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tammy.dodd\Documents\Travel 1_1_2022\"/>
    </mc:Choice>
  </mc:AlternateContent>
  <xr:revisionPtr revIDLastSave="0" documentId="13_ncr:1_{853CBDE9-19F6-4052-BC58-42737C41053B}" xr6:coauthVersionLast="47" xr6:coauthVersionMax="47" xr10:uidLastSave="{00000000-0000-0000-0000-000000000000}"/>
  <bookViews>
    <workbookView xWindow="-108" yWindow="-108" windowWidth="23256" windowHeight="12576" tabRatio="932" xr2:uid="{00000000-000D-0000-FFFF-FFFF00000000}"/>
  </bookViews>
  <sheets>
    <sheet name="Travel Reimbursement" sheetId="5" r:id="rId1"/>
    <sheet name="Rates Guidance Table" sheetId="2" r:id="rId2"/>
    <sheet name="Travel Notes and Accounts" sheetId="3" r:id="rId3"/>
    <sheet name="SAMPLE FORM" sheetId="8" r:id="rId4"/>
    <sheet name="Formulas Rates for Form" sheetId="6" r:id="rId5"/>
  </sheets>
  <externalReferences>
    <externalReference r:id="rId6"/>
  </externalReferences>
  <definedNames>
    <definedName name="IN">'Travel Reimbursement'!$N$96</definedName>
    <definedName name="mileage">'Formulas Rates for Form'!$A$1:$A$3</definedName>
    <definedName name="Mileagerate">[1]Sheet1!$A$2:$A$4</definedName>
    <definedName name="_xlnm.Print_Area" localSheetId="1">'Rates Guidance Table'!$A$1:$O$38</definedName>
    <definedName name="_xlnm.Print_Area" localSheetId="3">'SAMPLE FORM'!$A$1:$BA$62</definedName>
    <definedName name="_xlnm.Print_Area" localSheetId="0">'Travel Reimbursement'!$A$1:$AY$102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3" i="8" l="1"/>
  <c r="AO28" i="8" l="1"/>
  <c r="AJ28" i="8"/>
  <c r="AF28" i="8"/>
  <c r="W28" i="8"/>
  <c r="N28" i="8"/>
  <c r="AT27" i="8"/>
  <c r="AT26" i="8"/>
  <c r="AT25" i="8"/>
  <c r="AT24" i="8"/>
  <c r="AT23" i="8"/>
  <c r="AT28" i="8" s="1"/>
  <c r="N95" i="5" l="1"/>
  <c r="N88" i="5"/>
  <c r="N81" i="5"/>
  <c r="N74" i="5"/>
  <c r="N67" i="5"/>
  <c r="N60" i="5"/>
  <c r="N53" i="5"/>
  <c r="J96" i="5"/>
  <c r="J89" i="5"/>
  <c r="J82" i="5"/>
  <c r="J75" i="5"/>
  <c r="J68" i="5"/>
  <c r="J61" i="5"/>
  <c r="J54" i="5"/>
  <c r="N54" i="5"/>
  <c r="N96" i="5" l="1"/>
  <c r="N89" i="5"/>
  <c r="N82" i="5"/>
  <c r="N75" i="5"/>
  <c r="N68" i="5"/>
  <c r="N61" i="5"/>
  <c r="AC61" i="5" l="1"/>
  <c r="J53" i="5" l="1"/>
  <c r="J95" i="5" l="1"/>
  <c r="J88" i="5"/>
  <c r="J81" i="5"/>
  <c r="J74" i="5"/>
  <c r="J67" i="5"/>
  <c r="J60" i="5"/>
  <c r="N97" i="5" l="1"/>
  <c r="AK97" i="5"/>
  <c r="AK98" i="5"/>
  <c r="AK96" i="5" l="1"/>
  <c r="AK89" i="5"/>
  <c r="AK82" i="5"/>
  <c r="AK75" i="5"/>
  <c r="AK68" i="5"/>
  <c r="AK61" i="5"/>
  <c r="AK54" i="5"/>
  <c r="AT68" i="5"/>
  <c r="AT96" i="5"/>
  <c r="AT89" i="5"/>
  <c r="AT82" i="5"/>
  <c r="AT75" i="5"/>
  <c r="AT61" i="5"/>
  <c r="J37" i="5" l="1"/>
  <c r="X97" i="5"/>
  <c r="S97" i="5"/>
  <c r="AT54" i="5"/>
  <c r="AT97" i="5" s="1"/>
  <c r="AC97" i="5"/>
  <c r="AG98" i="5"/>
  <c r="AG97" i="5"/>
  <c r="AC98" i="5"/>
  <c r="AG61" i="5"/>
  <c r="AG68" i="5"/>
  <c r="AC68" i="5"/>
  <c r="AG75" i="5"/>
  <c r="AC75" i="5"/>
  <c r="AG82" i="5"/>
  <c r="AC82" i="5"/>
  <c r="AC96" i="5"/>
  <c r="AG96" i="5"/>
  <c r="AG89" i="5"/>
  <c r="AC89" i="5"/>
  <c r="AG54" i="5"/>
  <c r="AC54" i="5"/>
  <c r="G19" i="2"/>
  <c r="F22" i="2"/>
  <c r="G22" i="2" l="1"/>
</calcChain>
</file>

<file path=xl/sharedStrings.xml><?xml version="1.0" encoding="utf-8"?>
<sst xmlns="http://schemas.openxmlformats.org/spreadsheetml/2006/main" count="469" uniqueCount="265">
  <si>
    <t>In-state</t>
  </si>
  <si>
    <t>Out-of-state</t>
  </si>
  <si>
    <t>Breakfast</t>
  </si>
  <si>
    <t>Lunch</t>
  </si>
  <si>
    <t>Dinner</t>
  </si>
  <si>
    <t>Total</t>
  </si>
  <si>
    <t>Depart prior to:</t>
  </si>
  <si>
    <t>Return after:</t>
  </si>
  <si>
    <t>Overnight Stay</t>
  </si>
  <si>
    <t>Maximum allowable statutory rates for meals and lodging (subsistence):</t>
  </si>
  <si>
    <t>Noon (day of departure)</t>
  </si>
  <si>
    <t>2:00pm (day of return)</t>
  </si>
  <si>
    <t>5:00pm (day of departure)</t>
  </si>
  <si>
    <t>8:00pm (day of return)</t>
  </si>
  <si>
    <t>6:00am (day of departure)</t>
  </si>
  <si>
    <t>OSBM Travel Rates and Limitations Tables</t>
  </si>
  <si>
    <t>Subsistence Table</t>
  </si>
  <si>
    <t>Mileage Table</t>
  </si>
  <si>
    <t>Registration</t>
  </si>
  <si>
    <t>Out of the Country</t>
  </si>
  <si>
    <t>Account Codes</t>
  </si>
  <si>
    <t>Description</t>
  </si>
  <si>
    <t>In State</t>
  </si>
  <si>
    <t>Out of state</t>
  </si>
  <si>
    <t>Transportation by (AIR)</t>
  </si>
  <si>
    <t xml:space="preserve">Non DNCR / Board </t>
  </si>
  <si>
    <t>Notes:</t>
  </si>
  <si>
    <t>Travel Advances</t>
  </si>
  <si>
    <t>Receipts required for :</t>
  </si>
  <si>
    <t xml:space="preserve">                             REIMBURSEMENT OF TRAVEL AND OTHER EXPENSES INCURRED</t>
  </si>
  <si>
    <t>IN THE DISCHARGE OF OFFICIAL DUTY</t>
  </si>
  <si>
    <t xml:space="preserve">INSTRUCTIONS TO CLAIMANT:  </t>
  </si>
  <si>
    <t>Payee's Name (First, Middle Initial, Last)</t>
  </si>
  <si>
    <t>Division/Section</t>
  </si>
  <si>
    <t>Title</t>
  </si>
  <si>
    <t>(City, State, Zip)</t>
  </si>
  <si>
    <t>Period covered by this request (Start to end)</t>
  </si>
  <si>
    <t xml:space="preserve">Under penalties of perjury I certify this is a true and accurate statement of the city of lodging, </t>
  </si>
  <si>
    <t>expenses and allowances incurred in the service of the State.</t>
  </si>
  <si>
    <t>Supervisor</t>
  </si>
  <si>
    <t>(Date)</t>
  </si>
  <si>
    <t>NOTE:  ORIGINAL SIGNATURES AND DATES ARE REQUIRED FOR PROCESSING</t>
  </si>
  <si>
    <t>Secretary (if applicable)</t>
  </si>
  <si>
    <t>Line No.</t>
  </si>
  <si>
    <t>AMOUNT</t>
  </si>
  <si>
    <t xml:space="preserve"> COMPANY</t>
  </si>
  <si>
    <t>ACCOUNT**</t>
  </si>
  <si>
    <t>CENTER</t>
  </si>
  <si>
    <t>CODE</t>
  </si>
  <si>
    <t>0001</t>
  </si>
  <si>
    <t>0002</t>
  </si>
  <si>
    <t>0003</t>
  </si>
  <si>
    <t>0004</t>
  </si>
  <si>
    <t>0005</t>
  </si>
  <si>
    <t>0006</t>
  </si>
  <si>
    <t>0007</t>
  </si>
  <si>
    <t>0008</t>
  </si>
  <si>
    <t>0009</t>
  </si>
  <si>
    <t>Total Expense</t>
  </si>
  <si>
    <t>**Account - Ensure that the account listed is correct and matches the description.</t>
  </si>
  <si>
    <t>Accounting Office Use Only</t>
  </si>
  <si>
    <t>Pay Entity:</t>
  </si>
  <si>
    <t>P</t>
  </si>
  <si>
    <t>E</t>
  </si>
  <si>
    <t>Terms Code:</t>
  </si>
  <si>
    <t>Expense Voucher No.:</t>
  </si>
  <si>
    <t>X</t>
  </si>
  <si>
    <t>Control #:</t>
  </si>
  <si>
    <t>Travel (show each city visited)</t>
  </si>
  <si>
    <t xml:space="preserve">Transportation </t>
  </si>
  <si>
    <t>In-State</t>
  </si>
  <si>
    <t>Out-of-State</t>
  </si>
  <si>
    <t>Out-of-Country</t>
  </si>
  <si>
    <t>Explanation</t>
  </si>
  <si>
    <t>Amount</t>
  </si>
  <si>
    <t>G</t>
  </si>
  <si>
    <t>L</t>
  </si>
  <si>
    <t>A</t>
  </si>
  <si>
    <t>D</t>
  </si>
  <si>
    <t>O</t>
  </si>
  <si>
    <t>H</t>
  </si>
  <si>
    <t>@</t>
  </si>
  <si>
    <t>tot.</t>
  </si>
  <si>
    <t>Date</t>
  </si>
  <si>
    <t>B</t>
  </si>
  <si>
    <t>GRAND TOTAL</t>
  </si>
  <si>
    <t>(1) Mode of Travel:</t>
  </si>
  <si>
    <t>(2) Type of Subsistence:</t>
  </si>
  <si>
    <t>B - Breakfast</t>
  </si>
  <si>
    <t>D - Dinner</t>
  </si>
  <si>
    <t>A- Air</t>
  </si>
  <si>
    <t>O-Other</t>
  </si>
  <si>
    <t>L - Lunch</t>
  </si>
  <si>
    <t>46PE</t>
  </si>
  <si>
    <t>NET</t>
  </si>
  <si>
    <t xml:space="preserve">                                         </t>
  </si>
  <si>
    <t xml:space="preserve">     Audited  and entered by Accounts Payable employee</t>
  </si>
  <si>
    <t xml:space="preserve"> EMP. BEACON ID  #  or  Non - EMP. SS# (Only)</t>
  </si>
  <si>
    <t>Printed</t>
  </si>
  <si>
    <t>/mile</t>
  </si>
  <si>
    <t>Expense form completed by and Phone Number:</t>
  </si>
  <si>
    <t>M - Misc. rail, Bus, Taxi, Parking, Baggage, Registration</t>
  </si>
  <si>
    <t xml:space="preserve"> M-Misc. Expenses</t>
  </si>
  <si>
    <t>R</t>
  </si>
  <si>
    <t>TAXI</t>
  </si>
  <si>
    <t>PARKING</t>
  </si>
  <si>
    <t>BAGGAGE</t>
  </si>
  <si>
    <t>OTHER</t>
  </si>
  <si>
    <t>0010</t>
  </si>
  <si>
    <t>TRAVEL REQUEST</t>
  </si>
  <si>
    <t>Employee Printed Name:</t>
  </si>
  <si>
    <t>Section; Division:</t>
  </si>
  <si>
    <t>Date Submitted:</t>
  </si>
  <si>
    <t>Travel Dates from</t>
  </si>
  <si>
    <t>to</t>
  </si>
  <si>
    <t>Mode of Transportation</t>
  </si>
  <si>
    <t>Travel Request Form Completed by:</t>
  </si>
  <si>
    <t>Phone</t>
  </si>
  <si>
    <t>Source of Funds:</t>
  </si>
  <si>
    <t>State</t>
  </si>
  <si>
    <t>Federal</t>
  </si>
  <si>
    <t>Private</t>
  </si>
  <si>
    <t>Fund, Center</t>
  </si>
  <si>
    <t>Traveler(s)</t>
  </si>
  <si>
    <t>Meals/ # days</t>
  </si>
  <si>
    <t>Total Meals</t>
  </si>
  <si>
    <t>TOTALS</t>
  </si>
  <si>
    <t>Amount:</t>
  </si>
  <si>
    <t>Check payable to:</t>
  </si>
  <si>
    <t>Address:</t>
  </si>
  <si>
    <t>Federal tax ID  No.:</t>
  </si>
  <si>
    <t>All required personnel, please sign and date below:</t>
  </si>
  <si>
    <t>Employee:</t>
  </si>
  <si>
    <t>Date:</t>
  </si>
  <si>
    <t>Supervisor:</t>
  </si>
  <si>
    <t>Secretary (if applicable):</t>
  </si>
  <si>
    <t xml:space="preserve">Submit one original to the DNCR Budget &amp; Finance Office.  Attach all required receipts and other supporting documents to this form.  </t>
  </si>
  <si>
    <t>PLEASE DO NOT DELETE THIS SHEET.</t>
  </si>
  <si>
    <t>Check to Prepay Registration to a vendor/organization</t>
  </si>
  <si>
    <t>Check to Prepay Airfare to a vendor</t>
  </si>
  <si>
    <t>If Paying a vendor directly, complete below:</t>
  </si>
  <si>
    <t xml:space="preserve">Budget Code, Fund, Account: </t>
  </si>
  <si>
    <t>ATTACH VENDOR INVOICE</t>
  </si>
  <si>
    <t>Deputy (if applicable):</t>
  </si>
  <si>
    <t xml:space="preserve">Check if new address </t>
  </si>
  <si>
    <t>DEPARTMENT OF NATURAL AND CULTURAL RESOURCES</t>
  </si>
  <si>
    <t xml:space="preserve">Transportation by (Ground) private car, rental car, train, shuttle, taxi, subway </t>
  </si>
  <si>
    <t>I have prepaid my registration or airfare and I am requesting reimbursement prior to the travel date(s).  NOTES: ENSURE THAT THE PURPOSE HAS DETAIL TO JUSTIFY THE PREPAID ITEM AND ATTACH RECEIPTS. OBTAIN PROPER APPROVALS BEFORE PAYING FOR REGISTRATION OR AIRFARE.</t>
  </si>
  <si>
    <t>Print Name</t>
  </si>
  <si>
    <t>I examined this reimbursement and supporting documents. I certify that it accurate and allowable.</t>
  </si>
  <si>
    <t>Board</t>
  </si>
  <si>
    <t>Board, Commission, Committee member mileage:</t>
  </si>
  <si>
    <t>S - Meals subsistence</t>
  </si>
  <si>
    <t>S</t>
  </si>
  <si>
    <t>H - Hotel / Lodging</t>
  </si>
  <si>
    <t>(3) Miscellaneous Expenses</t>
  </si>
  <si>
    <t>P - Personal car</t>
  </si>
  <si>
    <t xml:space="preserve">Daily Personal Car Mileage: </t>
  </si>
  <si>
    <t>Approval for: In State Travel, Out of State Travel, Out of Country Travel, Prepay Conference registration fee</t>
  </si>
  <si>
    <t>Depart Time</t>
  </si>
  <si>
    <t>Arrive Time</t>
  </si>
  <si>
    <t>Work Time (End)</t>
  </si>
  <si>
    <t xml:space="preserve">Depart From </t>
  </si>
  <si>
    <t>Arrive To</t>
  </si>
  <si>
    <t>City</t>
  </si>
  <si>
    <t>Work Time (start)</t>
  </si>
  <si>
    <t>Work Time (Start)</t>
  </si>
  <si>
    <t>Payee Signature</t>
  </si>
  <si>
    <t>Complete this section only if you need to prepay registration or airfare. Check the appropriate items.</t>
  </si>
  <si>
    <t>DNCR Rate</t>
  </si>
  <si>
    <t xml:space="preserve">       Check here for out-of-state trans</t>
  </si>
  <si>
    <t>25 cents per mile</t>
  </si>
  <si>
    <t>Mileage rate for non-State employee members of boards, councils, commissions, committees, or agency committees not established by 
GS 143B-10(d):</t>
  </si>
  <si>
    <t>Total Lodging Before Taxes</t>
  </si>
  <si>
    <t>1.  When on overnight status, you must be 35 miles from  home or duty station, whichever is less, to the final travel destination.</t>
  </si>
  <si>
    <t>PURPOSE:</t>
  </si>
  <si>
    <t>Explain the purpose of the travel or other form of reimbursement.</t>
  </si>
  <si>
    <r>
      <t xml:space="preserve">Check here if a rental vehicle was used. Obtain </t>
    </r>
    <r>
      <rPr>
        <b/>
        <u/>
        <sz val="10"/>
        <rFont val="Calibri"/>
        <family val="2"/>
        <scheme val="minor"/>
      </rPr>
      <t>rental invoice statement(s)</t>
    </r>
    <r>
      <rPr>
        <b/>
        <sz val="10"/>
        <rFont val="Calibri"/>
        <family val="2"/>
        <scheme val="minor"/>
      </rPr>
      <t xml:space="preserve"> from rental company when vehicle is returned. Attach rental vehicle invoice(s) to this form for AP to log.</t>
    </r>
  </si>
  <si>
    <t>Trans-portation Cost</t>
  </si>
  <si>
    <t>Budget and Finance Office Approval</t>
  </si>
  <si>
    <t>3.  Parking at the Airport will be reimbursed at the Park and Ride lot rates.</t>
  </si>
  <si>
    <t xml:space="preserve">6.  Use of Public Transportation – In lieu of using a taxi or airport shuttle, employees can be reimbursed without receipts $5.00 for each one-way trip either from the airport to the hotel/meeting or from the hotel/meeting to the airport or the actual cost of the travel with the submission of receipts. </t>
  </si>
  <si>
    <t>Ferry, Miscellaneous ( Parking , Baggage, Tolls)</t>
  </si>
  <si>
    <t>2.  The employee must complete his or her form within 30 days following the end date of the travel.</t>
  </si>
  <si>
    <r>
      <t>Daily Travel</t>
    </r>
    <r>
      <rPr>
        <sz val="11"/>
        <rFont val="Times New Roman"/>
        <family val="1"/>
      </rPr>
      <t xml:space="preserve"> - Meal subsistence is </t>
    </r>
    <r>
      <rPr>
        <u/>
        <sz val="11"/>
        <rFont val="Times New Roman"/>
        <family val="1"/>
      </rPr>
      <t>not allowed for day trips</t>
    </r>
    <r>
      <rPr>
        <sz val="11"/>
        <rFont val="Times New Roman"/>
        <family val="1"/>
      </rPr>
      <t>.</t>
    </r>
  </si>
  <si>
    <t>Destination(s):</t>
  </si>
  <si>
    <t>Other and Fuel for Rental</t>
  </si>
  <si>
    <t>Division Director or Designee</t>
  </si>
  <si>
    <t>Total Due</t>
  </si>
  <si>
    <t>NOTE:  Daily total for subsistence not to exceed authorized amount.</t>
  </si>
  <si>
    <t>Work Start and End Times  -  The actual start time and end time worked that day.</t>
  </si>
  <si>
    <t>Out of Country Miscellaneous</t>
  </si>
  <si>
    <t>Duty Station and City</t>
  </si>
  <si>
    <t xml:space="preserve">Retain one (1) copy for your records. The employee must complete his or her form within 30 days following the end date of the travel. The form must be submitted to AP. Must be in ink or typed.   </t>
  </si>
  <si>
    <t>Hotel, Registrations, Parking, Ferry, Airfare, Fuel for rental car, Car Wash, Tolls</t>
  </si>
  <si>
    <t>Subsistence (Hotel)</t>
  </si>
  <si>
    <t>Subsistence (Meals)</t>
  </si>
  <si>
    <t>Subsistence  (meals and lodging)</t>
  </si>
  <si>
    <t>or name change</t>
  </si>
  <si>
    <t>Date to prepay registration</t>
  </si>
  <si>
    <t>(approves Excess Lodging $100 or more each night)</t>
  </si>
  <si>
    <t>(approves out of country travel)</t>
  </si>
  <si>
    <t>(must sign for all travel and can approve Blanket Travel)</t>
  </si>
  <si>
    <t>Division Director or Deputy (if applicable)</t>
  </si>
  <si>
    <r>
      <t xml:space="preserve">Payee's </t>
    </r>
    <r>
      <rPr>
        <u/>
        <sz val="8"/>
        <rFont val="Arial Narrow"/>
        <family val="2"/>
      </rPr>
      <t xml:space="preserve">Home </t>
    </r>
    <r>
      <rPr>
        <sz val="8"/>
        <rFont val="Arial Narrow"/>
        <family val="2"/>
      </rPr>
      <t>Address (Street or P.O. Box)</t>
    </r>
  </si>
  <si>
    <t>U.S. General Service Administration’s (GSA) Subsistence Rates</t>
  </si>
  <si>
    <t>IRS rate per mile</t>
  </si>
  <si>
    <r>
      <t>If a state</t>
    </r>
    <r>
      <rPr>
        <b/>
        <sz val="11"/>
        <rFont val="Times New Roman"/>
        <family val="1"/>
      </rPr>
      <t xml:space="preserve"> </t>
    </r>
    <r>
      <rPr>
        <sz val="11"/>
        <rFont val="Times New Roman"/>
        <family val="1"/>
      </rPr>
      <t xml:space="preserve">employee uses a personal vehicle, DNCR will reimburse the employee the IRS rate. </t>
    </r>
    <r>
      <rPr>
        <sz val="8"/>
        <rFont val="Times New Roman"/>
        <family val="1"/>
      </rPr>
      <t>NOTE: IRS rates subject to change at least annually.</t>
    </r>
  </si>
  <si>
    <r>
      <rPr>
        <b/>
        <sz val="16"/>
        <rFont val="Arial"/>
        <family val="2"/>
      </rPr>
      <t>Purpose of Travel: (must complete)</t>
    </r>
    <r>
      <rPr>
        <sz val="16"/>
        <rFont val="Arial"/>
        <family val="2"/>
      </rPr>
      <t xml:space="preserve"> </t>
    </r>
    <r>
      <rPr>
        <sz val="16"/>
        <color rgb="FFFF0000"/>
        <rFont val="Arial"/>
        <family val="2"/>
      </rPr>
      <t>GSA Lodging Rates by City apply, see Rates GuidanceTable tab.</t>
    </r>
    <r>
      <rPr>
        <sz val="16"/>
        <rFont val="Arial"/>
        <family val="2"/>
      </rPr>
      <t xml:space="preserve"> </t>
    </r>
    <r>
      <rPr>
        <sz val="15"/>
        <rFont val="Arial"/>
        <family val="2"/>
      </rPr>
      <t xml:space="preserve">For </t>
    </r>
    <r>
      <rPr>
        <u/>
        <sz val="15"/>
        <rFont val="Arial"/>
        <family val="2"/>
      </rPr>
      <t>excess lodging</t>
    </r>
    <r>
      <rPr>
        <sz val="15"/>
        <rFont val="Arial"/>
        <family val="2"/>
      </rPr>
      <t xml:space="preserve">, include the justification. For </t>
    </r>
    <r>
      <rPr>
        <u/>
        <sz val="15"/>
        <rFont val="Arial"/>
        <family val="2"/>
      </rPr>
      <t>rental vehicles and use of personal vehicle</t>
    </r>
    <r>
      <rPr>
        <sz val="15"/>
        <rFont val="Arial"/>
        <family val="2"/>
      </rPr>
      <t xml:space="preserve">, explain that a state-owned vehicle was not available or other reason for need and </t>
    </r>
    <r>
      <rPr>
        <u/>
        <sz val="15"/>
        <rFont val="Arial"/>
        <family val="2"/>
      </rPr>
      <t>include the cost in the transportation cost section below</t>
    </r>
    <r>
      <rPr>
        <sz val="15"/>
        <rFont val="Arial"/>
        <family val="2"/>
      </rPr>
      <t>. Fuel for rental vehicles should be included in "Other".</t>
    </r>
    <r>
      <rPr>
        <sz val="16"/>
        <rFont val="Arial"/>
        <family val="2"/>
      </rPr>
      <t xml:space="preserve"> Include rates in the purpose section.</t>
    </r>
  </si>
  <si>
    <t>Jane Employee</t>
  </si>
  <si>
    <t>Administration</t>
  </si>
  <si>
    <t>Charlotte</t>
  </si>
  <si>
    <t xml:space="preserve">Attending two day training session at Charlotte Chamber with one overnight stay uptown.   </t>
  </si>
  <si>
    <t>919-555-0000</t>
  </si>
  <si>
    <t xml:space="preserve">Lodging Rate for Destination City*: </t>
  </si>
  <si>
    <t>*Rate Determined by month of travel. If this section left incomplete, standard GSA rates will apply.</t>
  </si>
  <si>
    <t>state vehicle</t>
  </si>
  <si>
    <t># of  days</t>
  </si>
  <si>
    <t>Lodging Rate</t>
  </si>
  <si>
    <t>rev. 6-01-2021</t>
  </si>
  <si>
    <t>Actual mileage is reimbursable. Mileage is measured from the closer of duty station or point of departure to destination (and return).  Rates are applicable for non-State employees on state business but who are not members of a board, council, commission, or committee. Mileage is allowable for travel to pick up a rental car.</t>
  </si>
  <si>
    <t>County </t>
  </si>
  <si>
    <t>Nov</t>
  </si>
  <si>
    <t>Dec</t>
  </si>
  <si>
    <t>Feb</t>
  </si>
  <si>
    <t>Mar</t>
  </si>
  <si>
    <t>Apr</t>
  </si>
  <si>
    <t>May</t>
  </si>
  <si>
    <t>Jun</t>
  </si>
  <si>
    <t>Jul</t>
  </si>
  <si>
    <t>Aug</t>
  </si>
  <si>
    <t>Sep</t>
  </si>
  <si>
    <t>Asheville</t>
  </si>
  <si>
    <t>Buncombe</t>
  </si>
  <si>
    <t>Atlantic Beach / Morehead City</t>
  </si>
  <si>
    <t>Carteret</t>
  </si>
  <si>
    <t>Chapel Hill</t>
  </si>
  <si>
    <t>Orange</t>
  </si>
  <si>
    <t>Mecklenburg</t>
  </si>
  <si>
    <t>Durham</t>
  </si>
  <si>
    <t>Fayetteville</t>
  </si>
  <si>
    <t>Cumberland</t>
  </si>
  <si>
    <t>Greensboro</t>
  </si>
  <si>
    <t>Guilford</t>
  </si>
  <si>
    <t>Kill Devil Hills</t>
  </si>
  <si>
    <t>Dare</t>
  </si>
  <si>
    <t>Raleigh</t>
  </si>
  <si>
    <t>Wake</t>
  </si>
  <si>
    <t>Standard Rate</t>
  </si>
  <si>
    <t>Applies for all locations without specified rates</t>
  </si>
  <si>
    <t>Wilmington</t>
  </si>
  <si>
    <t>New Hanover</t>
  </si>
  <si>
    <t>5.  One car wash for permanently assigned Motor Fleet Management vehicles a month, not to exceed $20.   Reimbursable tip is not exceed $5 per wash and a receipt is required.</t>
  </si>
  <si>
    <t>4.  Reimbursement for tips and gratuity are allowed for the following up to the amounts listed:
•	Baggage carrier – up to $2 on day of check in and up to $2 on day of check out.
•	Hotel Cleaning Staff – up to $5 per day of lodging.
•	Ride Sharing – up to 15% of the cost of the ride. 
Reimbursement for these items should be mentioned in the "Purpose" section.</t>
  </si>
  <si>
    <t>GSA Lodging</t>
  </si>
  <si>
    <t>-Meal subsistence for non-state employee members of boards, councils, commissions, or committees is payable in a daily lump sum amount per day of official state service.
-For lodging reimbursement, the travel must involve a travel destination located at least 35 miles from the employee's regularly assigned duty station (vicinity) or home, whichever is less.</t>
  </si>
  <si>
    <t>2 Meal / 1 day</t>
  </si>
  <si>
    <t>-Lodging: sales tax, lodging tax, local tax, or service fees applied to the cost of lodging may be claimed in addition to the maximum amounts listed as determined using GSA subsistence rates based on destination.
-When using a PCard for lodging, the lodging receipt cannot include sales tax. 
-Excess lodging must provide justification and obtain proper approvals.
-Using the GSA Lodging link, at left, enter the applicable/allowable lodging amount for the destination city (note - Wilmington is listed on page 2 of the cities). Standard rates apply for specific cities not listed in each state. See the "Travel Notes and Accounts" tab for quick reference to list of GSA rates. https://www.gsa.gov/travel/plan-book/per-diem-rates</t>
  </si>
  <si>
    <t>Primary </t>
  </si>
  <si>
    <t>Destination </t>
  </si>
  <si>
    <t> Oct</t>
  </si>
  <si>
    <t> Jan</t>
  </si>
  <si>
    <t>GSA Lodging Rates October 2021 - September 2022</t>
  </si>
  <si>
    <t>rev. 7/1/2022</t>
  </si>
  <si>
    <t>As of July 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</si>
</sst>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m/d"/>
    <numFmt numFmtId="165" formatCode="[$-409]h:mm\ AM/PM;@"/>
    <numFmt numFmtId="166" formatCode="m/d;@"/>
    <numFmt numFmtId="167" formatCode="_(&quot;$&quot;* #,##0_);_(&quot;$&quot;* \(#,##0\);_(&quot;$&quot;* &quot;-&quot;??_);_(@_)"/>
  </numFmts>
  <fonts count="86">
    <font>
      <sz val="12"/>
      <name val="Times New Roman"/>
    </font>
    <font>
      <sz val="12"/>
      <name val="Times New Roman"/>
      <family val="1"/>
    </font>
    <font>
      <sz val="8"/>
      <name val="Times New Roman"/>
      <family val="1"/>
    </font>
    <font>
      <b/>
      <sz val="12"/>
      <name val="Times New Roman"/>
      <family val="1"/>
    </font>
    <font>
      <sz val="12"/>
      <name val="Times New Roman"/>
      <family val="1"/>
    </font>
    <font>
      <b/>
      <u val="singleAccounting"/>
      <sz val="11"/>
      <name val="Times New Roman"/>
      <family val="1"/>
    </font>
    <font>
      <sz val="11"/>
      <name val="Times New Roman"/>
      <family val="1"/>
    </font>
    <font>
      <b/>
      <u/>
      <sz val="11"/>
      <name val="Times New Roman"/>
      <family val="1"/>
    </font>
    <font>
      <u/>
      <sz val="11"/>
      <name val="Times New Roman"/>
      <family val="1"/>
    </font>
    <font>
      <u val="singleAccounting"/>
      <sz val="11"/>
      <name val="Times New Roman"/>
      <family val="1"/>
    </font>
    <font>
      <u val="doubleAccounting"/>
      <sz val="11"/>
      <name val="Times New Roman"/>
      <family val="1"/>
    </font>
    <font>
      <sz val="9"/>
      <name val="Times New Roman"/>
      <family val="1"/>
    </font>
    <font>
      <sz val="10"/>
      <name val="Times New Roman"/>
      <family val="1"/>
    </font>
    <font>
      <u/>
      <sz val="12"/>
      <name val="Times New Roman"/>
      <family val="1"/>
    </font>
    <font>
      <b/>
      <sz val="12"/>
      <name val="MS Sans Serif"/>
    </font>
    <font>
      <sz val="8"/>
      <name val="MS Sans Serif"/>
    </font>
    <font>
      <b/>
      <sz val="8"/>
      <name val="MS Sans Serif"/>
    </font>
    <font>
      <b/>
      <sz val="9"/>
      <name val="MS Sans Serif"/>
    </font>
    <font>
      <sz val="8"/>
      <name val="Arial Narrow"/>
      <family val="2"/>
    </font>
    <font>
      <sz val="8"/>
      <name val="MS Sans Serif"/>
      <family val="2"/>
    </font>
    <font>
      <u/>
      <sz val="8"/>
      <name val="Arial Narrow"/>
      <family val="2"/>
    </font>
    <font>
      <sz val="10"/>
      <name val="MS Sans Serif"/>
      <family val="2"/>
    </font>
    <font>
      <sz val="12"/>
      <name val="MS Sans Serif"/>
      <family val="2"/>
    </font>
    <font>
      <sz val="9"/>
      <name val="Arial Narrow"/>
      <family val="2"/>
    </font>
    <font>
      <i/>
      <sz val="8"/>
      <name val="Arial Narrow"/>
      <family val="2"/>
    </font>
    <font>
      <sz val="6"/>
      <name val="MS Sans Serif"/>
    </font>
    <font>
      <u/>
      <sz val="8"/>
      <name val="MS Sans Serif"/>
      <family val="2"/>
    </font>
    <font>
      <sz val="10"/>
      <name val="MS Sans Serif"/>
    </font>
    <font>
      <b/>
      <sz val="10"/>
      <name val="MS Sans Serif"/>
    </font>
    <font>
      <b/>
      <sz val="12"/>
      <name val="MS Sans Serif"/>
      <family val="2"/>
    </font>
    <font>
      <sz val="5"/>
      <name val="DCA Mod 4"/>
    </font>
    <font>
      <b/>
      <sz val="8"/>
      <name val="DCA Mod 4"/>
    </font>
    <font>
      <sz val="8"/>
      <name val="DCA Mod 4"/>
    </font>
    <font>
      <sz val="6"/>
      <name val="DCA Mod 4"/>
    </font>
    <font>
      <b/>
      <i/>
      <sz val="10"/>
      <name val="Arial Narrow"/>
      <family val="2"/>
    </font>
    <font>
      <b/>
      <u/>
      <sz val="10"/>
      <name val="Arial Narrow"/>
      <family val="2"/>
    </font>
    <font>
      <b/>
      <sz val="10"/>
      <name val="Arial Narrow"/>
      <family val="2"/>
    </font>
    <font>
      <b/>
      <sz val="9"/>
      <name val="Arial Narrow"/>
      <family val="2"/>
    </font>
    <font>
      <b/>
      <sz val="8"/>
      <name val="Arial Narrow"/>
      <family val="2"/>
    </font>
    <font>
      <b/>
      <sz val="10"/>
      <name val="MS Sans Serif"/>
      <family val="2"/>
    </font>
    <font>
      <sz val="16"/>
      <name val="Arial"/>
      <family val="2"/>
    </font>
    <font>
      <b/>
      <sz val="16"/>
      <name val="Arial"/>
      <family val="2"/>
    </font>
    <font>
      <sz val="15"/>
      <name val="Arial"/>
      <family val="2"/>
    </font>
    <font>
      <sz val="14"/>
      <name val="Arial"/>
      <family val="2"/>
    </font>
    <font>
      <b/>
      <sz val="14"/>
      <name val="Arial"/>
      <family val="2"/>
    </font>
    <font>
      <u/>
      <sz val="14"/>
      <name val="Arial"/>
      <family val="2"/>
    </font>
    <font>
      <b/>
      <sz val="8"/>
      <color rgb="FFFF0000"/>
      <name val="MS Sans Serif"/>
    </font>
    <font>
      <b/>
      <sz val="7"/>
      <name val="MS Sans Serif"/>
    </font>
    <font>
      <b/>
      <sz val="12"/>
      <name val="Calibri"/>
      <family val="2"/>
      <scheme val="minor"/>
    </font>
    <font>
      <sz val="16"/>
      <color theme="3" tint="-0.249977111117893"/>
      <name val="Arial"/>
      <family val="2"/>
    </font>
    <font>
      <sz val="14"/>
      <color theme="3" tint="-0.249977111117893"/>
      <name val="Arial"/>
      <family val="2"/>
    </font>
    <font>
      <sz val="12"/>
      <color theme="3" tint="-0.249977111117893"/>
      <name val="Arial"/>
      <family val="2"/>
    </font>
    <font>
      <sz val="12"/>
      <name val="Arial"/>
      <family val="2"/>
    </font>
    <font>
      <sz val="10"/>
      <color theme="3" tint="-0.249977111117893"/>
      <name val="Arial"/>
      <family val="2"/>
    </font>
    <font>
      <sz val="8"/>
      <color theme="3" tint="-0.249977111117893"/>
      <name val="MS Sans Serif"/>
      <family val="2"/>
    </font>
    <font>
      <sz val="12"/>
      <color theme="3" tint="-0.249977111117893"/>
      <name val="MS Sans Serif"/>
      <family val="2"/>
    </font>
    <font>
      <sz val="8"/>
      <color theme="3" tint="-0.249977111117893"/>
      <name val="MS Sans Serif"/>
    </font>
    <font>
      <sz val="12"/>
      <color theme="3" tint="-0.249977111117893"/>
      <name val="Times New Roman"/>
      <family val="1"/>
    </font>
    <font>
      <sz val="12"/>
      <color rgb="FFFF0000"/>
      <name val="Arial"/>
      <family val="2"/>
    </font>
    <font>
      <b/>
      <sz val="16"/>
      <color theme="3" tint="-0.249977111117893"/>
      <name val="Arial"/>
      <family val="2"/>
    </font>
    <font>
      <b/>
      <sz val="12"/>
      <color rgb="FFFF0000"/>
      <name val="Arial"/>
      <family val="2"/>
    </font>
    <font>
      <u/>
      <sz val="12"/>
      <color theme="10"/>
      <name val="Times New Roman"/>
      <family val="1"/>
    </font>
    <font>
      <b/>
      <sz val="10"/>
      <name val="Calibri"/>
      <family val="2"/>
      <scheme val="minor"/>
    </font>
    <font>
      <b/>
      <u/>
      <sz val="10"/>
      <name val="Calibri"/>
      <family val="2"/>
      <scheme val="minor"/>
    </font>
    <font>
      <sz val="11"/>
      <name val="Calibri"/>
      <family val="2"/>
      <scheme val="minor"/>
    </font>
    <font>
      <b/>
      <u/>
      <sz val="10"/>
      <name val="MS Sans Serif"/>
    </font>
    <font>
      <b/>
      <sz val="11"/>
      <name val="Times New Roman"/>
      <family val="1"/>
    </font>
    <font>
      <b/>
      <sz val="12"/>
      <color theme="3"/>
      <name val="Calibri"/>
      <family val="2"/>
      <scheme val="minor"/>
    </font>
    <font>
      <sz val="12"/>
      <color theme="3"/>
      <name val="Calibri"/>
      <family val="2"/>
      <scheme val="minor"/>
    </font>
    <font>
      <b/>
      <sz val="9"/>
      <name val="Calibri"/>
      <family val="2"/>
      <scheme val="minor"/>
    </font>
    <font>
      <b/>
      <sz val="9"/>
      <color theme="3"/>
      <name val="Calibri"/>
      <family val="2"/>
      <scheme val="minor"/>
    </font>
    <font>
      <b/>
      <sz val="9"/>
      <color theme="3" tint="-0.249977111117893"/>
      <name val="Calibri"/>
      <family val="2"/>
      <scheme val="minor"/>
    </font>
    <font>
      <b/>
      <sz val="9"/>
      <color theme="1"/>
      <name val="Calibri"/>
      <family val="2"/>
      <scheme val="minor"/>
    </font>
    <font>
      <b/>
      <u/>
      <sz val="9"/>
      <name val="Calibri"/>
      <family val="2"/>
      <scheme val="minor"/>
    </font>
    <font>
      <b/>
      <sz val="8"/>
      <name val="Calibri"/>
      <family val="2"/>
      <scheme val="minor"/>
    </font>
    <font>
      <b/>
      <sz val="8"/>
      <name val="MS Sans Serif"/>
      <family val="2"/>
    </font>
    <font>
      <b/>
      <sz val="9"/>
      <name val="Microsoft Sans Serif"/>
      <family val="2"/>
    </font>
    <font>
      <u/>
      <sz val="15"/>
      <name val="Arial"/>
      <family val="2"/>
    </font>
    <font>
      <sz val="16"/>
      <color rgb="FFFF0000"/>
      <name val="Arial"/>
      <family val="2"/>
    </font>
    <font>
      <sz val="9"/>
      <color rgb="FFFF0000"/>
      <name val="Arial"/>
      <family val="2"/>
    </font>
    <font>
      <sz val="16"/>
      <color theme="3" tint="-0.24994659260841701"/>
      <name val="Arial"/>
      <family val="2"/>
    </font>
    <font>
      <sz val="8"/>
      <color rgb="FFFF0000"/>
      <name val="Arial"/>
      <family val="2"/>
    </font>
    <font>
      <b/>
      <sz val="12"/>
      <name val="Arial"/>
      <family val="2"/>
    </font>
    <font>
      <b/>
      <sz val="14"/>
      <color rgb="FF1B1B1B"/>
      <name val="Roboto"/>
    </font>
    <font>
      <b/>
      <sz val="12"/>
      <color rgb="FF1B1B1B"/>
      <name val="Roboto"/>
    </font>
    <font>
      <sz val="12"/>
      <color rgb="FF1B1B1B"/>
      <name val="Roboto"/>
    </font>
  </fonts>
  <fills count="15">
    <fill>
      <patternFill patternType="none"/>
    </fill>
    <fill>
      <patternFill patternType="gray125"/>
    </fill>
    <fill>
      <patternFill patternType="solid">
        <fgColor indexed="22"/>
        <bgColor indexed="64"/>
      </patternFill>
    </fill>
    <fill>
      <patternFill patternType="gray0625"/>
    </fill>
    <fill>
      <patternFill patternType="solid">
        <fgColor indexed="65"/>
        <bgColor indexed="64"/>
      </patternFill>
    </fill>
    <fill>
      <patternFill patternType="darkUp"/>
    </fill>
    <fill>
      <patternFill patternType="solid">
        <fgColor theme="0" tint="-0.14999847407452621"/>
        <bgColor indexed="64"/>
      </patternFill>
    </fill>
    <fill>
      <patternFill patternType="solid">
        <fgColor rgb="FFFFFFCC"/>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theme="8" tint="0.59999389629810485"/>
        <bgColor indexed="64"/>
      </patternFill>
    </fill>
    <fill>
      <patternFill patternType="solid">
        <fgColor rgb="FFEFEADF"/>
        <bgColor indexed="64"/>
      </patternFill>
    </fill>
    <fill>
      <patternFill patternType="solid">
        <fgColor rgb="FFE0E6EB"/>
        <bgColor indexed="64"/>
      </patternFill>
    </fill>
    <fill>
      <patternFill patternType="solid">
        <fgColor rgb="FFFFFFFF"/>
        <bgColor indexed="64"/>
      </patternFill>
    </fill>
  </fills>
  <borders count="9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ck">
        <color indexed="64"/>
      </top>
      <bottom style="thin">
        <color indexed="64"/>
      </bottom>
      <diagonal/>
    </border>
    <border>
      <left style="medium">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medium">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medium">
        <color indexed="64"/>
      </right>
      <top/>
      <bottom/>
      <diagonal/>
    </border>
    <border>
      <left style="medium">
        <color indexed="64"/>
      </left>
      <right/>
      <top/>
      <bottom style="thick">
        <color indexed="64"/>
      </bottom>
      <diagonal/>
    </border>
    <border>
      <left/>
      <right/>
      <top/>
      <bottom style="thick">
        <color indexed="64"/>
      </bottom>
      <diagonal/>
    </border>
    <border>
      <left style="medium">
        <color indexed="64"/>
      </left>
      <right style="medium">
        <color indexed="64"/>
      </right>
      <top style="medium">
        <color indexed="64"/>
      </top>
      <bottom style="thick">
        <color indexed="64"/>
      </bottom>
      <diagonal/>
    </border>
    <border>
      <left/>
      <right style="medium">
        <color indexed="64"/>
      </right>
      <top/>
      <bottom style="thick">
        <color indexed="64"/>
      </bottom>
      <diagonal/>
    </border>
    <border>
      <left/>
      <right style="thin">
        <color indexed="64"/>
      </right>
      <top/>
      <bottom style="thick">
        <color indexed="64"/>
      </bottom>
      <diagonal/>
    </border>
    <border>
      <left style="thin">
        <color indexed="64"/>
      </left>
      <right/>
      <top style="medium">
        <color indexed="64"/>
      </top>
      <bottom style="thick">
        <color indexed="64"/>
      </bottom>
      <diagonal/>
    </border>
    <border>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top style="medium">
        <color indexed="64"/>
      </top>
      <bottom style="thick">
        <color indexed="64"/>
      </bottom>
      <diagonal/>
    </border>
    <border>
      <left style="thick">
        <color indexed="64"/>
      </left>
      <right style="medium">
        <color indexed="64"/>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diagonal/>
    </border>
    <border>
      <left/>
      <right style="thick">
        <color indexed="64"/>
      </right>
      <top style="thin">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right style="thick">
        <color indexed="64"/>
      </right>
      <top/>
      <bottom style="medium">
        <color indexed="64"/>
      </bottom>
      <diagonal/>
    </border>
    <border>
      <left style="thick">
        <color indexed="64"/>
      </left>
      <right/>
      <top/>
      <bottom style="thick">
        <color indexed="64"/>
      </bottom>
      <diagonal/>
    </border>
    <border>
      <left/>
      <right style="thick">
        <color indexed="64"/>
      </right>
      <top style="medium">
        <color indexed="64"/>
      </top>
      <bottom style="thick">
        <color indexed="64"/>
      </bottom>
      <diagonal/>
    </border>
    <border>
      <left style="thick">
        <color indexed="64"/>
      </left>
      <right style="medium">
        <color indexed="64"/>
      </right>
      <top/>
      <bottom/>
      <diagonal/>
    </border>
    <border>
      <left/>
      <right style="thick">
        <color indexed="64"/>
      </right>
      <top/>
      <bottom style="thin">
        <color indexed="64"/>
      </bottom>
      <diagonal/>
    </border>
    <border>
      <left/>
      <right style="thick">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rgb="FFE0E6EB"/>
      </left>
      <right/>
      <top style="medium">
        <color rgb="FFE0E6EB"/>
      </top>
      <bottom/>
      <diagonal/>
    </border>
    <border>
      <left/>
      <right/>
      <top style="medium">
        <color rgb="FFE0E6EB"/>
      </top>
      <bottom/>
      <diagonal/>
    </border>
    <border>
      <left/>
      <right style="medium">
        <color rgb="FFE0E6EB"/>
      </right>
      <top style="medium">
        <color rgb="FFE0E6EB"/>
      </top>
      <bottom/>
      <diagonal/>
    </border>
    <border>
      <left style="medium">
        <color rgb="FFE0E6EB"/>
      </left>
      <right/>
      <top/>
      <bottom/>
      <diagonal/>
    </border>
    <border>
      <left/>
      <right style="medium">
        <color rgb="FFE0E6EB"/>
      </right>
      <top/>
      <bottom/>
      <diagonal/>
    </border>
    <border>
      <left style="medium">
        <color rgb="FFE0E6EB"/>
      </left>
      <right/>
      <top/>
      <bottom style="medium">
        <color rgb="FFE0E6EB"/>
      </bottom>
      <diagonal/>
    </border>
    <border>
      <left/>
      <right/>
      <top/>
      <bottom style="medium">
        <color rgb="FFE0E6EB"/>
      </bottom>
      <diagonal/>
    </border>
    <border>
      <left/>
      <right style="medium">
        <color rgb="FFE0E6EB"/>
      </right>
      <top/>
      <bottom style="medium">
        <color rgb="FFE0E6EB"/>
      </bottom>
      <diagonal/>
    </border>
    <border>
      <left style="medium">
        <color rgb="FFE0E6EB"/>
      </left>
      <right/>
      <top style="medium">
        <color rgb="FFE0E6EB"/>
      </top>
      <bottom style="medium">
        <color rgb="FFE0E6EB"/>
      </bottom>
      <diagonal/>
    </border>
    <border>
      <left/>
      <right/>
      <top style="medium">
        <color rgb="FFE0E6EB"/>
      </top>
      <bottom style="medium">
        <color rgb="FFE0E6EB"/>
      </bottom>
      <diagonal/>
    </border>
    <border>
      <left/>
      <right style="medium">
        <color rgb="FFE0E6EB"/>
      </right>
      <top style="medium">
        <color rgb="FFE0E6EB"/>
      </top>
      <bottom style="medium">
        <color rgb="FFE0E6EB"/>
      </bottom>
      <diagonal/>
    </border>
  </borders>
  <cellStyleXfs count="3">
    <xf numFmtId="0" fontId="0" fillId="0" borderId="0"/>
    <xf numFmtId="44" fontId="1" fillId="0" borderId="0" applyFont="0" applyFill="0" applyBorder="0" applyAlignment="0" applyProtection="0"/>
    <xf numFmtId="0" fontId="61" fillId="0" borderId="0" applyNumberFormat="0" applyFill="0" applyBorder="0" applyAlignment="0" applyProtection="0"/>
  </cellStyleXfs>
  <cellXfs count="747">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applyAlignment="1">
      <alignment horizontal="center"/>
    </xf>
    <xf numFmtId="44" fontId="6" fillId="0" borderId="0" xfId="1" applyFont="1"/>
    <xf numFmtId="0" fontId="6" fillId="0" borderId="0" xfId="0" applyFont="1" applyAlignment="1">
      <alignment vertical="top" wrapText="1"/>
    </xf>
    <xf numFmtId="0" fontId="6" fillId="0" borderId="0" xfId="0" applyFont="1" applyAlignment="1">
      <alignment vertical="top"/>
    </xf>
    <xf numFmtId="44" fontId="10" fillId="0" borderId="0" xfId="1" applyFont="1"/>
    <xf numFmtId="0" fontId="6" fillId="0" borderId="0" xfId="0" applyFont="1" applyBorder="1"/>
    <xf numFmtId="0" fontId="6" fillId="0" borderId="0" xfId="0" applyFont="1" applyBorder="1" applyAlignment="1">
      <alignment vertical="top" wrapText="1"/>
    </xf>
    <xf numFmtId="0" fontId="6" fillId="0" borderId="0" xfId="0" applyFont="1" applyAlignment="1"/>
    <xf numFmtId="0" fontId="0" fillId="0" borderId="0" xfId="0" applyAlignment="1">
      <alignment horizontal="center"/>
    </xf>
    <xf numFmtId="0" fontId="0" fillId="0" borderId="0" xfId="0" applyBorder="1"/>
    <xf numFmtId="0" fontId="0" fillId="0" borderId="0" xfId="0" applyBorder="1" applyAlignment="1">
      <alignment horizontal="center"/>
    </xf>
    <xf numFmtId="0" fontId="0" fillId="0" borderId="0" xfId="0" applyAlignment="1"/>
    <xf numFmtId="0" fontId="4" fillId="0" borderId="0" xfId="0" applyFont="1" applyFill="1" applyBorder="1" applyAlignment="1"/>
    <xf numFmtId="0" fontId="0" fillId="0" borderId="0" xfId="0" applyBorder="1" applyAlignment="1"/>
    <xf numFmtId="0" fontId="4" fillId="0" borderId="0" xfId="0" applyFont="1" applyBorder="1" applyAlignment="1"/>
    <xf numFmtId="0" fontId="13" fillId="0" borderId="0" xfId="0" applyFont="1" applyBorder="1"/>
    <xf numFmtId="0" fontId="13" fillId="0" borderId="0" xfId="0" applyFont="1" applyBorder="1" applyAlignment="1">
      <alignment horizontal="center"/>
    </xf>
    <xf numFmtId="0" fontId="0" fillId="6" borderId="0" xfId="0" applyFill="1" applyBorder="1" applyAlignment="1">
      <alignment horizontal="center"/>
    </xf>
    <xf numFmtId="0" fontId="0" fillId="6" borderId="0" xfId="0" applyFill="1" applyBorder="1"/>
    <xf numFmtId="0" fontId="0" fillId="6" borderId="0" xfId="0" applyFill="1" applyBorder="1" applyAlignment="1"/>
    <xf numFmtId="0" fontId="0" fillId="0" borderId="5" xfId="0" applyBorder="1"/>
    <xf numFmtId="0" fontId="14" fillId="0" borderId="0" xfId="0" applyFont="1" applyAlignment="1">
      <alignment horizontal="centerContinuous"/>
    </xf>
    <xf numFmtId="0" fontId="15" fillId="0" borderId="0" xfId="0" applyFont="1" applyAlignment="1">
      <alignment horizontal="centerContinuous"/>
    </xf>
    <xf numFmtId="0" fontId="15" fillId="0" borderId="0" xfId="0" applyFont="1" applyBorder="1" applyAlignment="1">
      <alignment horizontal="centerContinuous"/>
    </xf>
    <xf numFmtId="0" fontId="16" fillId="0" borderId="0" xfId="0" applyFont="1" applyAlignment="1">
      <alignment horizontal="centerContinuous"/>
    </xf>
    <xf numFmtId="0" fontId="15" fillId="0" borderId="0" xfId="0" applyFont="1"/>
    <xf numFmtId="0" fontId="17" fillId="0" borderId="0" xfId="0" applyFont="1" applyAlignment="1">
      <alignment horizontal="centerContinuous"/>
    </xf>
    <xf numFmtId="0" fontId="16" fillId="0" borderId="0" xfId="0" applyFont="1"/>
    <xf numFmtId="0" fontId="16" fillId="0" borderId="0" xfId="0" applyFont="1" applyBorder="1" applyAlignment="1"/>
    <xf numFmtId="0" fontId="15" fillId="0" borderId="0" xfId="0" applyFont="1" applyAlignment="1">
      <alignment horizontal="center"/>
    </xf>
    <xf numFmtId="0" fontId="15" fillId="0" borderId="0" xfId="0" applyFont="1" applyBorder="1"/>
    <xf numFmtId="0" fontId="18" fillId="0" borderId="1" xfId="0" applyFont="1" applyBorder="1"/>
    <xf numFmtId="0" fontId="18" fillId="0" borderId="6" xfId="0" applyFont="1" applyBorder="1"/>
    <xf numFmtId="0" fontId="19" fillId="0" borderId="6" xfId="0" applyFont="1" applyBorder="1"/>
    <xf numFmtId="0" fontId="19" fillId="0" borderId="6" xfId="0" applyFont="1" applyBorder="1" applyAlignment="1">
      <alignment horizontal="center"/>
    </xf>
    <xf numFmtId="0" fontId="19" fillId="0" borderId="0" xfId="0" applyFont="1" applyBorder="1" applyAlignment="1"/>
    <xf numFmtId="0" fontId="19" fillId="0" borderId="6" xfId="0" applyFont="1" applyBorder="1" applyAlignment="1"/>
    <xf numFmtId="0" fontId="19" fillId="0" borderId="2" xfId="0" applyFont="1" applyBorder="1"/>
    <xf numFmtId="0" fontId="18" fillId="0" borderId="0" xfId="0" applyFont="1"/>
    <xf numFmtId="0" fontId="21" fillId="0" borderId="6" xfId="0" applyFont="1" applyBorder="1"/>
    <xf numFmtId="0" fontId="21" fillId="0" borderId="6" xfId="0" applyFont="1" applyBorder="1" applyAlignment="1">
      <alignment horizontal="center"/>
    </xf>
    <xf numFmtId="0" fontId="21" fillId="0" borderId="0" xfId="0" applyFont="1" applyBorder="1" applyAlignment="1"/>
    <xf numFmtId="0" fontId="4" fillId="0" borderId="6" xfId="0" applyFont="1" applyBorder="1"/>
    <xf numFmtId="0" fontId="21" fillId="0" borderId="6" xfId="0" applyFont="1" applyBorder="1" applyAlignment="1"/>
    <xf numFmtId="0" fontId="21" fillId="0" borderId="2" xfId="0" applyFont="1" applyBorder="1"/>
    <xf numFmtId="0" fontId="18" fillId="0" borderId="0" xfId="0" applyFont="1" applyBorder="1"/>
    <xf numFmtId="0" fontId="23" fillId="0" borderId="0" xfId="0" applyFont="1" applyBorder="1"/>
    <xf numFmtId="0" fontId="23" fillId="0" borderId="0" xfId="0" applyFont="1" applyBorder="1" applyAlignment="1"/>
    <xf numFmtId="0" fontId="18" fillId="0" borderId="0" xfId="0" applyFont="1" applyBorder="1" applyAlignment="1"/>
    <xf numFmtId="0" fontId="24" fillId="0" borderId="0" xfId="0" applyFont="1" applyBorder="1"/>
    <xf numFmtId="0" fontId="15" fillId="0" borderId="0" xfId="0" applyFont="1" applyBorder="1" applyAlignment="1"/>
    <xf numFmtId="0" fontId="15" fillId="0" borderId="0" xfId="0" applyFont="1" applyBorder="1" applyAlignment="1">
      <alignment horizontal="center"/>
    </xf>
    <xf numFmtId="0" fontId="15" fillId="0" borderId="6" xfId="0" applyFont="1" applyBorder="1"/>
    <xf numFmtId="0" fontId="25" fillId="0" borderId="0" xfId="0" applyFont="1" applyBorder="1" applyAlignment="1">
      <alignment horizontal="center"/>
    </xf>
    <xf numFmtId="0" fontId="15" fillId="0" borderId="0" xfId="0" applyFont="1" applyAlignment="1"/>
    <xf numFmtId="0" fontId="15" fillId="0" borderId="0" xfId="0" applyFont="1" applyFill="1"/>
    <xf numFmtId="0" fontId="15" fillId="0" borderId="5" xfId="0" applyFont="1" applyBorder="1"/>
    <xf numFmtId="0" fontId="16" fillId="0" borderId="5" xfId="0" applyFont="1" applyBorder="1" applyAlignment="1">
      <alignment horizontal="centerContinuous"/>
    </xf>
    <xf numFmtId="0" fontId="15" fillId="0" borderId="5" xfId="0" applyFont="1" applyBorder="1" applyAlignment="1">
      <alignment horizontal="centerContinuous"/>
    </xf>
    <xf numFmtId="0" fontId="16" fillId="0" borderId="12" xfId="0" applyFont="1" applyBorder="1" applyAlignment="1">
      <alignment horizontal="centerContinuous"/>
    </xf>
    <xf numFmtId="0" fontId="16" fillId="0" borderId="0" xfId="0" applyFont="1" applyBorder="1" applyAlignment="1">
      <alignment horizontal="centerContinuous"/>
    </xf>
    <xf numFmtId="0" fontId="15" fillId="0" borderId="0" xfId="0" applyFont="1" applyBorder="1" applyAlignment="1">
      <alignment horizontal="centerContinuous" vertical="center"/>
    </xf>
    <xf numFmtId="1" fontId="15" fillId="0" borderId="3" xfId="0" quotePrefix="1" applyNumberFormat="1" applyFont="1" applyBorder="1" applyAlignment="1">
      <alignment horizontal="left"/>
    </xf>
    <xf numFmtId="0" fontId="15" fillId="0" borderId="0" xfId="0" applyFont="1" applyAlignment="1">
      <alignment horizontal="left"/>
    </xf>
    <xf numFmtId="0" fontId="15" fillId="3" borderId="7" xfId="0" applyFont="1" applyFill="1" applyBorder="1"/>
    <xf numFmtId="0" fontId="15" fillId="3" borderId="0" xfId="0" applyFont="1" applyFill="1" applyBorder="1"/>
    <xf numFmtId="0" fontId="0" fillId="3" borderId="0" xfId="0" applyFill="1" applyBorder="1"/>
    <xf numFmtId="0" fontId="15" fillId="3" borderId="0" xfId="0" applyFont="1" applyFill="1" applyBorder="1" applyAlignment="1"/>
    <xf numFmtId="0" fontId="15" fillId="3" borderId="8" xfId="0" applyFont="1" applyFill="1" applyBorder="1"/>
    <xf numFmtId="0" fontId="15" fillId="3" borderId="5" xfId="0" applyFont="1" applyFill="1" applyBorder="1"/>
    <xf numFmtId="0" fontId="15" fillId="3" borderId="0" xfId="0" applyFont="1" applyFill="1" applyBorder="1" applyAlignment="1">
      <alignment horizontal="center"/>
    </xf>
    <xf numFmtId="0" fontId="22" fillId="3" borderId="0" xfId="0" applyFont="1" applyFill="1" applyBorder="1"/>
    <xf numFmtId="0" fontId="18" fillId="3" borderId="0" xfId="0" applyFont="1" applyFill="1" applyBorder="1"/>
    <xf numFmtId="0" fontId="15" fillId="3" borderId="3" xfId="0" applyFont="1" applyFill="1" applyBorder="1"/>
    <xf numFmtId="0" fontId="0" fillId="3" borderId="5" xfId="0" applyFill="1" applyBorder="1"/>
    <xf numFmtId="0" fontId="18" fillId="3" borderId="5" xfId="0" applyFont="1" applyFill="1" applyBorder="1" applyAlignment="1">
      <alignment horizontal="centerContinuous"/>
    </xf>
    <xf numFmtId="0" fontId="0" fillId="3" borderId="5" xfId="0" applyFill="1" applyBorder="1" applyAlignment="1">
      <alignment horizontal="centerContinuous"/>
    </xf>
    <xf numFmtId="0" fontId="15" fillId="3" borderId="5" xfId="0" applyFont="1" applyFill="1" applyBorder="1" applyAlignment="1">
      <alignment horizontal="centerContinuous"/>
    </xf>
    <xf numFmtId="0" fontId="15" fillId="3" borderId="5" xfId="0" applyFont="1" applyFill="1" applyBorder="1" applyAlignment="1">
      <alignment horizontal="center"/>
    </xf>
    <xf numFmtId="0" fontId="15" fillId="3" borderId="5" xfId="0" applyFont="1" applyFill="1" applyBorder="1" applyAlignment="1"/>
    <xf numFmtId="0" fontId="15" fillId="3" borderId="4" xfId="0" applyFont="1" applyFill="1" applyBorder="1" applyAlignment="1">
      <alignment horizontal="centerContinuous"/>
    </xf>
    <xf numFmtId="0" fontId="15" fillId="4" borderId="0" xfId="0" applyFont="1" applyFill="1"/>
    <xf numFmtId="0" fontId="0" fillId="0" borderId="5" xfId="0" applyBorder="1" applyAlignment="1">
      <alignment horizontal="centerContinuous"/>
    </xf>
    <xf numFmtId="0" fontId="15" fillId="0" borderId="24" xfId="0" applyFont="1" applyBorder="1"/>
    <xf numFmtId="40" fontId="27" fillId="0" borderId="0" xfId="0" applyNumberFormat="1" applyFont="1" applyBorder="1" applyAlignment="1"/>
    <xf numFmtId="0" fontId="30" fillId="0" borderId="0" xfId="0" applyFont="1"/>
    <xf numFmtId="0" fontId="28" fillId="0" borderId="0" xfId="0" applyFont="1" applyAlignment="1">
      <alignment horizontal="centerContinuous"/>
    </xf>
    <xf numFmtId="0" fontId="0" fillId="0" borderId="0" xfId="0" applyAlignment="1">
      <alignment horizontal="centerContinuous"/>
    </xf>
    <xf numFmtId="0" fontId="21" fillId="0" borderId="0" xfId="0" applyFont="1" applyBorder="1"/>
    <xf numFmtId="0" fontId="21" fillId="0" borderId="0" xfId="0" applyFont="1"/>
    <xf numFmtId="40" fontId="27" fillId="0" borderId="0" xfId="0" applyNumberFormat="1" applyFont="1" applyBorder="1" applyAlignment="1">
      <alignment horizontal="center"/>
    </xf>
    <xf numFmtId="40" fontId="21" fillId="0" borderId="0" xfId="0" applyNumberFormat="1" applyFont="1" applyBorder="1" applyAlignment="1">
      <alignment horizontal="center"/>
    </xf>
    <xf numFmtId="0" fontId="31" fillId="0" borderId="0" xfId="0" applyFont="1"/>
    <xf numFmtId="0" fontId="32" fillId="0" borderId="0" xfId="0" applyFont="1"/>
    <xf numFmtId="0" fontId="32" fillId="0" borderId="0" xfId="0" applyFont="1" applyAlignment="1">
      <alignment horizontal="center"/>
    </xf>
    <xf numFmtId="0" fontId="32" fillId="0" borderId="0" xfId="0" applyFont="1" applyBorder="1"/>
    <xf numFmtId="0" fontId="32" fillId="0" borderId="0" xfId="0" applyFont="1" applyBorder="1" applyAlignment="1"/>
    <xf numFmtId="0" fontId="33" fillId="0" borderId="0" xfId="0" applyFont="1"/>
    <xf numFmtId="17" fontId="15" fillId="0" borderId="0" xfId="0" applyNumberFormat="1" applyFont="1"/>
    <xf numFmtId="0" fontId="15" fillId="0" borderId="7" xfId="0" applyFont="1" applyBorder="1"/>
    <xf numFmtId="0" fontId="15" fillId="3" borderId="0" xfId="0" applyFont="1" applyFill="1" applyBorder="1" applyAlignment="1">
      <alignment horizontal="centerContinuous"/>
    </xf>
    <xf numFmtId="0" fontId="15" fillId="3" borderId="0" xfId="0" applyFont="1" applyFill="1" applyBorder="1" applyAlignment="1">
      <alignment horizontal="right"/>
    </xf>
    <xf numFmtId="0" fontId="34" fillId="0" borderId="0" xfId="0" applyFont="1" applyBorder="1"/>
    <xf numFmtId="0" fontId="35" fillId="0" borderId="0" xfId="0" applyFont="1" applyBorder="1"/>
    <xf numFmtId="0" fontId="36" fillId="0" borderId="0" xfId="0" applyFont="1" applyBorder="1"/>
    <xf numFmtId="0" fontId="36" fillId="0" borderId="0" xfId="0" applyFont="1" applyBorder="1" applyAlignment="1">
      <alignment horizontal="center"/>
    </xf>
    <xf numFmtId="0" fontId="37" fillId="0" borderId="0" xfId="0" applyFont="1" applyBorder="1"/>
    <xf numFmtId="0" fontId="34" fillId="0" borderId="0" xfId="0" applyFont="1"/>
    <xf numFmtId="0" fontId="38" fillId="0" borderId="0" xfId="0" applyFont="1" applyBorder="1"/>
    <xf numFmtId="0" fontId="16" fillId="0" borderId="0" xfId="0" applyFont="1" applyBorder="1" applyAlignment="1">
      <alignment horizontal="center"/>
    </xf>
    <xf numFmtId="0" fontId="16" fillId="0" borderId="0" xfId="0" applyFont="1" applyAlignment="1"/>
    <xf numFmtId="0" fontId="19" fillId="7" borderId="1" xfId="0" applyFont="1" applyFill="1" applyBorder="1"/>
    <xf numFmtId="0" fontId="15" fillId="7" borderId="6" xfId="0" applyFont="1" applyFill="1" applyBorder="1"/>
    <xf numFmtId="0" fontId="15" fillId="7" borderId="2" xfId="0" applyFont="1" applyFill="1" applyBorder="1"/>
    <xf numFmtId="0" fontId="19" fillId="7" borderId="3" xfId="0" applyFont="1" applyFill="1" applyBorder="1"/>
    <xf numFmtId="0" fontId="26" fillId="7" borderId="5" xfId="0" applyFont="1" applyFill="1" applyBorder="1"/>
    <xf numFmtId="0" fontId="15" fillId="7" borderId="5" xfId="0" applyFont="1" applyFill="1" applyBorder="1"/>
    <xf numFmtId="0" fontId="15" fillId="7" borderId="4" xfId="0" applyFont="1" applyFill="1" applyBorder="1"/>
    <xf numFmtId="0" fontId="40" fillId="0" borderId="0" xfId="0" applyFont="1" applyBorder="1"/>
    <xf numFmtId="0" fontId="40" fillId="0" borderId="12" xfId="0" applyFont="1" applyBorder="1"/>
    <xf numFmtId="0" fontId="40" fillId="0" borderId="13" xfId="0" applyFont="1" applyBorder="1"/>
    <xf numFmtId="0" fontId="40" fillId="0" borderId="0" xfId="0" applyFont="1"/>
    <xf numFmtId="0" fontId="41" fillId="0" borderId="0" xfId="0" applyFont="1" applyBorder="1"/>
    <xf numFmtId="0" fontId="43" fillId="0" borderId="0" xfId="0" applyFont="1" applyBorder="1" applyAlignment="1">
      <alignment horizontal="center" vertical="top"/>
    </xf>
    <xf numFmtId="0" fontId="40" fillId="0" borderId="0" xfId="0" applyFont="1" applyAlignment="1"/>
    <xf numFmtId="0" fontId="40" fillId="0" borderId="23" xfId="0" applyFont="1" applyBorder="1"/>
    <xf numFmtId="0" fontId="40" fillId="0" borderId="24" xfId="0" applyFont="1" applyBorder="1"/>
    <xf numFmtId="0" fontId="40" fillId="0" borderId="33" xfId="0" applyFont="1" applyBorder="1"/>
    <xf numFmtId="0" fontId="43" fillId="0" borderId="5" xfId="0" applyFont="1" applyBorder="1"/>
    <xf numFmtId="0" fontId="43" fillId="0" borderId="7" xfId="0" applyFont="1" applyBorder="1" applyAlignment="1"/>
    <xf numFmtId="0" fontId="43" fillId="0" borderId="0" xfId="0" applyFont="1" applyBorder="1" applyAlignment="1"/>
    <xf numFmtId="0" fontId="44" fillId="0" borderId="0" xfId="0" applyFont="1" applyBorder="1" applyAlignment="1">
      <alignment horizontal="left"/>
    </xf>
    <xf numFmtId="0" fontId="45" fillId="0" borderId="0" xfId="0" applyFont="1" applyBorder="1" applyAlignment="1">
      <alignment horizontal="center"/>
    </xf>
    <xf numFmtId="0" fontId="45" fillId="0" borderId="7" xfId="0" applyFont="1" applyBorder="1"/>
    <xf numFmtId="0" fontId="45" fillId="0" borderId="0" xfId="0" applyFont="1" applyBorder="1"/>
    <xf numFmtId="0" fontId="43" fillId="0" borderId="8" xfId="0" applyFont="1" applyBorder="1"/>
    <xf numFmtId="0" fontId="43" fillId="0" borderId="3" xfId="0" applyFont="1" applyBorder="1"/>
    <xf numFmtId="0" fontId="43" fillId="0" borderId="10" xfId="0" applyFont="1" applyBorder="1"/>
    <xf numFmtId="0" fontId="43" fillId="0" borderId="4" xfId="0" applyFont="1" applyBorder="1"/>
    <xf numFmtId="0" fontId="43" fillId="0" borderId="0" xfId="0" applyFont="1" applyBorder="1" applyAlignment="1">
      <alignment wrapText="1"/>
    </xf>
    <xf numFmtId="0" fontId="43" fillId="0" borderId="8" xfId="0" applyFont="1" applyBorder="1" applyAlignment="1">
      <alignment wrapText="1"/>
    </xf>
    <xf numFmtId="0" fontId="40" fillId="0" borderId="0" xfId="0" applyFont="1" applyAlignment="1">
      <alignment horizontal="right"/>
    </xf>
    <xf numFmtId="0" fontId="4" fillId="0" borderId="0" xfId="0" applyFont="1" applyAlignment="1"/>
    <xf numFmtId="0" fontId="27" fillId="3" borderId="0" xfId="0" applyFont="1" applyFill="1" applyBorder="1" applyAlignment="1">
      <alignment horizontal="center"/>
    </xf>
    <xf numFmtId="0" fontId="27" fillId="3" borderId="0" xfId="0" applyFont="1" applyFill="1" applyBorder="1" applyAlignment="1">
      <alignment horizontal="right"/>
    </xf>
    <xf numFmtId="0" fontId="15" fillId="0" borderId="0" xfId="0" applyFont="1" applyBorder="1" applyAlignment="1">
      <alignment horizontal="center"/>
    </xf>
    <xf numFmtId="40" fontId="15" fillId="0" borderId="0" xfId="0" applyNumberFormat="1" applyFont="1"/>
    <xf numFmtId="2" fontId="0" fillId="0" borderId="0" xfId="0" applyNumberFormat="1" applyProtection="1"/>
    <xf numFmtId="0" fontId="0" fillId="0" borderId="0" xfId="0" applyProtection="1"/>
    <xf numFmtId="0" fontId="4" fillId="0" borderId="0" xfId="0" applyFont="1" applyProtection="1"/>
    <xf numFmtId="0" fontId="7" fillId="0" borderId="0" xfId="0" applyFont="1" applyAlignment="1"/>
    <xf numFmtId="0" fontId="0" fillId="8" borderId="0" xfId="0" applyFill="1" applyProtection="1"/>
    <xf numFmtId="0" fontId="0" fillId="8" borderId="0" xfId="0" applyNumberFormat="1" applyFill="1" applyProtection="1"/>
    <xf numFmtId="0" fontId="18" fillId="0" borderId="5" xfId="0" applyFont="1" applyBorder="1" applyAlignment="1">
      <alignment horizontal="centerContinuous"/>
    </xf>
    <xf numFmtId="0" fontId="15" fillId="0" borderId="4" xfId="0" applyFont="1" applyBorder="1" applyAlignment="1">
      <alignment horizontal="centerContinuous"/>
    </xf>
    <xf numFmtId="0" fontId="46" fillId="0" borderId="0" xfId="0" applyFont="1" applyFill="1"/>
    <xf numFmtId="0" fontId="13" fillId="0" borderId="0" xfId="0" applyFont="1" applyBorder="1" applyAlignment="1">
      <alignment horizontal="left"/>
    </xf>
    <xf numFmtId="0" fontId="1" fillId="0" borderId="0" xfId="0" applyFont="1" applyBorder="1"/>
    <xf numFmtId="0" fontId="40" fillId="0" borderId="0" xfId="0" applyFont="1" applyBorder="1" applyProtection="1">
      <protection locked="0"/>
    </xf>
    <xf numFmtId="0" fontId="43" fillId="0" borderId="7" xfId="0" applyFont="1" applyBorder="1" applyAlignment="1" applyProtection="1">
      <protection locked="0"/>
    </xf>
    <xf numFmtId="0" fontId="44" fillId="0" borderId="0" xfId="0" applyFont="1" applyBorder="1" applyAlignment="1" applyProtection="1">
      <alignment horizontal="left"/>
      <protection locked="0"/>
    </xf>
    <xf numFmtId="0" fontId="40" fillId="0" borderId="0" xfId="0" applyFont="1" applyProtection="1">
      <protection locked="0"/>
    </xf>
    <xf numFmtId="0" fontId="22" fillId="0" borderId="0" xfId="0" applyFont="1" applyProtection="1">
      <protection locked="0"/>
    </xf>
    <xf numFmtId="0" fontId="22" fillId="0" borderId="0" xfId="0" applyFont="1" applyAlignment="1" applyProtection="1">
      <alignment horizontal="center"/>
      <protection locked="0"/>
    </xf>
    <xf numFmtId="0" fontId="15" fillId="0" borderId="0" xfId="0" applyFont="1" applyProtection="1">
      <protection locked="0"/>
    </xf>
    <xf numFmtId="0" fontId="22" fillId="0" borderId="0" xfId="0" quotePrefix="1" applyFont="1" applyAlignment="1" applyProtection="1">
      <alignment horizontal="centerContinuous"/>
      <protection locked="0"/>
    </xf>
    <xf numFmtId="0" fontId="15" fillId="0" borderId="0" xfId="0" applyFont="1" applyBorder="1" applyAlignment="1" applyProtection="1">
      <alignment horizontal="centerContinuous"/>
      <protection locked="0"/>
    </xf>
    <xf numFmtId="0" fontId="15" fillId="0" borderId="0" xfId="0" applyFont="1" applyBorder="1" applyAlignment="1" applyProtection="1">
      <protection locked="0"/>
    </xf>
    <xf numFmtId="0" fontId="22" fillId="0" borderId="0" xfId="0" applyFont="1" applyBorder="1" applyProtection="1">
      <protection locked="0"/>
    </xf>
    <xf numFmtId="0" fontId="22" fillId="0" borderId="0" xfId="0" applyFont="1" applyBorder="1" applyAlignment="1" applyProtection="1">
      <protection locked="0"/>
    </xf>
    <xf numFmtId="0" fontId="15" fillId="0" borderId="0" xfId="0" applyFont="1" applyBorder="1" applyProtection="1">
      <protection locked="0"/>
    </xf>
    <xf numFmtId="0" fontId="15" fillId="0" borderId="0" xfId="0" applyFont="1" applyAlignment="1" applyProtection="1">
      <alignment horizontal="centerContinuous"/>
      <protection locked="0"/>
    </xf>
    <xf numFmtId="0" fontId="15" fillId="7" borderId="29" xfId="0" applyFont="1" applyFill="1" applyBorder="1" applyAlignment="1" applyProtection="1">
      <alignment horizontal="center"/>
      <protection locked="0"/>
    </xf>
    <xf numFmtId="0" fontId="15" fillId="3" borderId="7" xfId="0" applyFont="1" applyFill="1" applyBorder="1" applyAlignment="1">
      <alignment horizontal="left"/>
    </xf>
    <xf numFmtId="0" fontId="50" fillId="0" borderId="5" xfId="0" applyFont="1" applyBorder="1"/>
    <xf numFmtId="0" fontId="52" fillId="0" borderId="0" xfId="0" applyFont="1" applyBorder="1" applyAlignment="1">
      <alignment horizontal="center"/>
    </xf>
    <xf numFmtId="0" fontId="52" fillId="0" borderId="0" xfId="0" applyFont="1" applyBorder="1"/>
    <xf numFmtId="0" fontId="53" fillId="0" borderId="5" xfId="0" applyFont="1" applyBorder="1" applyAlignment="1" applyProtection="1">
      <alignment horizontal="left"/>
      <protection locked="0"/>
    </xf>
    <xf numFmtId="0" fontId="54" fillId="0" borderId="6" xfId="0" applyFont="1" applyBorder="1"/>
    <xf numFmtId="0" fontId="55" fillId="0" borderId="0" xfId="0" applyFont="1" applyProtection="1">
      <protection locked="0"/>
    </xf>
    <xf numFmtId="0" fontId="55" fillId="0" borderId="0" xfId="0" applyFont="1" applyAlignment="1" applyProtection="1">
      <alignment horizontal="center"/>
      <protection locked="0"/>
    </xf>
    <xf numFmtId="0" fontId="56" fillId="0" borderId="0" xfId="0" applyFont="1" applyProtection="1">
      <protection locked="0"/>
    </xf>
    <xf numFmtId="0" fontId="56" fillId="0" borderId="0" xfId="0" applyFont="1" applyBorder="1" applyAlignment="1" applyProtection="1">
      <alignment horizontal="centerContinuous"/>
      <protection locked="0"/>
    </xf>
    <xf numFmtId="0" fontId="56" fillId="0" borderId="5" xfId="0" applyFont="1" applyBorder="1" applyAlignment="1" applyProtection="1">
      <protection locked="0"/>
    </xf>
    <xf numFmtId="0" fontId="56" fillId="0" borderId="0" xfId="0" applyFont="1" applyAlignment="1" applyProtection="1">
      <alignment horizontal="centerContinuous"/>
      <protection locked="0"/>
    </xf>
    <xf numFmtId="0" fontId="56" fillId="0" borderId="0" xfId="0" applyFont="1" applyBorder="1" applyProtection="1">
      <protection locked="0"/>
    </xf>
    <xf numFmtId="0" fontId="55" fillId="0" borderId="0" xfId="0" applyFont="1" applyBorder="1" applyProtection="1">
      <protection locked="0"/>
    </xf>
    <xf numFmtId="0" fontId="58" fillId="0" borderId="24" xfId="0" applyFont="1" applyBorder="1"/>
    <xf numFmtId="0" fontId="16" fillId="0" borderId="0" xfId="0" applyFont="1" applyAlignment="1">
      <alignment horizontal="left"/>
    </xf>
    <xf numFmtId="0" fontId="11" fillId="0" borderId="0" xfId="0" applyFont="1" applyAlignment="1">
      <alignment vertical="top" wrapText="1"/>
    </xf>
    <xf numFmtId="0" fontId="0" fillId="0" borderId="0" xfId="0" applyAlignment="1">
      <alignment wrapText="1"/>
    </xf>
    <xf numFmtId="0" fontId="1" fillId="0" borderId="0" xfId="0" applyFont="1" applyProtection="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47" fillId="0" borderId="31" xfId="0" applyFont="1" applyFill="1" applyBorder="1" applyAlignment="1">
      <alignment vertical="top"/>
    </xf>
    <xf numFmtId="0" fontId="47" fillId="0" borderId="32" xfId="0" applyFont="1" applyFill="1" applyBorder="1" applyAlignment="1">
      <alignment vertical="top"/>
    </xf>
    <xf numFmtId="0" fontId="60" fillId="0" borderId="24" xfId="0" applyFont="1" applyBorder="1"/>
    <xf numFmtId="0" fontId="1" fillId="0" borderId="0" xfId="0" applyFont="1" applyFill="1" applyBorder="1" applyAlignment="1"/>
    <xf numFmtId="0" fontId="1" fillId="0" borderId="0" xfId="0" applyFont="1" applyBorder="1" applyAlignment="1"/>
    <xf numFmtId="0" fontId="0" fillId="0" borderId="0" xfId="0" applyFill="1"/>
    <xf numFmtId="0" fontId="0" fillId="9" borderId="1" xfId="0" applyFill="1" applyBorder="1"/>
    <xf numFmtId="0" fontId="15" fillId="9" borderId="3" xfId="0" applyFont="1" applyFill="1" applyBorder="1" applyAlignment="1">
      <alignment horizontal="centerContinuous"/>
    </xf>
    <xf numFmtId="0" fontId="65" fillId="0" borderId="30" xfId="0" applyFont="1" applyFill="1" applyBorder="1" applyAlignment="1">
      <alignment vertical="top"/>
    </xf>
    <xf numFmtId="0" fontId="16" fillId="0" borderId="0" xfId="0" applyFont="1" applyBorder="1" applyAlignment="1">
      <alignment vertical="center"/>
    </xf>
    <xf numFmtId="0" fontId="50" fillId="0" borderId="0" xfId="0" applyFont="1" applyBorder="1" applyAlignment="1" applyProtection="1">
      <alignment horizontal="center"/>
      <protection locked="0"/>
    </xf>
    <xf numFmtId="0" fontId="52" fillId="0" borderId="0" xfId="0" applyFont="1" applyAlignment="1"/>
    <xf numFmtId="0" fontId="50" fillId="0" borderId="0" xfId="0" applyFont="1" applyBorder="1" applyProtection="1">
      <protection locked="0"/>
    </xf>
    <xf numFmtId="0" fontId="16" fillId="0" borderId="0" xfId="0" applyFont="1" applyAlignment="1">
      <alignment horizontal="left"/>
    </xf>
    <xf numFmtId="0" fontId="16" fillId="0" borderId="5" xfId="0" applyFont="1" applyBorder="1" applyAlignment="1">
      <alignment horizontal="center"/>
    </xf>
    <xf numFmtId="0" fontId="16" fillId="0" borderId="21" xfId="0" applyFont="1" applyBorder="1" applyAlignment="1">
      <alignment horizontal="centerContinuous"/>
    </xf>
    <xf numFmtId="0" fontId="16" fillId="0" borderId="4" xfId="0" applyFont="1" applyBorder="1" applyAlignment="1">
      <alignment horizontal="centerContinuous"/>
    </xf>
    <xf numFmtId="0" fontId="16" fillId="0" borderId="3" xfId="0" applyFont="1" applyBorder="1" applyAlignment="1">
      <alignment horizontal="centerContinuous"/>
    </xf>
    <xf numFmtId="0" fontId="43" fillId="0" borderId="7" xfId="0" applyFont="1" applyBorder="1"/>
    <xf numFmtId="0" fontId="43" fillId="0" borderId="0" xfId="0" applyFont="1" applyBorder="1"/>
    <xf numFmtId="0" fontId="67" fillId="0" borderId="0" xfId="0" applyFont="1" applyBorder="1" applyAlignment="1">
      <alignment horizontal="right"/>
    </xf>
    <xf numFmtId="0" fontId="67" fillId="0" borderId="5" xfId="0" applyFont="1" applyBorder="1" applyAlignment="1">
      <alignment horizontal="right"/>
    </xf>
    <xf numFmtId="0" fontId="69" fillId="8" borderId="0" xfId="0" applyFont="1" applyFill="1"/>
    <xf numFmtId="0" fontId="69" fillId="8" borderId="0" xfId="0" applyFont="1" applyFill="1" applyAlignment="1">
      <alignment horizontal="center"/>
    </xf>
    <xf numFmtId="0" fontId="69" fillId="0" borderId="21" xfId="0" applyFont="1" applyBorder="1" applyAlignment="1">
      <alignment horizontal="center"/>
    </xf>
    <xf numFmtId="0" fontId="69" fillId="0" borderId="1" xfId="0" applyFont="1" applyBorder="1" applyAlignment="1">
      <alignment horizontal="center"/>
    </xf>
    <xf numFmtId="0" fontId="69" fillId="0" borderId="4" xfId="0" applyFont="1" applyBorder="1" applyAlignment="1">
      <alignment horizontal="center"/>
    </xf>
    <xf numFmtId="0" fontId="69" fillId="0" borderId="9" xfId="0" applyFont="1" applyBorder="1" applyAlignment="1"/>
    <xf numFmtId="2" fontId="69" fillId="8" borderId="6" xfId="0" applyNumberFormat="1" applyFont="1" applyFill="1" applyBorder="1" applyAlignment="1"/>
    <xf numFmtId="2" fontId="69" fillId="8" borderId="0" xfId="0" applyNumberFormat="1" applyFont="1" applyFill="1" applyBorder="1" applyAlignment="1"/>
    <xf numFmtId="0" fontId="69" fillId="0" borderId="9" xfId="0" applyFont="1" applyBorder="1" applyAlignment="1">
      <alignment horizontal="center"/>
    </xf>
    <xf numFmtId="0" fontId="70" fillId="9" borderId="29" xfId="0" applyNumberFormat="1" applyFont="1" applyFill="1" applyBorder="1" applyProtection="1">
      <protection locked="0"/>
    </xf>
    <xf numFmtId="0" fontId="69" fillId="0" borderId="10" xfId="0" applyFont="1" applyBorder="1"/>
    <xf numFmtId="0" fontId="72" fillId="6" borderId="29" xfId="0" applyFont="1" applyFill="1" applyBorder="1" applyProtection="1"/>
    <xf numFmtId="165" fontId="69" fillId="0" borderId="39" xfId="0" applyNumberFormat="1" applyFont="1" applyBorder="1" applyAlignment="1">
      <alignment horizontal="center"/>
    </xf>
    <xf numFmtId="0" fontId="69" fillId="0" borderId="8" xfId="0" applyFont="1" applyBorder="1" applyAlignment="1">
      <alignment horizontal="center"/>
    </xf>
    <xf numFmtId="44" fontId="69" fillId="0" borderId="0" xfId="1" applyFont="1" applyBorder="1" applyAlignment="1"/>
    <xf numFmtId="0" fontId="69" fillId="8" borderId="7" xfId="0" applyFont="1" applyFill="1" applyBorder="1" applyAlignment="1">
      <alignment horizontal="center"/>
    </xf>
    <xf numFmtId="0" fontId="69" fillId="8" borderId="0" xfId="0" applyFont="1" applyFill="1" applyBorder="1" applyAlignment="1"/>
    <xf numFmtId="0" fontId="69" fillId="8" borderId="0" xfId="0" applyFont="1" applyFill="1" applyBorder="1" applyAlignment="1">
      <alignment horizontal="left"/>
    </xf>
    <xf numFmtId="40" fontId="69" fillId="8" borderId="6" xfId="0" applyNumberFormat="1" applyFont="1" applyFill="1" applyBorder="1" applyAlignment="1"/>
    <xf numFmtId="0" fontId="69" fillId="0" borderId="20" xfId="0" applyFont="1" applyBorder="1" applyAlignment="1">
      <alignment vertical="center" textRotation="255"/>
    </xf>
    <xf numFmtId="40" fontId="69" fillId="8" borderId="0" xfId="0" applyNumberFormat="1" applyFont="1" applyFill="1" applyBorder="1" applyAlignment="1"/>
    <xf numFmtId="0" fontId="69" fillId="0" borderId="22" xfId="0" applyFont="1" applyBorder="1" applyAlignment="1">
      <alignment horizontal="center"/>
    </xf>
    <xf numFmtId="0" fontId="69" fillId="0" borderId="5" xfId="0" applyFont="1" applyBorder="1" applyAlignment="1">
      <alignment horizontal="center"/>
    </xf>
    <xf numFmtId="0" fontId="69" fillId="8" borderId="22" xfId="0" applyFont="1" applyFill="1" applyBorder="1" applyAlignment="1" applyProtection="1">
      <alignment horizontal="center"/>
    </xf>
    <xf numFmtId="40" fontId="69" fillId="0" borderId="0" xfId="0" applyNumberFormat="1" applyFont="1" applyBorder="1" applyAlignment="1"/>
    <xf numFmtId="40" fontId="73" fillId="8" borderId="7" xfId="0" applyNumberFormat="1" applyFont="1" applyFill="1" applyBorder="1" applyAlignment="1">
      <alignment horizontal="center"/>
    </xf>
    <xf numFmtId="40" fontId="73" fillId="8" borderId="0" xfId="0" applyNumberFormat="1" applyFont="1" applyFill="1" applyBorder="1" applyAlignment="1">
      <alignment horizontal="center"/>
    </xf>
    <xf numFmtId="40" fontId="73" fillId="8" borderId="8" xfId="0" applyNumberFormat="1" applyFont="1" applyFill="1" applyBorder="1" applyAlignment="1">
      <alignment horizontal="center"/>
    </xf>
    <xf numFmtId="0" fontId="69" fillId="0" borderId="21" xfId="0" applyFont="1" applyBorder="1" applyAlignment="1"/>
    <xf numFmtId="0" fontId="69" fillId="0" borderId="21" xfId="0" applyFont="1" applyFill="1" applyBorder="1" applyAlignment="1">
      <alignment horizontal="center"/>
    </xf>
    <xf numFmtId="0" fontId="69" fillId="0" borderId="20" xfId="0" applyFont="1" applyBorder="1" applyAlignment="1">
      <alignment horizontal="center"/>
    </xf>
    <xf numFmtId="0" fontId="69" fillId="0" borderId="22" xfId="0" applyFont="1" applyFill="1" applyBorder="1" applyAlignment="1">
      <alignment horizontal="center"/>
    </xf>
    <xf numFmtId="0" fontId="69" fillId="0" borderId="9" xfId="0" applyFont="1" applyFill="1" applyBorder="1" applyAlignment="1">
      <alignment horizontal="center"/>
    </xf>
    <xf numFmtId="40" fontId="69" fillId="8" borderId="3" xfId="0" applyNumberFormat="1" applyFont="1" applyFill="1" applyBorder="1" applyAlignment="1">
      <alignment horizontal="center"/>
    </xf>
    <xf numFmtId="40" fontId="69" fillId="8" borderId="5" xfId="0" applyNumberFormat="1" applyFont="1" applyFill="1" applyBorder="1" applyAlignment="1">
      <alignment horizontal="center"/>
    </xf>
    <xf numFmtId="40" fontId="69" fillId="8" borderId="4" xfId="0" applyNumberFormat="1" applyFont="1" applyFill="1" applyBorder="1" applyAlignment="1">
      <alignment horizontal="center"/>
    </xf>
    <xf numFmtId="40" fontId="69" fillId="0" borderId="4" xfId="0" applyNumberFormat="1" applyFont="1" applyBorder="1" applyAlignment="1">
      <alignment horizontal="center"/>
    </xf>
    <xf numFmtId="40" fontId="69" fillId="8" borderId="6" xfId="0" applyNumberFormat="1" applyFont="1" applyFill="1" applyBorder="1" applyAlignment="1" applyProtection="1"/>
    <xf numFmtId="2" fontId="69" fillId="8" borderId="0" xfId="0" applyNumberFormat="1" applyFont="1" applyFill="1" applyBorder="1" applyAlignment="1">
      <alignment horizontal="center"/>
    </xf>
    <xf numFmtId="40" fontId="69" fillId="8" borderId="7" xfId="0" applyNumberFormat="1" applyFont="1" applyFill="1" applyBorder="1" applyAlignment="1">
      <alignment horizontal="center"/>
    </xf>
    <xf numFmtId="40" fontId="69" fillId="8" borderId="0" xfId="0" applyNumberFormat="1" applyFont="1" applyFill="1" applyBorder="1" applyAlignment="1">
      <alignment horizontal="center"/>
    </xf>
    <xf numFmtId="40" fontId="69" fillId="8" borderId="8" xfId="0" applyNumberFormat="1" applyFont="1" applyFill="1" applyBorder="1" applyAlignment="1">
      <alignment horizontal="center"/>
    </xf>
    <xf numFmtId="40" fontId="69" fillId="8" borderId="24" xfId="0" applyNumberFormat="1" applyFont="1" applyFill="1" applyBorder="1" applyAlignment="1">
      <alignment horizontal="center"/>
    </xf>
    <xf numFmtId="2" fontId="69" fillId="8" borderId="24" xfId="0" applyNumberFormat="1" applyFont="1" applyFill="1" applyBorder="1" applyAlignment="1">
      <alignment horizontal="center"/>
    </xf>
    <xf numFmtId="44" fontId="71" fillId="0" borderId="5" xfId="1" applyFont="1" applyBorder="1" applyAlignment="1" applyProtection="1">
      <alignment horizontal="right"/>
      <protection locked="0"/>
    </xf>
    <xf numFmtId="0" fontId="52" fillId="0" borderId="0" xfId="0" applyFont="1" applyBorder="1" applyAlignment="1">
      <alignment horizontal="left"/>
    </xf>
    <xf numFmtId="0" fontId="69" fillId="0" borderId="10" xfId="0" applyFont="1" applyBorder="1" applyProtection="1"/>
    <xf numFmtId="165" fontId="69" fillId="0" borderId="39" xfId="0" applyNumberFormat="1" applyFont="1" applyBorder="1" applyAlignment="1" applyProtection="1">
      <alignment horizontal="center"/>
    </xf>
    <xf numFmtId="0" fontId="69" fillId="0" borderId="0" xfId="0" applyFont="1" applyBorder="1" applyAlignment="1">
      <alignment horizontal="centerContinuous"/>
    </xf>
    <xf numFmtId="0" fontId="69" fillId="0" borderId="6" xfId="0" applyFont="1" applyBorder="1" applyAlignment="1"/>
    <xf numFmtId="0" fontId="69" fillId="0" borderId="1" xfId="0" applyFont="1" applyBorder="1" applyAlignment="1">
      <alignment horizontal="centerContinuous"/>
    </xf>
    <xf numFmtId="0" fontId="69" fillId="0" borderId="7" xfId="0" applyFont="1" applyBorder="1" applyAlignment="1">
      <alignment horizontal="centerContinuous"/>
    </xf>
    <xf numFmtId="0" fontId="69" fillId="0" borderId="8" xfId="0" applyFont="1" applyBorder="1" applyAlignment="1">
      <alignment horizontal="centerContinuous"/>
    </xf>
    <xf numFmtId="0" fontId="69" fillId="0" borderId="51" xfId="0" applyFont="1" applyBorder="1" applyAlignment="1">
      <alignment horizontal="center"/>
    </xf>
    <xf numFmtId="44" fontId="71" fillId="0" borderId="50" xfId="1" applyFont="1" applyBorder="1" applyAlignment="1" applyProtection="1">
      <alignment horizontal="right"/>
      <protection locked="0"/>
    </xf>
    <xf numFmtId="0" fontId="69" fillId="8" borderId="52" xfId="0" applyFont="1" applyFill="1" applyBorder="1" applyAlignment="1">
      <alignment horizontal="center"/>
    </xf>
    <xf numFmtId="0" fontId="69" fillId="8" borderId="50" xfId="0" applyFont="1" applyFill="1" applyBorder="1" applyAlignment="1">
      <alignment horizontal="center"/>
    </xf>
    <xf numFmtId="0" fontId="69" fillId="8" borderId="50" xfId="0" applyFont="1" applyFill="1" applyBorder="1" applyAlignment="1">
      <alignment horizontal="centerContinuous"/>
    </xf>
    <xf numFmtId="0" fontId="69" fillId="8" borderId="51" xfId="0" applyFont="1" applyFill="1" applyBorder="1" applyAlignment="1">
      <alignment horizontal="centerContinuous"/>
    </xf>
    <xf numFmtId="0" fontId="69" fillId="0" borderId="54" xfId="0" applyFont="1" applyBorder="1" applyAlignment="1"/>
    <xf numFmtId="166" fontId="70" fillId="9" borderId="55" xfId="0" applyNumberFormat="1" applyFont="1" applyFill="1" applyBorder="1" applyProtection="1">
      <protection locked="0"/>
    </xf>
    <xf numFmtId="0" fontId="69" fillId="0" borderId="57" xfId="0" applyFont="1" applyFill="1" applyBorder="1"/>
    <xf numFmtId="0" fontId="69" fillId="0" borderId="57" xfId="0" applyFont="1" applyBorder="1"/>
    <xf numFmtId="0" fontId="70" fillId="9" borderId="58" xfId="0" applyNumberFormat="1" applyFont="1" applyFill="1" applyBorder="1" applyProtection="1">
      <protection locked="0"/>
    </xf>
    <xf numFmtId="2" fontId="69" fillId="0" borderId="56" xfId="0" applyNumberFormat="1" applyFont="1" applyBorder="1"/>
    <xf numFmtId="0" fontId="72" fillId="6" borderId="58" xfId="0" applyFont="1" applyFill="1" applyBorder="1" applyProtection="1"/>
    <xf numFmtId="0" fontId="69" fillId="0" borderId="57" xfId="0" applyFont="1" applyBorder="1" applyProtection="1"/>
    <xf numFmtId="0" fontId="69" fillId="0" borderId="59" xfId="0" applyFont="1" applyBorder="1" applyAlignment="1" applyProtection="1">
      <alignment horizontal="center"/>
    </xf>
    <xf numFmtId="0" fontId="69" fillId="0" borderId="60" xfId="0" applyFont="1" applyBorder="1" applyAlignment="1">
      <alignment horizontal="center"/>
    </xf>
    <xf numFmtId="44" fontId="69" fillId="0" borderId="62" xfId="1" applyFont="1" applyFill="1" applyBorder="1" applyAlignment="1"/>
    <xf numFmtId="0" fontId="69" fillId="0" borderId="65" xfId="0" applyFont="1" applyBorder="1" applyAlignment="1">
      <alignment horizontal="center"/>
    </xf>
    <xf numFmtId="40" fontId="69" fillId="0" borderId="62" xfId="0" applyNumberFormat="1" applyFont="1" applyFill="1" applyBorder="1" applyAlignment="1">
      <alignment horizontal="right"/>
    </xf>
    <xf numFmtId="0" fontId="69" fillId="0" borderId="65" xfId="0" applyFont="1" applyFill="1" applyBorder="1" applyAlignment="1">
      <alignment horizontal="center"/>
    </xf>
    <xf numFmtId="40" fontId="69" fillId="0" borderId="62" xfId="0" applyNumberFormat="1" applyFont="1" applyFill="1" applyBorder="1" applyAlignment="1"/>
    <xf numFmtId="44" fontId="71" fillId="0" borderId="5" xfId="1" applyFont="1" applyBorder="1" applyAlignment="1" applyProtection="1">
      <protection locked="0"/>
    </xf>
    <xf numFmtId="0" fontId="69" fillId="0" borderId="59" xfId="0" applyFont="1" applyBorder="1" applyAlignment="1">
      <alignment horizontal="center"/>
    </xf>
    <xf numFmtId="40" fontId="69" fillId="0" borderId="62" xfId="0" applyNumberFormat="1" applyFont="1" applyBorder="1" applyAlignment="1"/>
    <xf numFmtId="166" fontId="70" fillId="9" borderId="48" xfId="0" applyNumberFormat="1" applyFont="1" applyFill="1" applyBorder="1" applyAlignment="1" applyProtection="1">
      <alignment horizontal="right"/>
      <protection locked="0"/>
    </xf>
    <xf numFmtId="40" fontId="28" fillId="0" borderId="24" xfId="0" applyNumberFormat="1" applyFont="1" applyBorder="1" applyAlignment="1"/>
    <xf numFmtId="0" fontId="70" fillId="9" borderId="66" xfId="0" applyNumberFormat="1" applyFont="1" applyFill="1" applyBorder="1" applyProtection="1">
      <protection locked="0"/>
    </xf>
    <xf numFmtId="0" fontId="69" fillId="0" borderId="67" xfId="0" applyFont="1" applyBorder="1" applyProtection="1"/>
    <xf numFmtId="0" fontId="69" fillId="0" borderId="72" xfId="0" applyFont="1" applyFill="1" applyBorder="1" applyAlignment="1" applyProtection="1">
      <alignment horizontal="left"/>
    </xf>
    <xf numFmtId="40" fontId="69" fillId="8" borderId="73" xfId="0" applyNumberFormat="1" applyFont="1" applyFill="1" applyBorder="1" applyAlignment="1">
      <alignment horizontal="center"/>
    </xf>
    <xf numFmtId="0" fontId="69" fillId="0" borderId="74" xfId="0" applyFont="1" applyFill="1" applyBorder="1" applyProtection="1"/>
    <xf numFmtId="0" fontId="69" fillId="0" borderId="76" xfId="0" applyFont="1" applyBorder="1"/>
    <xf numFmtId="0" fontId="69" fillId="0" borderId="74" xfId="0" applyFont="1" applyFill="1" applyBorder="1"/>
    <xf numFmtId="0" fontId="69" fillId="0" borderId="72" xfId="0" applyFont="1" applyFill="1" applyBorder="1" applyAlignment="1">
      <alignment horizontal="left"/>
    </xf>
    <xf numFmtId="0" fontId="69" fillId="0" borderId="10" xfId="0" applyFont="1" applyFill="1" applyBorder="1" applyAlignment="1">
      <alignment horizontal="left"/>
    </xf>
    <xf numFmtId="165" fontId="69" fillId="0" borderId="10" xfId="0" applyNumberFormat="1" applyFont="1" applyBorder="1" applyAlignment="1" applyProtection="1">
      <alignment horizontal="center"/>
    </xf>
    <xf numFmtId="165" fontId="69" fillId="0" borderId="10" xfId="0" applyNumberFormat="1" applyFont="1" applyBorder="1" applyAlignment="1">
      <alignment horizontal="center"/>
    </xf>
    <xf numFmtId="165" fontId="69" fillId="0" borderId="10" xfId="0" applyNumberFormat="1" applyFont="1" applyBorder="1" applyAlignment="1"/>
    <xf numFmtId="165" fontId="69" fillId="0" borderId="39" xfId="0" applyNumberFormat="1" applyFont="1" applyBorder="1" applyAlignment="1"/>
    <xf numFmtId="0" fontId="69" fillId="0" borderId="10" xfId="0" applyFont="1" applyFill="1" applyBorder="1"/>
    <xf numFmtId="0" fontId="76" fillId="0" borderId="3" xfId="0" applyFont="1" applyBorder="1" applyAlignment="1">
      <alignment horizontal="left"/>
    </xf>
    <xf numFmtId="0" fontId="39" fillId="3" borderId="9" xfId="0" applyFont="1" applyFill="1" applyBorder="1" applyAlignment="1">
      <alignment horizontal="center"/>
    </xf>
    <xf numFmtId="0" fontId="1" fillId="0" borderId="0" xfId="0" applyFont="1"/>
    <xf numFmtId="0" fontId="43" fillId="0" borderId="0" xfId="0" applyFont="1" applyBorder="1" applyAlignment="1">
      <alignment horizontal="left"/>
    </xf>
    <xf numFmtId="0" fontId="40" fillId="0" borderId="0" xfId="0" applyFont="1" applyBorder="1" applyAlignment="1">
      <alignment horizontal="left"/>
    </xf>
    <xf numFmtId="0" fontId="40" fillId="0" borderId="0" xfId="0" applyFont="1" applyBorder="1" applyAlignment="1">
      <alignment horizontal="right"/>
    </xf>
    <xf numFmtId="0" fontId="43" fillId="0" borderId="0" xfId="0" applyFont="1" applyBorder="1" applyAlignment="1">
      <alignment horizontal="center"/>
    </xf>
    <xf numFmtId="0" fontId="40" fillId="0" borderId="0" xfId="0" applyFont="1" applyBorder="1" applyAlignment="1" applyProtection="1">
      <alignment horizontal="center"/>
      <protection locked="0"/>
    </xf>
    <xf numFmtId="0" fontId="40" fillId="0" borderId="0" xfId="0" applyFont="1" applyBorder="1" applyAlignment="1">
      <alignment horizontal="center"/>
    </xf>
    <xf numFmtId="0" fontId="59" fillId="0" borderId="0" xfId="0" applyFont="1" applyBorder="1" applyAlignment="1" applyProtection="1">
      <alignment horizontal="left"/>
      <protection locked="0"/>
    </xf>
    <xf numFmtId="0" fontId="79" fillId="0" borderId="0" xfId="0" applyFont="1" applyBorder="1"/>
    <xf numFmtId="0" fontId="81" fillId="0" borderId="0" xfId="0" applyFont="1" applyBorder="1" applyAlignment="1">
      <alignment horizontal="left" vertical="top"/>
    </xf>
    <xf numFmtId="0" fontId="16" fillId="8" borderId="12" xfId="0" applyFont="1" applyFill="1" applyBorder="1" applyAlignment="1" applyProtection="1">
      <alignment horizontal="center"/>
    </xf>
    <xf numFmtId="8" fontId="16" fillId="8" borderId="12" xfId="1" applyNumberFormat="1" applyFont="1" applyFill="1" applyBorder="1" applyAlignment="1" applyProtection="1">
      <alignment horizontal="right"/>
    </xf>
    <xf numFmtId="8" fontId="15" fillId="8" borderId="0" xfId="1" applyNumberFormat="1" applyFont="1" applyFill="1" applyBorder="1" applyAlignment="1" applyProtection="1">
      <alignment horizontal="left"/>
    </xf>
    <xf numFmtId="8" fontId="16" fillId="8" borderId="0" xfId="1" applyNumberFormat="1" applyFont="1" applyFill="1" applyBorder="1" applyAlignment="1" applyProtection="1">
      <alignment horizontal="right"/>
    </xf>
    <xf numFmtId="0" fontId="15" fillId="8" borderId="0" xfId="0" applyFont="1" applyFill="1" applyBorder="1" applyAlignment="1" applyProtection="1">
      <alignment horizontal="left"/>
    </xf>
    <xf numFmtId="0" fontId="15" fillId="8" borderId="0" xfId="0" applyFont="1" applyFill="1" applyBorder="1" applyAlignment="1" applyProtection="1">
      <alignment horizontal="right"/>
    </xf>
    <xf numFmtId="8" fontId="16" fillId="8" borderId="12" xfId="1" applyNumberFormat="1" applyFont="1" applyFill="1" applyBorder="1" applyAlignment="1" applyProtection="1">
      <alignment horizontal="left" vertical="top"/>
    </xf>
    <xf numFmtId="0" fontId="15" fillId="8" borderId="0" xfId="0" applyFont="1" applyFill="1" applyBorder="1" applyAlignment="1" applyProtection="1">
      <alignment horizontal="left" vertical="top"/>
    </xf>
    <xf numFmtId="8" fontId="16" fillId="8" borderId="23" xfId="1" applyNumberFormat="1" applyFont="1" applyFill="1" applyBorder="1" applyAlignment="1" applyProtection="1">
      <alignment horizontal="right"/>
    </xf>
    <xf numFmtId="8" fontId="16" fillId="8" borderId="24" xfId="1" applyNumberFormat="1" applyFont="1" applyFill="1" applyBorder="1" applyAlignment="1" applyProtection="1">
      <alignment horizontal="right"/>
    </xf>
    <xf numFmtId="0" fontId="6" fillId="0" borderId="0" xfId="0" applyFont="1" applyProtection="1">
      <protection locked="0"/>
    </xf>
    <xf numFmtId="0" fontId="61" fillId="0" borderId="0" xfId="2" applyProtection="1">
      <protection locked="0"/>
    </xf>
    <xf numFmtId="0" fontId="61" fillId="0" borderId="0" xfId="2" applyNumberFormat="1" applyFill="1" applyAlignment="1" applyProtection="1">
      <alignment horizontal="center"/>
      <protection locked="0"/>
    </xf>
    <xf numFmtId="0" fontId="84" fillId="12" borderId="0" xfId="0" applyFont="1" applyFill="1" applyAlignment="1">
      <alignment horizontal="left" vertical="center" wrapText="1"/>
    </xf>
    <xf numFmtId="0" fontId="85" fillId="13" borderId="0" xfId="0" applyFont="1" applyFill="1" applyAlignment="1">
      <alignment vertical="center" wrapText="1"/>
    </xf>
    <xf numFmtId="6" fontId="85" fillId="13" borderId="0" xfId="0" applyNumberFormat="1" applyFont="1" applyFill="1" applyAlignment="1">
      <alignment vertical="center" wrapText="1"/>
    </xf>
    <xf numFmtId="0" fontId="85" fillId="14" borderId="0" xfId="0" applyFont="1" applyFill="1" applyAlignment="1">
      <alignment vertical="center" wrapText="1"/>
    </xf>
    <xf numFmtId="6" fontId="85" fillId="14" borderId="0" xfId="0" applyNumberFormat="1" applyFont="1" applyFill="1" applyAlignment="1">
      <alignment vertical="center" wrapText="1"/>
    </xf>
    <xf numFmtId="0" fontId="84" fillId="12" borderId="82" xfId="0" applyFont="1" applyFill="1" applyBorder="1" applyAlignment="1">
      <alignment horizontal="left" vertical="center" wrapText="1"/>
    </xf>
    <xf numFmtId="0" fontId="84" fillId="12" borderId="83" xfId="0" applyFont="1" applyFill="1" applyBorder="1" applyAlignment="1">
      <alignment horizontal="left" vertical="center" wrapText="1"/>
    </xf>
    <xf numFmtId="0" fontId="61" fillId="12" borderId="85" xfId="2" applyFill="1" applyBorder="1" applyAlignment="1">
      <alignment horizontal="left" vertical="center" wrapText="1"/>
    </xf>
    <xf numFmtId="0" fontId="85" fillId="13" borderId="85" xfId="0" applyFont="1" applyFill="1" applyBorder="1" applyAlignment="1">
      <alignment vertical="center" wrapText="1"/>
    </xf>
    <xf numFmtId="6" fontId="85" fillId="13" borderId="86" xfId="0" applyNumberFormat="1" applyFont="1" applyFill="1" applyBorder="1" applyAlignment="1">
      <alignment vertical="center" wrapText="1"/>
    </xf>
    <xf numFmtId="0" fontId="85" fillId="14" borderId="85" xfId="0" applyFont="1" applyFill="1" applyBorder="1" applyAlignment="1">
      <alignment vertical="center" wrapText="1"/>
    </xf>
    <xf numFmtId="6" fontId="85" fillId="14" borderId="86" xfId="0" applyNumberFormat="1" applyFont="1" applyFill="1" applyBorder="1" applyAlignment="1">
      <alignment vertical="center" wrapText="1"/>
    </xf>
    <xf numFmtId="0" fontId="85" fillId="14" borderId="87" xfId="0" applyFont="1" applyFill="1" applyBorder="1" applyAlignment="1">
      <alignment vertical="center" wrapText="1"/>
    </xf>
    <xf numFmtId="0" fontId="85" fillId="14" borderId="88" xfId="0" applyFont="1" applyFill="1" applyBorder="1" applyAlignment="1">
      <alignment vertical="center" wrapText="1"/>
    </xf>
    <xf numFmtId="6" fontId="85" fillId="14" borderId="88" xfId="0" applyNumberFormat="1" applyFont="1" applyFill="1" applyBorder="1" applyAlignment="1">
      <alignment vertical="center" wrapText="1"/>
    </xf>
    <xf numFmtId="6" fontId="85" fillId="14" borderId="89" xfId="0" applyNumberFormat="1" applyFont="1" applyFill="1" applyBorder="1" applyAlignment="1">
      <alignment vertical="center" wrapText="1"/>
    </xf>
    <xf numFmtId="0" fontId="85" fillId="13" borderId="90" xfId="0" applyFont="1" applyFill="1" applyBorder="1" applyAlignment="1">
      <alignment vertical="center" wrapText="1"/>
    </xf>
    <xf numFmtId="0" fontId="85" fillId="13" borderId="91" xfId="0" applyFont="1" applyFill="1" applyBorder="1" applyAlignment="1">
      <alignment vertical="center" wrapText="1"/>
    </xf>
    <xf numFmtId="6" fontId="85" fillId="13" borderId="91" xfId="0" applyNumberFormat="1" applyFont="1" applyFill="1" applyBorder="1" applyAlignment="1">
      <alignment vertical="center" wrapText="1"/>
    </xf>
    <xf numFmtId="6" fontId="85" fillId="13" borderId="92" xfId="0" applyNumberFormat="1" applyFont="1" applyFill="1" applyBorder="1" applyAlignment="1">
      <alignment vertical="center" wrapText="1"/>
    </xf>
    <xf numFmtId="0" fontId="61" fillId="0" borderId="0" xfId="2" applyAlignment="1"/>
    <xf numFmtId="0" fontId="40" fillId="0" borderId="1" xfId="0" applyFont="1" applyBorder="1" applyAlignment="1">
      <alignment vertical="top" wrapText="1"/>
    </xf>
    <xf numFmtId="0" fontId="40" fillId="0" borderId="6" xfId="0" applyFont="1" applyBorder="1" applyAlignment="1">
      <alignment vertical="top" wrapText="1"/>
    </xf>
    <xf numFmtId="0" fontId="40" fillId="0" borderId="2" xfId="0" applyFont="1" applyBorder="1" applyAlignment="1">
      <alignment vertical="top" wrapText="1"/>
    </xf>
    <xf numFmtId="0" fontId="59" fillId="0" borderId="5" xfId="0" applyFont="1" applyBorder="1" applyAlignment="1" applyProtection="1">
      <alignment horizontal="center"/>
      <protection locked="0"/>
    </xf>
    <xf numFmtId="44" fontId="59" fillId="0" borderId="5" xfId="1" applyFont="1" applyBorder="1" applyAlignment="1" applyProtection="1">
      <alignment horizontal="center"/>
      <protection locked="0"/>
    </xf>
    <xf numFmtId="0" fontId="41" fillId="0" borderId="0" xfId="0" applyFont="1" applyBorder="1" applyAlignment="1">
      <alignment horizontal="center"/>
    </xf>
    <xf numFmtId="0" fontId="40" fillId="0" borderId="0" xfId="0" applyFont="1" applyBorder="1" applyAlignment="1">
      <alignment horizontal="left"/>
    </xf>
    <xf numFmtId="0" fontId="0" fillId="0" borderId="0" xfId="0" applyAlignment="1">
      <alignment horizontal="left"/>
    </xf>
    <xf numFmtId="0" fontId="59" fillId="0" borderId="5" xfId="0" applyFont="1" applyBorder="1" applyAlignment="1" applyProtection="1">
      <alignment horizontal="left"/>
      <protection locked="0"/>
    </xf>
    <xf numFmtId="0" fontId="40" fillId="0" borderId="0" xfId="0" applyFont="1" applyBorder="1" applyAlignment="1">
      <alignment horizontal="center"/>
    </xf>
    <xf numFmtId="14" fontId="59" fillId="0" borderId="5" xfId="0" applyNumberFormat="1" applyFont="1" applyBorder="1" applyAlignment="1" applyProtection="1">
      <alignment horizontal="left"/>
      <protection locked="0"/>
    </xf>
    <xf numFmtId="0" fontId="42" fillId="0" borderId="0" xfId="0" applyFont="1" applyBorder="1" applyAlignment="1">
      <alignment horizontal="right" vertical="top" wrapText="1"/>
    </xf>
    <xf numFmtId="14" fontId="59" fillId="0" borderId="5" xfId="0" applyNumberFormat="1" applyFont="1" applyBorder="1" applyAlignment="1" applyProtection="1">
      <alignment horizontal="center"/>
      <protection locked="0"/>
    </xf>
    <xf numFmtId="0" fontId="51" fillId="0" borderId="9" xfId="0" applyFont="1" applyBorder="1" applyAlignment="1" applyProtection="1">
      <alignment horizontal="left"/>
      <protection locked="0"/>
    </xf>
    <xf numFmtId="44" fontId="51" fillId="0" borderId="9" xfId="1" applyFont="1" applyBorder="1" applyAlignment="1" applyProtection="1">
      <alignment horizontal="center"/>
      <protection locked="0"/>
    </xf>
    <xf numFmtId="44" fontId="52" fillId="0" borderId="9" xfId="1" applyFont="1" applyBorder="1" applyAlignment="1" applyProtection="1">
      <alignment horizontal="center"/>
      <protection locked="0"/>
    </xf>
    <xf numFmtId="0" fontId="40" fillId="0" borderId="0" xfId="0" applyFont="1" applyBorder="1" applyAlignment="1" applyProtection="1">
      <alignment horizontal="center"/>
      <protection locked="0"/>
    </xf>
    <xf numFmtId="0" fontId="49" fillId="0" borderId="5" xfId="0" applyFont="1" applyBorder="1" applyAlignment="1" applyProtection="1">
      <alignment horizontal="center"/>
      <protection locked="0"/>
    </xf>
    <xf numFmtId="0" fontId="43" fillId="0" borderId="10" xfId="0" applyFont="1" applyBorder="1" applyAlignment="1">
      <alignment horizontal="center" vertical="top"/>
    </xf>
    <xf numFmtId="167" fontId="51" fillId="0" borderId="9" xfId="1" applyNumberFormat="1" applyFont="1" applyBorder="1" applyAlignment="1" applyProtection="1">
      <alignment horizontal="center"/>
      <protection locked="0"/>
    </xf>
    <xf numFmtId="0" fontId="51" fillId="0" borderId="9" xfId="1" applyNumberFormat="1" applyFont="1" applyBorder="1" applyAlignment="1" applyProtection="1">
      <alignment horizontal="center"/>
      <protection locked="0"/>
    </xf>
    <xf numFmtId="44" fontId="52" fillId="0" borderId="9" xfId="1" applyFont="1" applyBorder="1" applyAlignment="1">
      <alignment horizontal="center"/>
    </xf>
    <xf numFmtId="44" fontId="52" fillId="0" borderId="15" xfId="1" applyFont="1" applyBorder="1" applyAlignment="1">
      <alignment horizontal="center"/>
    </xf>
    <xf numFmtId="44" fontId="52" fillId="0" borderId="34" xfId="1" applyFont="1" applyBorder="1" applyAlignment="1">
      <alignment horizontal="center"/>
    </xf>
    <xf numFmtId="44" fontId="52" fillId="0" borderId="26" xfId="1" applyFont="1" applyBorder="1" applyAlignment="1">
      <alignment horizontal="center"/>
    </xf>
    <xf numFmtId="44" fontId="52" fillId="0" borderId="35" xfId="1" applyFont="1" applyBorder="1" applyAlignment="1">
      <alignment horizontal="center"/>
    </xf>
    <xf numFmtId="0" fontId="43" fillId="0" borderId="7" xfId="0" applyFont="1" applyBorder="1" applyAlignment="1">
      <alignment horizontal="left"/>
    </xf>
    <xf numFmtId="0" fontId="43" fillId="0" borderId="0" xfId="0" applyFont="1" applyBorder="1" applyAlignment="1">
      <alignment horizontal="left"/>
    </xf>
    <xf numFmtId="44" fontId="51" fillId="0" borderId="5" xfId="1" applyFont="1" applyBorder="1" applyAlignment="1" applyProtection="1">
      <alignment horizontal="left"/>
      <protection locked="0"/>
    </xf>
    <xf numFmtId="0" fontId="43" fillId="0" borderId="5" xfId="0" applyFont="1" applyBorder="1" applyAlignment="1" applyProtection="1">
      <alignment horizontal="center"/>
      <protection locked="0"/>
    </xf>
    <xf numFmtId="0" fontId="53" fillId="0" borderId="5" xfId="0" applyFont="1" applyBorder="1" applyAlignment="1" applyProtection="1">
      <alignment horizontal="left"/>
      <protection locked="0"/>
    </xf>
    <xf numFmtId="0" fontId="50" fillId="0" borderId="5" xfId="0" applyFont="1" applyBorder="1" applyProtection="1">
      <protection locked="0"/>
    </xf>
    <xf numFmtId="0" fontId="50" fillId="0" borderId="5" xfId="0" applyFont="1" applyBorder="1" applyAlignment="1" applyProtection="1">
      <alignment horizontal="center"/>
      <protection locked="0"/>
    </xf>
    <xf numFmtId="0" fontId="40" fillId="0" borderId="0" xfId="0" applyFont="1" applyBorder="1" applyAlignment="1">
      <alignment horizontal="right"/>
    </xf>
    <xf numFmtId="0" fontId="50" fillId="0" borderId="5" xfId="0" applyFont="1" applyBorder="1" applyAlignment="1" applyProtection="1">
      <alignment horizontal="left"/>
      <protection locked="0"/>
    </xf>
    <xf numFmtId="0" fontId="51" fillId="0" borderId="10" xfId="0" applyFont="1" applyBorder="1" applyAlignment="1" applyProtection="1">
      <protection locked="0"/>
    </xf>
    <xf numFmtId="0" fontId="43" fillId="0" borderId="6" xfId="0" applyFont="1" applyBorder="1" applyAlignment="1"/>
    <xf numFmtId="0" fontId="51" fillId="0" borderId="5" xfId="0" applyFont="1" applyBorder="1" applyAlignment="1" applyProtection="1">
      <alignment horizontal="left"/>
      <protection locked="0"/>
    </xf>
    <xf numFmtId="14" fontId="50" fillId="0" borderId="5" xfId="0" applyNumberFormat="1" applyFont="1" applyBorder="1" applyAlignment="1" applyProtection="1">
      <alignment horizontal="center"/>
      <protection locked="0"/>
    </xf>
    <xf numFmtId="0" fontId="43" fillId="0" borderId="0" xfId="0" applyFont="1" applyBorder="1" applyAlignment="1">
      <alignment horizontal="center"/>
    </xf>
    <xf numFmtId="0" fontId="40" fillId="0" borderId="1" xfId="0" applyFont="1" applyBorder="1" applyAlignment="1">
      <alignment horizontal="center"/>
    </xf>
    <xf numFmtId="0" fontId="40" fillId="0" borderId="6" xfId="0" applyFont="1" applyBorder="1" applyAlignment="1">
      <alignment horizontal="center"/>
    </xf>
    <xf numFmtId="0" fontId="40" fillId="0" borderId="2" xfId="0" applyFont="1" applyBorder="1" applyAlignment="1">
      <alignment horizontal="center"/>
    </xf>
    <xf numFmtId="0" fontId="52" fillId="0" borderId="0" xfId="0" applyFont="1" applyBorder="1" applyAlignment="1">
      <alignment horizontal="left" vertical="top" wrapText="1"/>
    </xf>
    <xf numFmtId="0" fontId="52" fillId="0" borderId="8" xfId="0" applyFont="1" applyBorder="1" applyAlignment="1">
      <alignment horizontal="left" vertical="top" wrapText="1"/>
    </xf>
    <xf numFmtId="0" fontId="51" fillId="0" borderId="5" xfId="0" applyFont="1" applyBorder="1" applyAlignment="1" applyProtection="1">
      <protection locked="0"/>
    </xf>
    <xf numFmtId="0" fontId="41" fillId="0" borderId="9" xfId="0" applyFont="1" applyBorder="1" applyAlignment="1">
      <alignment horizontal="center"/>
    </xf>
    <xf numFmtId="44" fontId="40" fillId="5" borderId="9" xfId="1" applyFont="1" applyFill="1" applyBorder="1" applyAlignment="1">
      <alignment horizontal="left"/>
    </xf>
    <xf numFmtId="16" fontId="69" fillId="10" borderId="69" xfId="0" applyNumberFormat="1" applyFont="1" applyFill="1" applyBorder="1" applyAlignment="1" applyProtection="1">
      <alignment horizontal="left" vertical="center"/>
      <protection locked="0"/>
    </xf>
    <xf numFmtId="16" fontId="69" fillId="10" borderId="2" xfId="0" applyNumberFormat="1" applyFont="1" applyFill="1" applyBorder="1" applyAlignment="1" applyProtection="1">
      <alignment horizontal="left" vertical="center"/>
      <protection locked="0"/>
    </xf>
    <xf numFmtId="16" fontId="69" fillId="10" borderId="71" xfId="0" applyNumberFormat="1" applyFont="1" applyFill="1" applyBorder="1" applyAlignment="1" applyProtection="1">
      <alignment horizontal="left" vertical="center"/>
      <protection locked="0"/>
    </xf>
    <xf numFmtId="16" fontId="69" fillId="10" borderId="4" xfId="0" applyNumberFormat="1" applyFont="1" applyFill="1" applyBorder="1" applyAlignment="1" applyProtection="1">
      <alignment horizontal="left" vertical="center"/>
      <protection locked="0"/>
    </xf>
    <xf numFmtId="0" fontId="70" fillId="0" borderId="9" xfId="0" applyFont="1" applyBorder="1" applyAlignment="1" applyProtection="1">
      <alignment horizontal="center"/>
      <protection locked="0"/>
    </xf>
    <xf numFmtId="0" fontId="70" fillId="0" borderId="10" xfId="0" applyFont="1" applyBorder="1" applyAlignment="1" applyProtection="1">
      <alignment horizontal="center"/>
      <protection locked="0"/>
    </xf>
    <xf numFmtId="0" fontId="70" fillId="0" borderId="39" xfId="0" applyFont="1" applyBorder="1" applyAlignment="1" applyProtection="1">
      <alignment horizontal="center"/>
      <protection locked="0"/>
    </xf>
    <xf numFmtId="20" fontId="69" fillId="0" borderId="15" xfId="0" applyNumberFormat="1" applyFont="1" applyBorder="1" applyAlignment="1" applyProtection="1">
      <alignment horizontal="center"/>
      <protection locked="0"/>
    </xf>
    <xf numFmtId="20" fontId="69" fillId="0" borderId="10" xfId="0" applyNumberFormat="1" applyFont="1" applyBorder="1" applyAlignment="1" applyProtection="1">
      <alignment horizontal="center"/>
      <protection locked="0"/>
    </xf>
    <xf numFmtId="20" fontId="69" fillId="0" borderId="20" xfId="0" applyNumberFormat="1" applyFont="1" applyBorder="1" applyAlignment="1" applyProtection="1">
      <alignment horizontal="center"/>
      <protection locked="0"/>
    </xf>
    <xf numFmtId="18" fontId="70" fillId="0" borderId="15" xfId="0" applyNumberFormat="1" applyFont="1" applyBorder="1" applyAlignment="1" applyProtection="1">
      <alignment horizontal="center"/>
      <protection locked="0"/>
    </xf>
    <xf numFmtId="18" fontId="70" fillId="0" borderId="10" xfId="0" applyNumberFormat="1" applyFont="1" applyBorder="1" applyAlignment="1" applyProtection="1">
      <alignment horizontal="center"/>
      <protection locked="0"/>
    </xf>
    <xf numFmtId="18" fontId="70" fillId="0" borderId="39" xfId="0" applyNumberFormat="1" applyFont="1" applyBorder="1" applyAlignment="1" applyProtection="1">
      <alignment horizontal="center"/>
      <protection locked="0"/>
    </xf>
    <xf numFmtId="44" fontId="70" fillId="0" borderId="28" xfId="1" applyFont="1" applyBorder="1" applyAlignment="1">
      <alignment horizontal="right"/>
    </xf>
    <xf numFmtId="44" fontId="70" fillId="0" borderId="24" xfId="1" applyFont="1" applyBorder="1" applyAlignment="1">
      <alignment horizontal="right"/>
    </xf>
    <xf numFmtId="44" fontId="70" fillId="0" borderId="25" xfId="1" applyFont="1" applyBorder="1" applyAlignment="1">
      <alignment horizontal="right"/>
    </xf>
    <xf numFmtId="0" fontId="69" fillId="0" borderId="1" xfId="0" applyFont="1" applyBorder="1" applyAlignment="1">
      <alignment horizontal="center"/>
    </xf>
    <xf numFmtId="0" fontId="69" fillId="0" borderId="6" xfId="0" applyFont="1" applyBorder="1" applyAlignment="1">
      <alignment horizontal="center"/>
    </xf>
    <xf numFmtId="0" fontId="69" fillId="0" borderId="2" xfId="0" applyFont="1" applyBorder="1" applyAlignment="1">
      <alignment horizontal="center"/>
    </xf>
    <xf numFmtId="0" fontId="67" fillId="0" borderId="14" xfId="0" applyFont="1" applyBorder="1" applyAlignment="1" applyProtection="1">
      <alignment horizontal="center"/>
      <protection locked="0"/>
    </xf>
    <xf numFmtId="0" fontId="67" fillId="0" borderId="10" xfId="0" applyFont="1" applyBorder="1" applyAlignment="1" applyProtection="1">
      <alignment horizontal="center"/>
      <protection locked="0"/>
    </xf>
    <xf numFmtId="0" fontId="67" fillId="0" borderId="39" xfId="0" applyFont="1" applyBorder="1" applyAlignment="1" applyProtection="1">
      <alignment horizontal="center"/>
      <protection locked="0"/>
    </xf>
    <xf numFmtId="0" fontId="69" fillId="0" borderId="11" xfId="0" applyFont="1" applyBorder="1" applyAlignment="1">
      <alignment horizontal="center"/>
    </xf>
    <xf numFmtId="0" fontId="69" fillId="0" borderId="5" xfId="0" applyFont="1" applyBorder="1" applyAlignment="1">
      <alignment horizontal="center"/>
    </xf>
    <xf numFmtId="0" fontId="69" fillId="0" borderId="4" xfId="0" applyFont="1" applyBorder="1" applyAlignment="1">
      <alignment horizontal="center"/>
    </xf>
    <xf numFmtId="0" fontId="69" fillId="0" borderId="3" xfId="0" applyFont="1" applyBorder="1" applyAlignment="1">
      <alignment horizontal="center"/>
    </xf>
    <xf numFmtId="0" fontId="69" fillId="0" borderId="42" xfId="0" applyFont="1" applyBorder="1" applyAlignment="1">
      <alignment horizontal="center"/>
    </xf>
    <xf numFmtId="0" fontId="69" fillId="0" borderId="52" xfId="0" applyFont="1" applyBorder="1" applyAlignment="1" applyProtection="1">
      <alignment horizontal="center"/>
    </xf>
    <xf numFmtId="0" fontId="69" fillId="0" borderId="50" xfId="0" applyFont="1" applyBorder="1" applyAlignment="1" applyProtection="1">
      <alignment horizontal="center"/>
    </xf>
    <xf numFmtId="0" fontId="69" fillId="0" borderId="53" xfId="0" applyFont="1" applyBorder="1" applyAlignment="1" applyProtection="1">
      <alignment horizontal="center"/>
    </xf>
    <xf numFmtId="0" fontId="69" fillId="0" borderId="72" xfId="0" applyFont="1" applyFill="1" applyBorder="1" applyAlignment="1">
      <alignment horizontal="left"/>
    </xf>
    <xf numFmtId="0" fontId="69" fillId="0" borderId="20" xfId="0" applyFont="1" applyFill="1" applyBorder="1" applyAlignment="1">
      <alignment horizontal="left"/>
    </xf>
    <xf numFmtId="18" fontId="70" fillId="0" borderId="9" xfId="0" applyNumberFormat="1" applyFont="1" applyBorder="1" applyAlignment="1" applyProtection="1">
      <alignment horizontal="center"/>
      <protection locked="0"/>
    </xf>
    <xf numFmtId="165" fontId="70" fillId="0" borderId="9" xfId="0" applyNumberFormat="1" applyFont="1" applyBorder="1" applyAlignment="1" applyProtection="1">
      <alignment horizontal="center"/>
      <protection locked="0"/>
    </xf>
    <xf numFmtId="18" fontId="69" fillId="0" borderId="9" xfId="0" applyNumberFormat="1" applyFont="1" applyBorder="1" applyAlignment="1" applyProtection="1">
      <alignment horizontal="center"/>
      <protection locked="0"/>
    </xf>
    <xf numFmtId="165" fontId="70" fillId="0" borderId="1" xfId="0" applyNumberFormat="1" applyFont="1" applyBorder="1" applyAlignment="1" applyProtection="1">
      <alignment horizontal="center"/>
      <protection locked="0"/>
    </xf>
    <xf numFmtId="165" fontId="70" fillId="0" borderId="6" xfId="0" applyNumberFormat="1" applyFont="1" applyBorder="1" applyAlignment="1" applyProtection="1">
      <alignment horizontal="center"/>
      <protection locked="0"/>
    </xf>
    <xf numFmtId="165" fontId="70" fillId="0" borderId="44" xfId="0" applyNumberFormat="1" applyFont="1" applyBorder="1" applyAlignment="1" applyProtection="1">
      <alignment horizontal="center"/>
      <protection locked="0"/>
    </xf>
    <xf numFmtId="0" fontId="69" fillId="0" borderId="72" xfId="0" applyFont="1" applyFill="1" applyBorder="1" applyAlignment="1" applyProtection="1">
      <alignment horizontal="left"/>
    </xf>
    <xf numFmtId="0" fontId="69" fillId="0" borderId="20" xfId="0" applyFont="1" applyFill="1" applyBorder="1" applyAlignment="1" applyProtection="1">
      <alignment horizontal="left"/>
    </xf>
    <xf numFmtId="44" fontId="69" fillId="8" borderId="5" xfId="1" applyFont="1" applyFill="1" applyBorder="1" applyAlignment="1">
      <alignment horizontal="center"/>
    </xf>
    <xf numFmtId="44" fontId="69" fillId="8" borderId="4" xfId="1" applyFont="1" applyFill="1" applyBorder="1" applyAlignment="1">
      <alignment horizontal="center"/>
    </xf>
    <xf numFmtId="2" fontId="69" fillId="8" borderId="7" xfId="0" applyNumberFormat="1" applyFont="1" applyFill="1" applyBorder="1" applyAlignment="1">
      <alignment horizontal="center"/>
    </xf>
    <xf numFmtId="2" fontId="69" fillId="8" borderId="0" xfId="0" applyNumberFormat="1" applyFont="1" applyFill="1" applyBorder="1" applyAlignment="1">
      <alignment horizontal="center"/>
    </xf>
    <xf numFmtId="40" fontId="69" fillId="8" borderId="6" xfId="0" applyNumberFormat="1" applyFont="1" applyFill="1" applyBorder="1" applyAlignment="1">
      <alignment horizontal="center"/>
    </xf>
    <xf numFmtId="40" fontId="69" fillId="8" borderId="2" xfId="0" applyNumberFormat="1" applyFont="1" applyFill="1" applyBorder="1" applyAlignment="1">
      <alignment horizontal="center"/>
    </xf>
    <xf numFmtId="20" fontId="70" fillId="0" borderId="15" xfId="0" applyNumberFormat="1" applyFont="1" applyBorder="1" applyAlignment="1" applyProtection="1">
      <alignment horizontal="center"/>
      <protection locked="0"/>
    </xf>
    <xf numFmtId="20" fontId="70" fillId="0" borderId="10" xfId="0" applyNumberFormat="1" applyFont="1" applyBorder="1" applyAlignment="1" applyProtection="1">
      <alignment horizontal="center"/>
      <protection locked="0"/>
    </xf>
    <xf numFmtId="20" fontId="70" fillId="0" borderId="39" xfId="0" applyNumberFormat="1" applyFont="1" applyBorder="1" applyAlignment="1" applyProtection="1">
      <alignment horizontal="center"/>
      <protection locked="0"/>
    </xf>
    <xf numFmtId="40" fontId="69" fillId="8" borderId="28" xfId="0" applyNumberFormat="1" applyFont="1" applyFill="1" applyBorder="1" applyAlignment="1">
      <alignment horizontal="center"/>
    </xf>
    <xf numFmtId="40" fontId="69" fillId="8" borderId="24" xfId="0" applyNumberFormat="1" applyFont="1" applyFill="1" applyBorder="1" applyAlignment="1">
      <alignment horizontal="center"/>
    </xf>
    <xf numFmtId="40" fontId="69" fillId="8" borderId="0" xfId="0" applyNumberFormat="1" applyFont="1" applyFill="1" applyBorder="1" applyAlignment="1">
      <alignment horizontal="center"/>
    </xf>
    <xf numFmtId="40" fontId="69" fillId="8" borderId="8" xfId="0" applyNumberFormat="1" applyFont="1" applyFill="1" applyBorder="1" applyAlignment="1">
      <alignment horizontal="center"/>
    </xf>
    <xf numFmtId="2" fontId="69" fillId="8" borderId="28" xfId="0" applyNumberFormat="1" applyFont="1" applyFill="1" applyBorder="1" applyAlignment="1">
      <alignment horizontal="center"/>
    </xf>
    <xf numFmtId="2" fontId="69" fillId="8" borderId="24" xfId="0" applyNumberFormat="1" applyFont="1" applyFill="1" applyBorder="1" applyAlignment="1">
      <alignment horizontal="center"/>
    </xf>
    <xf numFmtId="44" fontId="70" fillId="0" borderId="61" xfId="1" applyFont="1" applyFill="1" applyBorder="1" applyAlignment="1">
      <alignment horizontal="right"/>
    </xf>
    <xf numFmtId="44" fontId="70" fillId="0" borderId="62" xfId="1" applyFont="1" applyFill="1" applyBorder="1" applyAlignment="1">
      <alignment horizontal="right"/>
    </xf>
    <xf numFmtId="44" fontId="70" fillId="0" borderId="63" xfId="1" applyFont="1" applyFill="1" applyBorder="1" applyAlignment="1">
      <alignment horizontal="right"/>
    </xf>
    <xf numFmtId="44" fontId="74" fillId="0" borderId="64" xfId="1" applyFont="1" applyFill="1" applyBorder="1" applyAlignment="1">
      <alignment horizontal="center"/>
    </xf>
    <xf numFmtId="44" fontId="74" fillId="0" borderId="57" xfId="1" applyFont="1" applyFill="1" applyBorder="1" applyAlignment="1">
      <alignment horizontal="center"/>
    </xf>
    <xf numFmtId="44" fontId="74" fillId="0" borderId="60" xfId="1" applyFont="1" applyFill="1" applyBorder="1" applyAlignment="1">
      <alignment horizontal="center"/>
    </xf>
    <xf numFmtId="2" fontId="69" fillId="8" borderId="8" xfId="0" applyNumberFormat="1" applyFont="1" applyFill="1" applyBorder="1" applyAlignment="1">
      <alignment horizontal="center"/>
    </xf>
    <xf numFmtId="44" fontId="70" fillId="8" borderId="3" xfId="1" applyFont="1" applyFill="1" applyBorder="1" applyAlignment="1" applyProtection="1">
      <alignment horizontal="right"/>
    </xf>
    <xf numFmtId="44" fontId="70" fillId="8" borderId="5" xfId="1" applyFont="1" applyFill="1" applyBorder="1" applyAlignment="1" applyProtection="1">
      <alignment horizontal="right"/>
    </xf>
    <xf numFmtId="44" fontId="71" fillId="0" borderId="3" xfId="1" applyFont="1" applyBorder="1" applyAlignment="1" applyProtection="1">
      <alignment horizontal="right"/>
      <protection locked="0"/>
    </xf>
    <xf numFmtId="44" fontId="71" fillId="0" borderId="5" xfId="1" applyFont="1" applyBorder="1" applyAlignment="1" applyProtection="1">
      <alignment horizontal="right"/>
      <protection locked="0"/>
    </xf>
    <xf numFmtId="44" fontId="71" fillId="0" borderId="4" xfId="1" applyFont="1" applyBorder="1" applyAlignment="1" applyProtection="1">
      <alignment horizontal="right"/>
      <protection locked="0"/>
    </xf>
    <xf numFmtId="164" fontId="69" fillId="0" borderId="72" xfId="0" applyNumberFormat="1" applyFont="1" applyFill="1" applyBorder="1" applyAlignment="1" applyProtection="1">
      <alignment horizontal="left" vertical="top" wrapText="1"/>
    </xf>
    <xf numFmtId="164" fontId="69" fillId="0" borderId="20" xfId="0" applyNumberFormat="1" applyFont="1" applyFill="1" applyBorder="1" applyAlignment="1" applyProtection="1">
      <alignment horizontal="left" vertical="top" wrapText="1"/>
    </xf>
    <xf numFmtId="20" fontId="70" fillId="0" borderId="9" xfId="0" applyNumberFormat="1" applyFont="1" applyBorder="1" applyAlignment="1" applyProtection="1">
      <alignment horizontal="center"/>
      <protection locked="0"/>
    </xf>
    <xf numFmtId="2" fontId="67" fillId="0" borderId="14" xfId="1" applyNumberFormat="1" applyFont="1" applyBorder="1" applyAlignment="1" applyProtection="1">
      <alignment horizontal="right"/>
      <protection locked="0"/>
    </xf>
    <xf numFmtId="2" fontId="67" fillId="0" borderId="10" xfId="1" applyNumberFormat="1" applyFont="1" applyBorder="1" applyAlignment="1" applyProtection="1">
      <alignment horizontal="right"/>
      <protection locked="0"/>
    </xf>
    <xf numFmtId="2" fontId="67" fillId="0" borderId="39" xfId="1" applyNumberFormat="1" applyFont="1" applyBorder="1" applyAlignment="1" applyProtection="1">
      <alignment horizontal="right"/>
      <protection locked="0"/>
    </xf>
    <xf numFmtId="0" fontId="67" fillId="0" borderId="14" xfId="0" applyFont="1" applyBorder="1" applyAlignment="1" applyProtection="1">
      <alignment horizontal="right"/>
      <protection locked="0"/>
    </xf>
    <xf numFmtId="0" fontId="67" fillId="0" borderId="10" xfId="0" applyFont="1" applyBorder="1" applyAlignment="1" applyProtection="1">
      <alignment horizontal="right"/>
      <protection locked="0"/>
    </xf>
    <xf numFmtId="0" fontId="67" fillId="0" borderId="39" xfId="0" applyFont="1" applyBorder="1" applyAlignment="1" applyProtection="1">
      <alignment horizontal="right"/>
      <protection locked="0"/>
    </xf>
    <xf numFmtId="2" fontId="71" fillId="0" borderId="15" xfId="0" applyNumberFormat="1" applyFont="1" applyBorder="1" applyAlignment="1" applyProtection="1">
      <alignment horizontal="right"/>
      <protection locked="0"/>
    </xf>
    <xf numFmtId="2" fontId="71" fillId="0" borderId="10" xfId="0" applyNumberFormat="1" applyFont="1" applyBorder="1" applyAlignment="1" applyProtection="1">
      <alignment horizontal="right"/>
      <protection locked="0"/>
    </xf>
    <xf numFmtId="2" fontId="71" fillId="0" borderId="20" xfId="0" applyNumberFormat="1" applyFont="1" applyBorder="1" applyAlignment="1" applyProtection="1">
      <alignment horizontal="right"/>
      <protection locked="0"/>
    </xf>
    <xf numFmtId="0" fontId="28" fillId="3" borderId="15" xfId="0" applyFont="1" applyFill="1" applyBorder="1" applyAlignment="1">
      <alignment horizontal="center" vertical="center"/>
    </xf>
    <xf numFmtId="0" fontId="28" fillId="3" borderId="10" xfId="0" applyFont="1" applyFill="1" applyBorder="1" applyAlignment="1">
      <alignment horizontal="center" vertical="center"/>
    </xf>
    <xf numFmtId="0" fontId="28" fillId="3" borderId="20" xfId="0" applyFont="1" applyFill="1" applyBorder="1" applyAlignment="1">
      <alignment horizontal="center" vertical="center"/>
    </xf>
    <xf numFmtId="0" fontId="38" fillId="3" borderId="10" xfId="0" applyFont="1" applyFill="1" applyBorder="1" applyAlignment="1">
      <alignment horizontal="center"/>
    </xf>
    <xf numFmtId="0" fontId="62" fillId="0" borderId="6" xfId="0" applyFont="1" applyBorder="1" applyAlignment="1">
      <alignment horizontal="left" vertical="center" wrapText="1"/>
    </xf>
    <xf numFmtId="0" fontId="62" fillId="0" borderId="2" xfId="0" applyFont="1" applyBorder="1" applyAlignment="1">
      <alignment horizontal="left" vertical="center" wrapText="1"/>
    </xf>
    <xf numFmtId="0" fontId="62" fillId="0" borderId="5" xfId="0" applyFont="1" applyBorder="1" applyAlignment="1">
      <alignment horizontal="left" vertical="center" wrapText="1"/>
    </xf>
    <xf numFmtId="0" fontId="62" fillId="0" borderId="4" xfId="0" applyFont="1" applyBorder="1" applyAlignment="1">
      <alignment horizontal="left" vertical="center" wrapText="1"/>
    </xf>
    <xf numFmtId="0" fontId="67" fillId="0" borderId="20" xfId="0" applyFont="1" applyBorder="1" applyAlignment="1" applyProtection="1">
      <alignment horizontal="right"/>
      <protection locked="0"/>
    </xf>
    <xf numFmtId="16" fontId="69" fillId="10" borderId="69" xfId="0" applyNumberFormat="1" applyFont="1" applyFill="1" applyBorder="1" applyAlignment="1" applyProtection="1">
      <alignment horizontal="left" vertical="center"/>
    </xf>
    <xf numFmtId="16" fontId="69" fillId="10" borderId="2" xfId="0" applyNumberFormat="1" applyFont="1" applyFill="1" applyBorder="1" applyAlignment="1" applyProtection="1">
      <alignment horizontal="left" vertical="center"/>
    </xf>
    <xf numFmtId="16" fontId="69" fillId="10" borderId="71" xfId="0" applyNumberFormat="1" applyFont="1" applyFill="1" applyBorder="1" applyAlignment="1" applyProtection="1">
      <alignment horizontal="left" vertical="center"/>
    </xf>
    <xf numFmtId="16" fontId="69" fillId="10" borderId="4" xfId="0" applyNumberFormat="1" applyFont="1" applyFill="1" applyBorder="1" applyAlignment="1" applyProtection="1">
      <alignment horizontal="left" vertical="center"/>
    </xf>
    <xf numFmtId="0" fontId="69" fillId="0" borderId="49" xfId="0" applyFont="1" applyBorder="1" applyAlignment="1" applyProtection="1">
      <alignment horizontal="center"/>
    </xf>
    <xf numFmtId="0" fontId="69" fillId="0" borderId="51" xfId="0" applyFont="1" applyBorder="1" applyAlignment="1" applyProtection="1">
      <alignment horizontal="center"/>
    </xf>
    <xf numFmtId="0" fontId="71" fillId="0" borderId="52" xfId="0" applyFont="1" applyBorder="1" applyAlignment="1" applyProtection="1">
      <alignment horizontal="left"/>
      <protection locked="0"/>
    </xf>
    <xf numFmtId="0" fontId="71" fillId="0" borderId="50" xfId="0" applyFont="1" applyBorder="1" applyAlignment="1" applyProtection="1">
      <alignment horizontal="left"/>
      <protection locked="0"/>
    </xf>
    <xf numFmtId="0" fontId="71" fillId="0" borderId="51" xfId="0" applyFont="1" applyBorder="1" applyAlignment="1" applyProtection="1">
      <alignment horizontal="left"/>
      <protection locked="0"/>
    </xf>
    <xf numFmtId="2" fontId="71" fillId="0" borderId="70" xfId="0" applyNumberFormat="1" applyFont="1" applyBorder="1" applyAlignment="1" applyProtection="1">
      <alignment horizontal="right"/>
      <protection locked="0"/>
    </xf>
    <xf numFmtId="0" fontId="71" fillId="0" borderId="9" xfId="0" applyFont="1" applyBorder="1" applyAlignment="1" applyProtection="1">
      <alignment horizontal="left"/>
      <protection locked="0"/>
    </xf>
    <xf numFmtId="0" fontId="16" fillId="0" borderId="0" xfId="0" applyFont="1" applyAlignment="1">
      <alignment horizontal="center" wrapText="1"/>
    </xf>
    <xf numFmtId="0" fontId="16" fillId="0" borderId="5" xfId="0" applyFont="1" applyBorder="1" applyAlignment="1">
      <alignment horizontal="center" wrapText="1"/>
    </xf>
    <xf numFmtId="2" fontId="67" fillId="0" borderId="14" xfId="0" applyNumberFormat="1" applyFont="1" applyBorder="1" applyAlignment="1" applyProtection="1">
      <alignment horizontal="right"/>
      <protection locked="0"/>
    </xf>
    <xf numFmtId="2" fontId="67" fillId="0" borderId="10" xfId="0" applyNumberFormat="1" applyFont="1" applyBorder="1" applyAlignment="1" applyProtection="1">
      <alignment horizontal="right"/>
      <protection locked="0"/>
    </xf>
    <xf numFmtId="2" fontId="67" fillId="0" borderId="39" xfId="0" applyNumberFormat="1" applyFont="1" applyBorder="1" applyAlignment="1" applyProtection="1">
      <alignment horizontal="right"/>
      <protection locked="0"/>
    </xf>
    <xf numFmtId="0" fontId="22" fillId="4" borderId="15" xfId="0" applyFont="1" applyFill="1" applyBorder="1" applyAlignment="1" applyProtection="1">
      <alignment horizontal="center"/>
      <protection locked="0"/>
    </xf>
    <xf numFmtId="0" fontId="22" fillId="4" borderId="10" xfId="0" applyFont="1" applyFill="1" applyBorder="1" applyAlignment="1" applyProtection="1">
      <alignment horizontal="center"/>
      <protection locked="0"/>
    </xf>
    <xf numFmtId="0" fontId="22" fillId="4" borderId="20" xfId="0" applyFont="1" applyFill="1" applyBorder="1" applyAlignment="1" applyProtection="1">
      <alignment horizontal="center"/>
      <protection locked="0"/>
    </xf>
    <xf numFmtId="2" fontId="67" fillId="0" borderId="46" xfId="1" applyNumberFormat="1" applyFont="1" applyBorder="1" applyAlignment="1" applyProtection="1">
      <alignment horizontal="right"/>
      <protection locked="0"/>
    </xf>
    <xf numFmtId="2" fontId="67" fillId="0" borderId="27" xfId="1" applyNumberFormat="1" applyFont="1" applyBorder="1" applyAlignment="1" applyProtection="1">
      <alignment horizontal="right"/>
      <protection locked="0"/>
    </xf>
    <xf numFmtId="2" fontId="67" fillId="0" borderId="47" xfId="1" applyNumberFormat="1" applyFont="1" applyBorder="1" applyAlignment="1" applyProtection="1">
      <alignment horizontal="right"/>
      <protection locked="0"/>
    </xf>
    <xf numFmtId="8" fontId="14" fillId="8" borderId="16" xfId="1" applyNumberFormat="1" applyFont="1" applyFill="1" applyBorder="1" applyAlignment="1" applyProtection="1">
      <alignment horizontal="center"/>
    </xf>
    <xf numFmtId="8" fontId="14" fillId="8" borderId="17" xfId="1" applyNumberFormat="1" applyFont="1" applyFill="1" applyBorder="1" applyAlignment="1" applyProtection="1">
      <alignment horizontal="center"/>
    </xf>
    <xf numFmtId="8" fontId="14" fillId="8" borderId="40" xfId="1" applyNumberFormat="1" applyFont="1" applyFill="1" applyBorder="1" applyAlignment="1" applyProtection="1">
      <alignment horizontal="center"/>
    </xf>
    <xf numFmtId="8" fontId="14" fillId="8" borderId="14" xfId="1" applyNumberFormat="1" applyFont="1" applyFill="1" applyBorder="1" applyAlignment="1" applyProtection="1">
      <alignment horizontal="center"/>
    </xf>
    <xf numFmtId="8" fontId="14" fillId="8" borderId="10" xfId="1" applyNumberFormat="1" applyFont="1" applyFill="1" applyBorder="1" applyAlignment="1" applyProtection="1">
      <alignment horizontal="center"/>
    </xf>
    <xf numFmtId="8" fontId="14" fillId="8" borderId="39" xfId="1" applyNumberFormat="1" applyFont="1" applyFill="1" applyBorder="1" applyAlignment="1" applyProtection="1">
      <alignment horizontal="center"/>
    </xf>
    <xf numFmtId="8" fontId="48" fillId="0" borderId="18" xfId="1" applyNumberFormat="1" applyFont="1" applyBorder="1" applyAlignment="1">
      <alignment horizontal="right"/>
    </xf>
    <xf numFmtId="8" fontId="48" fillId="0" borderId="19" xfId="1" applyNumberFormat="1" applyFont="1" applyBorder="1" applyAlignment="1">
      <alignment horizontal="right"/>
    </xf>
    <xf numFmtId="8" fontId="48" fillId="0" borderId="41" xfId="1" applyNumberFormat="1" applyFont="1" applyBorder="1" applyAlignment="1">
      <alignment horizontal="right"/>
    </xf>
    <xf numFmtId="0" fontId="15" fillId="0" borderId="6" xfId="0" applyFont="1" applyBorder="1" applyAlignment="1">
      <alignment horizontal="center"/>
    </xf>
    <xf numFmtId="0" fontId="64" fillId="9" borderId="30" xfId="0" applyFont="1" applyFill="1" applyBorder="1" applyAlignment="1" applyProtection="1">
      <alignment horizontal="left" vertical="top" wrapText="1"/>
      <protection locked="0"/>
    </xf>
    <xf numFmtId="0" fontId="64" fillId="9" borderId="31" xfId="0" applyFont="1" applyFill="1" applyBorder="1" applyAlignment="1" applyProtection="1">
      <alignment horizontal="left" vertical="top" wrapText="1"/>
      <protection locked="0"/>
    </xf>
    <xf numFmtId="0" fontId="64" fillId="9" borderId="32" xfId="0" applyFont="1" applyFill="1" applyBorder="1" applyAlignment="1" applyProtection="1">
      <alignment horizontal="left" vertical="top" wrapText="1"/>
      <protection locked="0"/>
    </xf>
    <xf numFmtId="0" fontId="64" fillId="9" borderId="23" xfId="0" applyFont="1" applyFill="1" applyBorder="1" applyAlignment="1" applyProtection="1">
      <alignment horizontal="left" vertical="top" wrapText="1"/>
      <protection locked="0"/>
    </xf>
    <xf numFmtId="0" fontId="64" fillId="9" borderId="24" xfId="0" applyFont="1" applyFill="1" applyBorder="1" applyAlignment="1" applyProtection="1">
      <alignment horizontal="left" vertical="top" wrapText="1"/>
      <protection locked="0"/>
    </xf>
    <xf numFmtId="0" fontId="64" fillId="9" borderId="33" xfId="0" applyFont="1" applyFill="1" applyBorder="1" applyAlignment="1" applyProtection="1">
      <alignment horizontal="left" vertical="top" wrapText="1"/>
      <protection locked="0"/>
    </xf>
    <xf numFmtId="40" fontId="69" fillId="0" borderId="61" xfId="0" applyNumberFormat="1" applyFont="1" applyFill="1" applyBorder="1" applyAlignment="1">
      <alignment horizontal="center"/>
    </xf>
    <xf numFmtId="40" fontId="69" fillId="0" borderId="62" xfId="0" applyNumberFormat="1" applyFont="1" applyFill="1" applyBorder="1" applyAlignment="1">
      <alignment horizontal="center"/>
    </xf>
    <xf numFmtId="40" fontId="71" fillId="0" borderId="3" xfId="0" applyNumberFormat="1" applyFont="1" applyBorder="1" applyAlignment="1" applyProtection="1">
      <alignment horizontal="right"/>
      <protection locked="0"/>
    </xf>
    <xf numFmtId="40" fontId="71" fillId="0" borderId="5" xfId="0" applyNumberFormat="1" applyFont="1" applyBorder="1" applyAlignment="1" applyProtection="1">
      <alignment horizontal="right"/>
      <protection locked="0"/>
    </xf>
    <xf numFmtId="40" fontId="71" fillId="0" borderId="77" xfId="0" applyNumberFormat="1" applyFont="1" applyBorder="1" applyAlignment="1" applyProtection="1">
      <alignment horizontal="right"/>
      <protection locked="0"/>
    </xf>
    <xf numFmtId="40" fontId="69" fillId="0" borderId="61" xfId="1" applyNumberFormat="1" applyFont="1" applyFill="1" applyBorder="1" applyAlignment="1">
      <alignment horizontal="center"/>
    </xf>
    <xf numFmtId="40" fontId="69" fillId="0" borderId="62" xfId="1" applyNumberFormat="1" applyFont="1" applyFill="1" applyBorder="1" applyAlignment="1">
      <alignment horizontal="center"/>
    </xf>
    <xf numFmtId="40" fontId="69" fillId="0" borderId="75" xfId="1" applyNumberFormat="1" applyFont="1" applyFill="1" applyBorder="1" applyAlignment="1">
      <alignment horizontal="center"/>
    </xf>
    <xf numFmtId="40" fontId="71" fillId="0" borderId="1" xfId="0" applyNumberFormat="1" applyFont="1" applyBorder="1" applyAlignment="1" applyProtection="1">
      <alignment horizontal="right"/>
      <protection locked="0"/>
    </xf>
    <xf numFmtId="40" fontId="71" fillId="0" borderId="6" xfId="0" applyNumberFormat="1" applyFont="1" applyBorder="1" applyAlignment="1" applyProtection="1">
      <alignment horizontal="right"/>
      <protection locked="0"/>
    </xf>
    <xf numFmtId="40" fontId="71" fillId="0" borderId="78" xfId="0" applyNumberFormat="1" applyFont="1" applyBorder="1" applyAlignment="1" applyProtection="1">
      <alignment horizontal="right"/>
      <protection locked="0"/>
    </xf>
    <xf numFmtId="40" fontId="69" fillId="8" borderId="36" xfId="0" applyNumberFormat="1" applyFont="1" applyFill="1" applyBorder="1" applyAlignment="1" applyProtection="1">
      <alignment horizontal="center"/>
    </xf>
    <xf numFmtId="40" fontId="69" fillId="8" borderId="19" xfId="0" applyNumberFormat="1" applyFont="1" applyFill="1" applyBorder="1" applyAlignment="1" applyProtection="1">
      <alignment horizontal="center"/>
    </xf>
    <xf numFmtId="40" fontId="69" fillId="8" borderId="80" xfId="0" applyNumberFormat="1" applyFont="1" applyFill="1" applyBorder="1" applyAlignment="1" applyProtection="1">
      <alignment horizontal="center"/>
    </xf>
    <xf numFmtId="40" fontId="71" fillId="0" borderId="15" xfId="0" applyNumberFormat="1" applyFont="1" applyBorder="1" applyAlignment="1" applyProtection="1">
      <alignment horizontal="right"/>
      <protection locked="0"/>
    </xf>
    <xf numFmtId="40" fontId="71" fillId="0" borderId="10" xfId="0" applyNumberFormat="1" applyFont="1" applyBorder="1" applyAlignment="1" applyProtection="1">
      <alignment horizontal="right"/>
      <protection locked="0"/>
    </xf>
    <xf numFmtId="40" fontId="71" fillId="0" borderId="70" xfId="0" applyNumberFormat="1" applyFont="1" applyBorder="1" applyAlignment="1" applyProtection="1">
      <alignment horizontal="right"/>
      <protection locked="0"/>
    </xf>
    <xf numFmtId="40" fontId="69" fillId="8" borderId="1" xfId="0" applyNumberFormat="1" applyFont="1" applyFill="1" applyBorder="1" applyAlignment="1" applyProtection="1">
      <alignment horizontal="center"/>
    </xf>
    <xf numFmtId="40" fontId="69" fillId="8" borderId="6" xfId="0" applyNumberFormat="1" applyFont="1" applyFill="1" applyBorder="1" applyAlignment="1" applyProtection="1">
      <alignment horizontal="center"/>
    </xf>
    <xf numFmtId="0" fontId="69" fillId="8" borderId="1" xfId="0" applyFont="1" applyFill="1" applyBorder="1" applyAlignment="1" applyProtection="1">
      <alignment horizontal="center"/>
    </xf>
    <xf numFmtId="0" fontId="69" fillId="8" borderId="6" xfId="0" applyFont="1" applyFill="1" applyBorder="1" applyAlignment="1" applyProtection="1">
      <alignment horizontal="center"/>
    </xf>
    <xf numFmtId="0" fontId="69" fillId="8" borderId="2" xfId="0" applyFont="1" applyFill="1" applyBorder="1" applyAlignment="1" applyProtection="1">
      <alignment horizontal="center"/>
    </xf>
    <xf numFmtId="0" fontId="71" fillId="0" borderId="15" xfId="0" applyFont="1" applyBorder="1" applyAlignment="1" applyProtection="1">
      <alignment horizontal="center"/>
      <protection locked="0"/>
    </xf>
    <xf numFmtId="0" fontId="71" fillId="0" borderId="10" xfId="0" applyFont="1" applyBorder="1" applyAlignment="1" applyProtection="1">
      <alignment horizontal="center"/>
      <protection locked="0"/>
    </xf>
    <xf numFmtId="0" fontId="71" fillId="0" borderId="20" xfId="0" applyFont="1" applyBorder="1" applyAlignment="1" applyProtection="1">
      <alignment horizontal="center"/>
      <protection locked="0"/>
    </xf>
    <xf numFmtId="40" fontId="71" fillId="0" borderId="5" xfId="0" applyNumberFormat="1" applyFont="1" applyBorder="1" applyAlignment="1" applyProtection="1">
      <alignment horizontal="center"/>
      <protection locked="0"/>
    </xf>
    <xf numFmtId="40" fontId="71" fillId="0" borderId="4" xfId="0" applyNumberFormat="1" applyFont="1" applyBorder="1" applyAlignment="1" applyProtection="1">
      <alignment horizontal="center"/>
      <protection locked="0"/>
    </xf>
    <xf numFmtId="40" fontId="71" fillId="0" borderId="9" xfId="0" applyNumberFormat="1" applyFont="1" applyBorder="1" applyAlignment="1" applyProtection="1">
      <alignment horizontal="right"/>
      <protection locked="0"/>
    </xf>
    <xf numFmtId="40" fontId="71" fillId="0" borderId="79" xfId="0" applyNumberFormat="1" applyFont="1" applyBorder="1" applyAlignment="1" applyProtection="1">
      <alignment horizontal="right"/>
      <protection locked="0"/>
    </xf>
    <xf numFmtId="0" fontId="69" fillId="8" borderId="64" xfId="0" applyFont="1" applyFill="1" applyBorder="1" applyAlignment="1">
      <alignment horizontal="center"/>
    </xf>
    <xf numFmtId="0" fontId="69" fillId="8" borderId="57" xfId="0" applyFont="1" applyFill="1" applyBorder="1" applyAlignment="1">
      <alignment horizontal="center"/>
    </xf>
    <xf numFmtId="0" fontId="69" fillId="8" borderId="60" xfId="0" applyFont="1" applyFill="1" applyBorder="1" applyAlignment="1">
      <alignment horizontal="center"/>
    </xf>
    <xf numFmtId="40" fontId="69" fillId="8" borderId="2" xfId="0" applyNumberFormat="1" applyFont="1" applyFill="1" applyBorder="1" applyAlignment="1" applyProtection="1">
      <alignment horizontal="center"/>
    </xf>
    <xf numFmtId="40" fontId="69" fillId="8" borderId="28" xfId="0" applyNumberFormat="1" applyFont="1" applyFill="1" applyBorder="1" applyAlignment="1" applyProtection="1">
      <alignment horizontal="center"/>
    </xf>
    <xf numFmtId="40" fontId="69" fillId="8" borderId="24" xfId="0" applyNumberFormat="1" applyFont="1" applyFill="1" applyBorder="1" applyAlignment="1" applyProtection="1">
      <alignment horizontal="center"/>
    </xf>
    <xf numFmtId="40" fontId="69" fillId="8" borderId="25" xfId="0" applyNumberFormat="1" applyFont="1" applyFill="1" applyBorder="1" applyAlignment="1" applyProtection="1">
      <alignment horizontal="center"/>
    </xf>
    <xf numFmtId="40" fontId="69" fillId="0" borderId="63" xfId="0" applyNumberFormat="1" applyFont="1" applyFill="1" applyBorder="1" applyAlignment="1">
      <alignment horizontal="center"/>
    </xf>
    <xf numFmtId="0" fontId="69" fillId="8" borderId="64" xfId="0" applyFont="1" applyFill="1" applyBorder="1" applyAlignment="1" applyProtection="1">
      <alignment horizontal="center"/>
    </xf>
    <xf numFmtId="0" fontId="69" fillId="8" borderId="57" xfId="0" applyFont="1" applyFill="1" applyBorder="1" applyAlignment="1" applyProtection="1">
      <alignment horizontal="center"/>
    </xf>
    <xf numFmtId="0" fontId="69" fillId="8" borderId="60" xfId="0" applyFont="1" applyFill="1" applyBorder="1" applyAlignment="1" applyProtection="1">
      <alignment horizontal="center"/>
    </xf>
    <xf numFmtId="2" fontId="71" fillId="0" borderId="15" xfId="0" applyNumberFormat="1" applyFont="1" applyBorder="1" applyAlignment="1" applyProtection="1">
      <alignment horizontal="center"/>
      <protection locked="0"/>
    </xf>
    <xf numFmtId="2" fontId="71" fillId="0" borderId="10" xfId="0" applyNumberFormat="1" applyFont="1" applyBorder="1" applyAlignment="1" applyProtection="1">
      <alignment horizontal="center"/>
      <protection locked="0"/>
    </xf>
    <xf numFmtId="2" fontId="71" fillId="0" borderId="20" xfId="0" applyNumberFormat="1" applyFont="1" applyBorder="1" applyAlignment="1" applyProtection="1">
      <alignment horizontal="center"/>
      <protection locked="0"/>
    </xf>
    <xf numFmtId="40" fontId="71" fillId="0" borderId="15" xfId="0" applyNumberFormat="1" applyFont="1" applyBorder="1" applyAlignment="1" applyProtection="1">
      <alignment horizontal="center"/>
      <protection locked="0"/>
    </xf>
    <xf numFmtId="40" fontId="71" fillId="0" borderId="10" xfId="0" applyNumberFormat="1" applyFont="1" applyBorder="1" applyAlignment="1" applyProtection="1">
      <alignment horizontal="center"/>
      <protection locked="0"/>
    </xf>
    <xf numFmtId="40" fontId="71" fillId="0" borderId="70" xfId="0" applyNumberFormat="1" applyFont="1" applyBorder="1" applyAlignment="1" applyProtection="1">
      <alignment horizontal="center"/>
      <protection locked="0"/>
    </xf>
    <xf numFmtId="2" fontId="71" fillId="0" borderId="3" xfId="0" applyNumberFormat="1" applyFont="1" applyBorder="1" applyAlignment="1" applyProtection="1">
      <alignment horizontal="center"/>
      <protection locked="0"/>
    </xf>
    <xf numFmtId="2" fontId="71" fillId="0" borderId="5" xfId="0" applyNumberFormat="1" applyFont="1" applyBorder="1" applyAlignment="1" applyProtection="1">
      <alignment horizontal="center"/>
      <protection locked="0"/>
    </xf>
    <xf numFmtId="40" fontId="69" fillId="8" borderId="28" xfId="0" applyNumberFormat="1" applyFont="1" applyFill="1" applyBorder="1" applyAlignment="1" applyProtection="1">
      <alignment horizontal="center"/>
      <protection locked="0"/>
    </xf>
    <xf numFmtId="40" fontId="69" fillId="8" borderId="24" xfId="0" applyNumberFormat="1" applyFont="1" applyFill="1" applyBorder="1" applyAlignment="1" applyProtection="1">
      <alignment horizontal="center"/>
      <protection locked="0"/>
    </xf>
    <xf numFmtId="40" fontId="69" fillId="8" borderId="25" xfId="0" applyNumberFormat="1" applyFont="1" applyFill="1" applyBorder="1" applyAlignment="1" applyProtection="1">
      <alignment horizontal="center"/>
      <protection locked="0"/>
    </xf>
    <xf numFmtId="0" fontId="69" fillId="8" borderId="1" xfId="0" applyFont="1" applyFill="1" applyBorder="1" applyAlignment="1">
      <alignment horizontal="center"/>
    </xf>
    <xf numFmtId="0" fontId="69" fillId="8" borderId="6" xfId="0" applyFont="1" applyFill="1" applyBorder="1" applyAlignment="1">
      <alignment horizontal="center"/>
    </xf>
    <xf numFmtId="0" fontId="69" fillId="8" borderId="2" xfId="0" applyFont="1" applyFill="1" applyBorder="1" applyAlignment="1">
      <alignment horizontal="center"/>
    </xf>
    <xf numFmtId="40" fontId="69" fillId="8" borderId="36" xfId="0" applyNumberFormat="1" applyFont="1" applyFill="1" applyBorder="1" applyAlignment="1" applyProtection="1">
      <alignment horizontal="center"/>
      <protection locked="0"/>
    </xf>
    <xf numFmtId="40" fontId="69" fillId="8" borderId="19" xfId="0" applyNumberFormat="1" applyFont="1" applyFill="1" applyBorder="1" applyAlignment="1" applyProtection="1">
      <alignment horizontal="center"/>
      <protection locked="0"/>
    </xf>
    <xf numFmtId="40" fontId="69" fillId="8" borderId="80" xfId="0" applyNumberFormat="1" applyFont="1" applyFill="1" applyBorder="1" applyAlignment="1" applyProtection="1">
      <alignment horizontal="center"/>
      <protection locked="0"/>
    </xf>
    <xf numFmtId="40" fontId="71" fillId="0" borderId="20" xfId="0" applyNumberFormat="1" applyFont="1" applyBorder="1" applyAlignment="1" applyProtection="1">
      <alignment horizontal="center"/>
      <protection locked="0"/>
    </xf>
    <xf numFmtId="40" fontId="71" fillId="0" borderId="1" xfId="0" applyNumberFormat="1" applyFont="1" applyBorder="1" applyAlignment="1" applyProtection="1">
      <alignment horizontal="center"/>
      <protection locked="0"/>
    </xf>
    <xf numFmtId="40" fontId="71" fillId="0" borderId="6" xfId="0" applyNumberFormat="1" applyFont="1" applyBorder="1" applyAlignment="1" applyProtection="1">
      <alignment horizontal="center"/>
      <protection locked="0"/>
    </xf>
    <xf numFmtId="40" fontId="71" fillId="0" borderId="78" xfId="0" applyNumberFormat="1" applyFont="1" applyBorder="1" applyAlignment="1" applyProtection="1">
      <alignment horizontal="center"/>
      <protection locked="0"/>
    </xf>
    <xf numFmtId="40" fontId="71" fillId="0" borderId="9" xfId="0" applyNumberFormat="1" applyFont="1" applyBorder="1" applyAlignment="1" applyProtection="1">
      <alignment horizontal="center"/>
      <protection locked="0"/>
    </xf>
    <xf numFmtId="40" fontId="71" fillId="0" borderId="79" xfId="0" applyNumberFormat="1" applyFont="1" applyBorder="1" applyAlignment="1" applyProtection="1">
      <alignment horizontal="center"/>
      <protection locked="0"/>
    </xf>
    <xf numFmtId="40" fontId="71" fillId="0" borderId="3" xfId="0" applyNumberFormat="1" applyFont="1" applyBorder="1" applyAlignment="1" applyProtection="1">
      <alignment horizontal="center"/>
      <protection locked="0"/>
    </xf>
    <xf numFmtId="40" fontId="71" fillId="0" borderId="77" xfId="0" applyNumberFormat="1" applyFont="1" applyBorder="1" applyAlignment="1" applyProtection="1">
      <alignment horizontal="center"/>
      <protection locked="0"/>
    </xf>
    <xf numFmtId="40" fontId="71" fillId="8" borderId="1" xfId="0" applyNumberFormat="1" applyFont="1" applyFill="1" applyBorder="1" applyAlignment="1" applyProtection="1">
      <alignment horizontal="center"/>
    </xf>
    <xf numFmtId="40" fontId="71" fillId="8" borderId="6" xfId="0" applyNumberFormat="1" applyFont="1" applyFill="1" applyBorder="1" applyAlignment="1" applyProtection="1">
      <alignment horizontal="center"/>
    </xf>
    <xf numFmtId="40" fontId="71" fillId="8" borderId="2" xfId="0" applyNumberFormat="1" applyFont="1" applyFill="1" applyBorder="1" applyAlignment="1" applyProtection="1">
      <alignment horizontal="center"/>
    </xf>
    <xf numFmtId="40" fontId="28" fillId="0" borderId="37" xfId="0" applyNumberFormat="1" applyFont="1" applyBorder="1" applyAlignment="1">
      <alignment horizontal="center"/>
    </xf>
    <xf numFmtId="40" fontId="28" fillId="0" borderId="26" xfId="0" applyNumberFormat="1" applyFont="1" applyBorder="1" applyAlignment="1">
      <alignment horizontal="center"/>
    </xf>
    <xf numFmtId="40" fontId="28" fillId="0" borderId="38" xfId="0" applyNumberFormat="1" applyFont="1" applyBorder="1" applyAlignment="1">
      <alignment horizontal="center"/>
    </xf>
    <xf numFmtId="2" fontId="71" fillId="0" borderId="3" xfId="0" applyNumberFormat="1" applyFont="1" applyBorder="1" applyAlignment="1" applyProtection="1">
      <alignment horizontal="right"/>
      <protection locked="0"/>
    </xf>
    <xf numFmtId="2" fontId="71" fillId="0" borderId="5" xfId="0" applyNumberFormat="1" applyFont="1" applyBorder="1" applyAlignment="1" applyProtection="1">
      <alignment horizontal="right"/>
      <protection locked="0"/>
    </xf>
    <xf numFmtId="44" fontId="71" fillId="0" borderId="3" xfId="1" applyFont="1" applyBorder="1" applyAlignment="1" applyProtection="1">
      <alignment horizontal="center"/>
      <protection locked="0"/>
    </xf>
    <xf numFmtId="44" fontId="71" fillId="0" borderId="5" xfId="1" applyFont="1" applyBorder="1" applyAlignment="1" applyProtection="1">
      <alignment horizontal="center"/>
      <protection locked="0"/>
    </xf>
    <xf numFmtId="44" fontId="71" fillId="0" borderId="4" xfId="1" applyFont="1" applyBorder="1" applyAlignment="1" applyProtection="1">
      <alignment horizontal="center"/>
      <protection locked="0"/>
    </xf>
    <xf numFmtId="40" fontId="69" fillId="8" borderId="7" xfId="0" applyNumberFormat="1" applyFont="1" applyFill="1" applyBorder="1" applyAlignment="1">
      <alignment horizontal="center"/>
    </xf>
    <xf numFmtId="40" fontId="69" fillId="8" borderId="1" xfId="0" applyNumberFormat="1" applyFont="1" applyFill="1" applyBorder="1" applyAlignment="1">
      <alignment horizontal="center"/>
    </xf>
    <xf numFmtId="44" fontId="70" fillId="0" borderId="37" xfId="1" applyFont="1" applyBorder="1" applyAlignment="1">
      <alignment horizontal="right"/>
    </xf>
    <xf numFmtId="44" fontId="70" fillId="0" borderId="26" xfId="1" applyFont="1" applyBorder="1" applyAlignment="1">
      <alignment horizontal="right"/>
    </xf>
    <xf numFmtId="44" fontId="70" fillId="0" borderId="38" xfId="1" applyFont="1" applyBorder="1" applyAlignment="1">
      <alignment horizontal="right"/>
    </xf>
    <xf numFmtId="40" fontId="28" fillId="0" borderId="28" xfId="0" applyNumberFormat="1" applyFont="1" applyBorder="1" applyAlignment="1">
      <alignment horizontal="center"/>
    </xf>
    <xf numFmtId="40" fontId="28" fillId="0" borderId="24" xfId="0" applyNumberFormat="1" applyFont="1" applyBorder="1" applyAlignment="1">
      <alignment horizontal="center"/>
    </xf>
    <xf numFmtId="40" fontId="28" fillId="0" borderId="25" xfId="0" applyNumberFormat="1" applyFont="1" applyBorder="1" applyAlignment="1">
      <alignment horizontal="center"/>
    </xf>
    <xf numFmtId="44" fontId="71" fillId="8" borderId="3" xfId="1" applyFont="1" applyFill="1" applyBorder="1" applyAlignment="1" applyProtection="1"/>
    <xf numFmtId="44" fontId="71" fillId="8" borderId="5" xfId="1" applyFont="1" applyFill="1" applyBorder="1" applyAlignment="1" applyProtection="1"/>
    <xf numFmtId="44" fontId="69" fillId="0" borderId="61" xfId="1" applyFont="1" applyFill="1" applyBorder="1" applyAlignment="1">
      <alignment horizontal="right"/>
    </xf>
    <xf numFmtId="44" fontId="69" fillId="0" borderId="62" xfId="1" applyFont="1" applyFill="1" applyBorder="1" applyAlignment="1">
      <alignment horizontal="right"/>
    </xf>
    <xf numFmtId="44" fontId="69" fillId="0" borderId="63" xfId="1" applyFont="1" applyFill="1" applyBorder="1" applyAlignment="1">
      <alignment horizontal="right"/>
    </xf>
    <xf numFmtId="44" fontId="71" fillId="8" borderId="3" xfId="1" applyFont="1" applyFill="1" applyBorder="1" applyAlignment="1" applyProtection="1">
      <alignment horizontal="right"/>
    </xf>
    <xf numFmtId="44" fontId="71" fillId="8" borderId="5" xfId="1" applyFont="1" applyFill="1" applyBorder="1" applyAlignment="1" applyProtection="1">
      <alignment horizontal="right"/>
    </xf>
    <xf numFmtId="20" fontId="69" fillId="0" borderId="15" xfId="0" applyNumberFormat="1" applyFont="1" applyBorder="1" applyAlignment="1" applyProtection="1">
      <alignment horizontal="center"/>
    </xf>
    <xf numFmtId="20" fontId="69" fillId="0" borderId="10" xfId="0" applyNumberFormat="1" applyFont="1" applyBorder="1" applyAlignment="1" applyProtection="1">
      <alignment horizontal="center"/>
    </xf>
    <xf numFmtId="20" fontId="69" fillId="0" borderId="20" xfId="0" applyNumberFormat="1" applyFont="1" applyBorder="1" applyAlignment="1" applyProtection="1">
      <alignment horizontal="center"/>
    </xf>
    <xf numFmtId="18" fontId="69" fillId="0" borderId="9" xfId="0" applyNumberFormat="1" applyFont="1" applyBorder="1" applyAlignment="1" applyProtection="1">
      <alignment horizontal="center"/>
    </xf>
    <xf numFmtId="2" fontId="67" fillId="0" borderId="45" xfId="1" applyNumberFormat="1" applyFont="1" applyBorder="1" applyAlignment="1" applyProtection="1">
      <alignment horizontal="right"/>
      <protection locked="0"/>
    </xf>
    <xf numFmtId="2" fontId="67" fillId="0" borderId="9" xfId="1" applyNumberFormat="1" applyFont="1" applyBorder="1" applyAlignment="1" applyProtection="1">
      <alignment horizontal="right"/>
      <protection locked="0"/>
    </xf>
    <xf numFmtId="2" fontId="67" fillId="0" borderId="43" xfId="1" applyNumberFormat="1" applyFont="1" applyBorder="1" applyAlignment="1" applyProtection="1">
      <alignment horizontal="right"/>
      <protection locked="0"/>
    </xf>
    <xf numFmtId="0" fontId="14" fillId="4" borderId="15" xfId="0" applyFont="1" applyFill="1" applyBorder="1" applyAlignment="1" applyProtection="1">
      <alignment horizontal="center"/>
      <protection locked="0"/>
    </xf>
    <xf numFmtId="0" fontId="14" fillId="4" borderId="10" xfId="0" applyFont="1" applyFill="1" applyBorder="1" applyAlignment="1" applyProtection="1">
      <alignment horizontal="center"/>
      <protection locked="0"/>
    </xf>
    <xf numFmtId="0" fontId="14" fillId="4" borderId="20" xfId="0" applyFont="1" applyFill="1" applyBorder="1" applyAlignment="1" applyProtection="1">
      <alignment horizontal="center"/>
      <protection locked="0"/>
    </xf>
    <xf numFmtId="0" fontId="39" fillId="4" borderId="15" xfId="0" applyFont="1" applyFill="1" applyBorder="1" applyAlignment="1" applyProtection="1">
      <alignment horizontal="center"/>
      <protection locked="0"/>
    </xf>
    <xf numFmtId="0" fontId="39" fillId="4" borderId="10" xfId="0" applyFont="1" applyFill="1" applyBorder="1" applyAlignment="1" applyProtection="1">
      <alignment horizontal="center"/>
      <protection locked="0"/>
    </xf>
    <xf numFmtId="0" fontId="39" fillId="4" borderId="20" xfId="0" applyFont="1" applyFill="1" applyBorder="1" applyAlignment="1" applyProtection="1">
      <alignment horizontal="center"/>
      <protection locked="0"/>
    </xf>
    <xf numFmtId="2" fontId="69" fillId="8" borderId="6" xfId="0" applyNumberFormat="1" applyFont="1" applyFill="1" applyBorder="1" applyAlignment="1">
      <alignment horizontal="center"/>
    </xf>
    <xf numFmtId="0" fontId="71" fillId="0" borderId="3" xfId="0" applyFont="1" applyBorder="1" applyAlignment="1" applyProtection="1">
      <alignment horizontal="center"/>
      <protection locked="0"/>
    </xf>
    <xf numFmtId="0" fontId="71" fillId="0" borderId="5" xfId="0" applyFont="1" applyBorder="1" applyAlignment="1" applyProtection="1">
      <alignment horizontal="center"/>
      <protection locked="0"/>
    </xf>
    <xf numFmtId="0" fontId="71" fillId="0" borderId="4" xfId="0" applyFont="1" applyBorder="1" applyAlignment="1" applyProtection="1">
      <alignment horizontal="center"/>
      <protection locked="0"/>
    </xf>
    <xf numFmtId="44" fontId="69" fillId="8" borderId="3" xfId="1" applyFont="1" applyFill="1" applyBorder="1" applyAlignment="1">
      <alignment horizontal="center"/>
    </xf>
    <xf numFmtId="40" fontId="71" fillId="0" borderId="20" xfId="0" applyNumberFormat="1" applyFont="1" applyBorder="1" applyAlignment="1" applyProtection="1">
      <alignment horizontal="right"/>
      <protection locked="0"/>
    </xf>
    <xf numFmtId="2" fontId="71" fillId="0" borderId="4" xfId="0" applyNumberFormat="1" applyFont="1" applyBorder="1" applyAlignment="1" applyProtection="1">
      <alignment horizontal="right"/>
      <protection locked="0"/>
    </xf>
    <xf numFmtId="0" fontId="69" fillId="8" borderId="56" xfId="0" applyFont="1" applyFill="1" applyBorder="1" applyAlignment="1">
      <alignment horizontal="center"/>
    </xf>
    <xf numFmtId="0" fontId="69" fillId="8" borderId="59" xfId="0" applyFont="1" applyFill="1" applyBorder="1" applyAlignment="1">
      <alignment horizontal="center"/>
    </xf>
    <xf numFmtId="40" fontId="69" fillId="0" borderId="75" xfId="0" applyNumberFormat="1" applyFont="1" applyFill="1" applyBorder="1" applyAlignment="1">
      <alignment horizontal="center"/>
    </xf>
    <xf numFmtId="2" fontId="71" fillId="0" borderId="50" xfId="0" applyNumberFormat="1" applyFont="1" applyBorder="1" applyAlignment="1" applyProtection="1">
      <alignment horizontal="right"/>
      <protection locked="0"/>
    </xf>
    <xf numFmtId="2" fontId="71" fillId="0" borderId="68" xfId="0" applyNumberFormat="1" applyFont="1" applyBorder="1" applyAlignment="1" applyProtection="1">
      <alignment horizontal="right"/>
      <protection locked="0"/>
    </xf>
    <xf numFmtId="2" fontId="69" fillId="8" borderId="1" xfId="0" applyNumberFormat="1" applyFont="1" applyFill="1" applyBorder="1" applyAlignment="1">
      <alignment horizontal="center"/>
    </xf>
    <xf numFmtId="44" fontId="71" fillId="8" borderId="52" xfId="1" applyFont="1" applyFill="1" applyBorder="1" applyAlignment="1" applyProtection="1">
      <alignment horizontal="right"/>
      <protection locked="0"/>
    </xf>
    <xf numFmtId="44" fontId="71" fillId="8" borderId="50" xfId="1" applyFont="1" applyFill="1" applyBorder="1" applyAlignment="1" applyProtection="1">
      <alignment horizontal="right"/>
      <protection locked="0"/>
    </xf>
    <xf numFmtId="44" fontId="71" fillId="0" borderId="52" xfId="1" applyFont="1" applyBorder="1" applyAlignment="1" applyProtection="1">
      <alignment horizontal="right"/>
      <protection locked="0"/>
    </xf>
    <xf numFmtId="44" fontId="71" fillId="0" borderId="50" xfId="1" applyFont="1" applyBorder="1" applyAlignment="1" applyProtection="1">
      <alignment horizontal="right"/>
      <protection locked="0"/>
    </xf>
    <xf numFmtId="44" fontId="71" fillId="0" borderId="51" xfId="1" applyFont="1" applyBorder="1" applyAlignment="1" applyProtection="1">
      <alignment horizontal="right"/>
      <protection locked="0"/>
    </xf>
    <xf numFmtId="2" fontId="69" fillId="8" borderId="2" xfId="0" applyNumberFormat="1" applyFont="1" applyFill="1" applyBorder="1" applyAlignment="1">
      <alignment horizontal="center"/>
    </xf>
    <xf numFmtId="0" fontId="29" fillId="4" borderId="15" xfId="0" applyFont="1" applyFill="1" applyBorder="1" applyAlignment="1" applyProtection="1">
      <alignment horizontal="center"/>
      <protection locked="0"/>
    </xf>
    <xf numFmtId="0" fontId="29" fillId="4" borderId="10" xfId="0" applyFont="1" applyFill="1" applyBorder="1" applyAlignment="1" applyProtection="1">
      <alignment horizontal="center"/>
      <protection locked="0"/>
    </xf>
    <xf numFmtId="0" fontId="29" fillId="4" borderId="20" xfId="0" applyFont="1" applyFill="1" applyBorder="1" applyAlignment="1" applyProtection="1">
      <alignment horizontal="center"/>
      <protection locked="0"/>
    </xf>
    <xf numFmtId="0" fontId="15" fillId="0" borderId="0" xfId="0" applyFont="1" applyBorder="1" applyAlignment="1">
      <alignment horizontal="center"/>
    </xf>
    <xf numFmtId="0" fontId="0" fillId="0" borderId="0" xfId="0"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40" xfId="0" applyFont="1" applyBorder="1" applyAlignment="1">
      <alignment horizontal="center"/>
    </xf>
    <xf numFmtId="0" fontId="75" fillId="0" borderId="16" xfId="0" applyFont="1" applyBorder="1" applyAlignment="1">
      <alignment horizontal="center"/>
    </xf>
    <xf numFmtId="0" fontId="75" fillId="0" borderId="17" xfId="0" applyFont="1" applyBorder="1" applyAlignment="1">
      <alignment horizontal="center"/>
    </xf>
    <xf numFmtId="0" fontId="75" fillId="0" borderId="81" xfId="0" applyFont="1" applyBorder="1" applyAlignment="1">
      <alignment horizontal="center"/>
    </xf>
    <xf numFmtId="0" fontId="16" fillId="0" borderId="12" xfId="0" applyFont="1" applyBorder="1" applyAlignment="1">
      <alignment horizontal="left"/>
    </xf>
    <xf numFmtId="0" fontId="16" fillId="0" borderId="0" xfId="0" applyFont="1" applyAlignment="1">
      <alignment horizontal="left"/>
    </xf>
    <xf numFmtId="0" fontId="16" fillId="0" borderId="0" xfId="0" applyFont="1" applyAlignment="1">
      <alignment horizontal="center"/>
    </xf>
    <xf numFmtId="0" fontId="18" fillId="0" borderId="1" xfId="0" applyFont="1" applyBorder="1" applyAlignment="1">
      <alignment horizontal="left"/>
    </xf>
    <xf numFmtId="0" fontId="18" fillId="0" borderId="6" xfId="0" applyFont="1" applyBorder="1" applyAlignment="1">
      <alignment horizontal="left"/>
    </xf>
    <xf numFmtId="0" fontId="18" fillId="0" borderId="2" xfId="0" applyFont="1" applyBorder="1" applyAlignment="1">
      <alignment horizontal="left"/>
    </xf>
    <xf numFmtId="0" fontId="56" fillId="0" borderId="5" xfId="0" applyFont="1" applyBorder="1" applyAlignment="1" applyProtection="1">
      <alignment horizontal="left"/>
      <protection locked="0"/>
    </xf>
    <xf numFmtId="0" fontId="68" fillId="0" borderId="3" xfId="0" applyFont="1" applyBorder="1" applyAlignment="1" applyProtection="1">
      <protection locked="0"/>
    </xf>
    <xf numFmtId="0" fontId="68" fillId="0" borderId="5" xfId="0" applyFont="1" applyBorder="1" applyAlignment="1" applyProtection="1">
      <protection locked="0"/>
    </xf>
    <xf numFmtId="0" fontId="68" fillId="0" borderId="4" xfId="0" applyFont="1" applyBorder="1" applyAlignment="1" applyProtection="1">
      <protection locked="0"/>
    </xf>
    <xf numFmtId="0" fontId="67" fillId="0" borderId="3" xfId="0" applyFont="1" applyBorder="1" applyAlignment="1" applyProtection="1">
      <protection locked="0"/>
    </xf>
    <xf numFmtId="0" fontId="67" fillId="0" borderId="5" xfId="0" applyFont="1" applyBorder="1" applyAlignment="1" applyProtection="1">
      <protection locked="0"/>
    </xf>
    <xf numFmtId="0" fontId="67" fillId="0" borderId="4" xfId="0" applyFont="1" applyBorder="1" applyAlignment="1" applyProtection="1">
      <protection locked="0"/>
    </xf>
    <xf numFmtId="0" fontId="34" fillId="0" borderId="0" xfId="0" applyFont="1" applyBorder="1" applyAlignment="1">
      <alignment horizontal="left" wrapText="1"/>
    </xf>
    <xf numFmtId="0" fontId="34" fillId="0" borderId="0" xfId="0" applyFont="1" applyBorder="1" applyAlignment="1">
      <alignment horizontal="left"/>
    </xf>
    <xf numFmtId="0" fontId="39" fillId="8" borderId="0" xfId="0" applyFont="1" applyFill="1" applyBorder="1" applyAlignment="1" applyProtection="1">
      <alignment horizontal="center"/>
    </xf>
    <xf numFmtId="0" fontId="57" fillId="0" borderId="5" xfId="0" applyFont="1" applyBorder="1" applyAlignment="1" applyProtection="1">
      <alignment horizontal="left"/>
      <protection locked="0"/>
    </xf>
    <xf numFmtId="0" fontId="17" fillId="0" borderId="11" xfId="0" applyFont="1" applyBorder="1" applyAlignment="1">
      <alignment horizontal="center"/>
    </xf>
    <xf numFmtId="0" fontId="17" fillId="0" borderId="5" xfId="0" applyFont="1" applyBorder="1" applyAlignment="1">
      <alignment horizontal="center"/>
    </xf>
    <xf numFmtId="0" fontId="17" fillId="0" borderId="42" xfId="0" applyFont="1" applyBorder="1" applyAlignment="1">
      <alignment horizontal="center"/>
    </xf>
    <xf numFmtId="0" fontId="62" fillId="0" borderId="23" xfId="0" applyFont="1" applyFill="1" applyBorder="1" applyAlignment="1">
      <alignment horizontal="left" vertical="top" wrapText="1" indent="1"/>
    </xf>
    <xf numFmtId="0" fontId="62" fillId="0" borderId="24" xfId="0" applyFont="1" applyFill="1" applyBorder="1" applyAlignment="1">
      <alignment horizontal="left" vertical="top" wrapText="1" indent="1"/>
    </xf>
    <xf numFmtId="0" fontId="62" fillId="0" borderId="33" xfId="0" applyFont="1" applyFill="1" applyBorder="1" applyAlignment="1">
      <alignment horizontal="left" vertical="top" wrapText="1" indent="1"/>
    </xf>
    <xf numFmtId="0" fontId="55" fillId="0" borderId="5" xfId="0" applyFont="1" applyBorder="1" applyAlignment="1" applyProtection="1">
      <alignment horizontal="left"/>
      <protection locked="0"/>
    </xf>
    <xf numFmtId="0" fontId="6" fillId="0" borderId="0" xfId="0" applyFont="1" applyBorder="1" applyAlignment="1">
      <alignment horizontal="left" vertical="top" wrapText="1"/>
    </xf>
    <xf numFmtId="0" fontId="61" fillId="11" borderId="0" xfId="2" applyNumberFormat="1" applyFill="1" applyAlignment="1" applyProtection="1">
      <alignment horizontal="center"/>
      <protection locked="0"/>
    </xf>
    <xf numFmtId="0" fontId="61" fillId="0" borderId="0" xfId="2" applyFill="1"/>
    <xf numFmtId="0" fontId="6" fillId="0" borderId="0" xfId="0" applyFont="1" applyAlignment="1">
      <alignment vertical="top" wrapText="1"/>
    </xf>
    <xf numFmtId="0" fontId="5" fillId="0" borderId="0" xfId="0" applyFont="1" applyBorder="1" applyAlignment="1">
      <alignment horizontal="center"/>
    </xf>
    <xf numFmtId="14" fontId="6" fillId="0" borderId="0" xfId="0" applyNumberFormat="1" applyFont="1" applyBorder="1" applyAlignment="1">
      <alignment horizontal="center"/>
    </xf>
    <xf numFmtId="0" fontId="6" fillId="0" borderId="0" xfId="0" applyFont="1" applyBorder="1" applyAlignment="1">
      <alignment horizontal="center"/>
    </xf>
    <xf numFmtId="0" fontId="9" fillId="0" borderId="0" xfId="0" applyFont="1" applyAlignment="1">
      <alignment horizontal="center"/>
    </xf>
    <xf numFmtId="0" fontId="6" fillId="2" borderId="0" xfId="0" applyFont="1" applyFill="1" applyAlignment="1">
      <alignment horizontal="center"/>
    </xf>
    <xf numFmtId="0" fontId="6" fillId="0" borderId="0" xfId="0" applyFont="1" applyFill="1" applyAlignment="1">
      <alignment horizontal="center"/>
    </xf>
    <xf numFmtId="0" fontId="6" fillId="0" borderId="0" xfId="0" applyFont="1" applyAlignment="1">
      <alignment horizontal="center"/>
    </xf>
    <xf numFmtId="0" fontId="9" fillId="0" borderId="0" xfId="0" applyFont="1" applyFill="1" applyAlignment="1">
      <alignment horizontal="center"/>
    </xf>
    <xf numFmtId="0" fontId="11" fillId="0" borderId="0" xfId="0" quotePrefix="1" applyFont="1" applyAlignment="1">
      <alignment vertical="top" wrapText="1"/>
    </xf>
    <xf numFmtId="0" fontId="11" fillId="0" borderId="0" xfId="0" applyFont="1" applyAlignment="1">
      <alignment vertical="top" wrapText="1"/>
    </xf>
    <xf numFmtId="0" fontId="11" fillId="11" borderId="0" xfId="0" quotePrefix="1" applyFont="1" applyFill="1" applyAlignment="1">
      <alignment wrapText="1"/>
    </xf>
    <xf numFmtId="0" fontId="84" fillId="12" borderId="84" xfId="0" applyFont="1" applyFill="1" applyBorder="1" applyAlignment="1">
      <alignment horizontal="left" vertical="center" wrapText="1"/>
    </xf>
    <xf numFmtId="0" fontId="84" fillId="12" borderId="86" xfId="0" applyFont="1" applyFill="1" applyBorder="1" applyAlignment="1">
      <alignment horizontal="left" vertical="center" wrapText="1"/>
    </xf>
    <xf numFmtId="0" fontId="84" fillId="12" borderId="83" xfId="0" applyFont="1" applyFill="1" applyBorder="1" applyAlignment="1">
      <alignment horizontal="left" vertical="center" wrapText="1"/>
    </xf>
    <xf numFmtId="0" fontId="84" fillId="12" borderId="0" xfId="0" applyFont="1" applyFill="1" applyBorder="1" applyAlignment="1">
      <alignment horizontal="left" vertical="center" wrapText="1"/>
    </xf>
    <xf numFmtId="0" fontId="61" fillId="12" borderId="83" xfId="2" applyFill="1" applyBorder="1" applyAlignment="1">
      <alignment horizontal="left" vertical="center" wrapText="1"/>
    </xf>
    <xf numFmtId="0" fontId="61" fillId="12" borderId="0" xfId="2" applyFill="1" applyBorder="1" applyAlignment="1">
      <alignment horizontal="left" vertical="center" wrapText="1"/>
    </xf>
    <xf numFmtId="0" fontId="1" fillId="0" borderId="0" xfId="0" applyFont="1" applyBorder="1" applyAlignment="1">
      <alignment horizontal="left"/>
    </xf>
    <xf numFmtId="0" fontId="0" fillId="0" borderId="0" xfId="0" applyBorder="1" applyAlignment="1">
      <alignment horizontal="left"/>
    </xf>
    <xf numFmtId="0" fontId="3" fillId="0" borderId="0" xfId="0" applyFont="1" applyBorder="1" applyAlignment="1">
      <alignment horizontal="center"/>
    </xf>
    <xf numFmtId="0" fontId="1" fillId="0" borderId="0" xfId="0" applyFont="1" applyFill="1" applyBorder="1" applyAlignment="1">
      <alignment wrapText="1"/>
    </xf>
    <xf numFmtId="0" fontId="0" fillId="0" borderId="0" xfId="0" applyBorder="1" applyAlignment="1">
      <alignment horizontal="left" wrapText="1"/>
    </xf>
    <xf numFmtId="0" fontId="4" fillId="0" borderId="0" xfId="0" applyFont="1" applyBorder="1" applyAlignment="1">
      <alignment horizontal="left"/>
    </xf>
    <xf numFmtId="0" fontId="13" fillId="0" borderId="0" xfId="0" applyFont="1" applyFill="1" applyBorder="1" applyAlignment="1">
      <alignment horizontal="left"/>
    </xf>
    <xf numFmtId="0" fontId="0" fillId="6" borderId="0" xfId="0" applyFill="1" applyBorder="1" applyAlignment="1">
      <alignment horizontal="center"/>
    </xf>
    <xf numFmtId="0" fontId="13" fillId="0" borderId="0" xfId="0" applyFont="1" applyBorder="1" applyAlignment="1">
      <alignment horizontal="center"/>
    </xf>
    <xf numFmtId="0" fontId="83" fillId="0" borderId="0" xfId="0" applyFont="1" applyAlignment="1">
      <alignment horizontal="center" vertical="center" wrapText="1"/>
    </xf>
    <xf numFmtId="0" fontId="1" fillId="0" borderId="0" xfId="0" applyFont="1" applyBorder="1" applyAlignment="1">
      <alignment horizontal="left" wrapText="1"/>
    </xf>
    <xf numFmtId="0" fontId="4" fillId="0" borderId="0" xfId="0" applyFont="1" applyBorder="1" applyAlignment="1">
      <alignment horizontal="left" wrapText="1"/>
    </xf>
    <xf numFmtId="0" fontId="78" fillId="0" borderId="0" xfId="0" applyFont="1" applyBorder="1" applyAlignment="1" applyProtection="1">
      <alignment horizontal="center"/>
      <protection locked="0"/>
    </xf>
    <xf numFmtId="0" fontId="82" fillId="0" borderId="15" xfId="0" applyFont="1" applyBorder="1" applyAlignment="1">
      <alignment horizontal="center" wrapText="1"/>
    </xf>
    <xf numFmtId="0" fontId="82" fillId="0" borderId="10" xfId="0" applyFont="1" applyBorder="1" applyAlignment="1">
      <alignment horizontal="center" wrapText="1"/>
    </xf>
    <xf numFmtId="0" fontId="82" fillId="0" borderId="20" xfId="0" applyFont="1" applyBorder="1" applyAlignment="1">
      <alignment horizontal="center" wrapText="1"/>
    </xf>
    <xf numFmtId="0" fontId="80" fillId="0" borderId="1" xfId="0" applyFont="1" applyFill="1" applyBorder="1" applyAlignment="1">
      <alignment vertical="top"/>
    </xf>
    <xf numFmtId="0" fontId="0" fillId="0" borderId="6" xfId="0" applyFill="1" applyBorder="1" applyAlignment="1">
      <alignment vertical="top"/>
    </xf>
    <xf numFmtId="0" fontId="0" fillId="0" borderId="2" xfId="0" applyFill="1" applyBorder="1" applyAlignment="1">
      <alignment vertical="top"/>
    </xf>
    <xf numFmtId="0" fontId="0" fillId="0" borderId="7" xfId="0" applyFill="1" applyBorder="1" applyAlignment="1">
      <alignment vertical="top"/>
    </xf>
    <xf numFmtId="0" fontId="0" fillId="0" borderId="0" xfId="0" applyFill="1" applyBorder="1" applyAlignment="1">
      <alignment vertical="top"/>
    </xf>
    <xf numFmtId="0" fontId="0" fillId="0" borderId="8" xfId="0" applyFill="1" applyBorder="1" applyAlignment="1">
      <alignment vertical="top"/>
    </xf>
    <xf numFmtId="0" fontId="0" fillId="0" borderId="3" xfId="0" applyFill="1" applyBorder="1" applyAlignment="1">
      <alignment vertical="top"/>
    </xf>
    <xf numFmtId="0" fontId="0" fillId="0" borderId="5" xfId="0" applyFill="1" applyBorder="1" applyAlignment="1">
      <alignment vertical="top"/>
    </xf>
    <xf numFmtId="0" fontId="0" fillId="0" borderId="4" xfId="0" applyFill="1" applyBorder="1" applyAlignment="1">
      <alignment vertical="top"/>
    </xf>
    <xf numFmtId="0" fontId="82" fillId="0" borderId="15" xfId="0" applyFont="1" applyBorder="1" applyAlignment="1">
      <alignment horizontal="center"/>
    </xf>
    <xf numFmtId="0" fontId="82" fillId="0" borderId="10" xfId="0" applyFont="1" applyBorder="1" applyAlignment="1">
      <alignment horizontal="center"/>
    </xf>
    <xf numFmtId="0" fontId="82" fillId="0" borderId="20" xfId="0" applyFont="1" applyBorder="1" applyAlignment="1">
      <alignment horizontal="center"/>
    </xf>
    <xf numFmtId="0" fontId="82" fillId="0" borderId="9" xfId="0" applyFont="1" applyFill="1" applyBorder="1" applyAlignment="1">
      <alignment horizontal="center" wrapText="1"/>
    </xf>
    <xf numFmtId="0" fontId="82" fillId="0" borderId="10" xfId="0" applyFont="1" applyFill="1" applyBorder="1" applyAlignment="1">
      <alignment horizontal="center" wrapText="1"/>
    </xf>
    <xf numFmtId="0" fontId="82" fillId="0" borderId="20" xfId="0" applyFont="1" applyFill="1" applyBorder="1" applyAlignment="1">
      <alignment horizontal="center" wrapText="1"/>
    </xf>
    <xf numFmtId="0" fontId="51" fillId="0" borderId="15" xfId="1" applyNumberFormat="1" applyFont="1" applyBorder="1" applyAlignment="1" applyProtection="1">
      <alignment horizontal="center"/>
      <protection locked="0"/>
    </xf>
    <xf numFmtId="0" fontId="51" fillId="0" borderId="10" xfId="1" applyNumberFormat="1" applyFont="1" applyBorder="1" applyAlignment="1" applyProtection="1">
      <alignment horizontal="center"/>
      <protection locked="0"/>
    </xf>
    <xf numFmtId="0" fontId="51" fillId="0" borderId="20" xfId="1" applyNumberFormat="1" applyFont="1" applyBorder="1" applyAlignment="1" applyProtection="1">
      <alignment horizontal="center"/>
      <protection locked="0"/>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152400</xdr:colOff>
          <xdr:row>1</xdr:row>
          <xdr:rowOff>0</xdr:rowOff>
        </xdr:from>
        <xdr:to>
          <xdr:col>41</xdr:col>
          <xdr:colOff>7620</xdr:colOff>
          <xdr:row>2</xdr:row>
          <xdr:rowOff>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52</xdr:row>
          <xdr:rowOff>160020</xdr:rowOff>
        </xdr:from>
        <xdr:to>
          <xdr:col>19</xdr:col>
          <xdr:colOff>7620</xdr:colOff>
          <xdr:row>54</xdr:row>
          <xdr:rowOff>7620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59</xdr:row>
          <xdr:rowOff>160020</xdr:rowOff>
        </xdr:from>
        <xdr:to>
          <xdr:col>19</xdr:col>
          <xdr:colOff>7620</xdr:colOff>
          <xdr:row>61</xdr:row>
          <xdr:rowOff>7620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66</xdr:row>
          <xdr:rowOff>160020</xdr:rowOff>
        </xdr:from>
        <xdr:to>
          <xdr:col>19</xdr:col>
          <xdr:colOff>7620</xdr:colOff>
          <xdr:row>68</xdr:row>
          <xdr:rowOff>7620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73</xdr:row>
          <xdr:rowOff>160020</xdr:rowOff>
        </xdr:from>
        <xdr:to>
          <xdr:col>19</xdr:col>
          <xdr:colOff>7620</xdr:colOff>
          <xdr:row>75</xdr:row>
          <xdr:rowOff>7620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80</xdr:row>
          <xdr:rowOff>160020</xdr:rowOff>
        </xdr:from>
        <xdr:to>
          <xdr:col>19</xdr:col>
          <xdr:colOff>7620</xdr:colOff>
          <xdr:row>82</xdr:row>
          <xdr:rowOff>7620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87</xdr:row>
          <xdr:rowOff>160020</xdr:rowOff>
        </xdr:from>
        <xdr:to>
          <xdr:col>19</xdr:col>
          <xdr:colOff>7620</xdr:colOff>
          <xdr:row>89</xdr:row>
          <xdr:rowOff>7620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94</xdr:row>
          <xdr:rowOff>160020</xdr:rowOff>
        </xdr:from>
        <xdr:to>
          <xdr:col>19</xdr:col>
          <xdr:colOff>7620</xdr:colOff>
          <xdr:row>96</xdr:row>
          <xdr:rowOff>7620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83820</xdr:colOff>
          <xdr:row>35</xdr:row>
          <xdr:rowOff>106680</xdr:rowOff>
        </xdr:from>
        <xdr:to>
          <xdr:col>16</xdr:col>
          <xdr:colOff>289560</xdr:colOff>
          <xdr:row>36</xdr:row>
          <xdr:rowOff>114300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30</xdr:row>
          <xdr:rowOff>99060</xdr:rowOff>
        </xdr:from>
        <xdr:to>
          <xdr:col>2</xdr:col>
          <xdr:colOff>30480</xdr:colOff>
          <xdr:row>31</xdr:row>
          <xdr:rowOff>22860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31</xdr:row>
          <xdr:rowOff>60960</xdr:rowOff>
        </xdr:from>
        <xdr:to>
          <xdr:col>2</xdr:col>
          <xdr:colOff>7620</xdr:colOff>
          <xdr:row>31</xdr:row>
          <xdr:rowOff>274320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xdr:colOff>
          <xdr:row>31</xdr:row>
          <xdr:rowOff>22860</xdr:rowOff>
        </xdr:from>
        <xdr:to>
          <xdr:col>27</xdr:col>
          <xdr:colOff>220980</xdr:colOff>
          <xdr:row>31</xdr:row>
          <xdr:rowOff>236220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19</xdr:row>
          <xdr:rowOff>30480</xdr:rowOff>
        </xdr:from>
        <xdr:to>
          <xdr:col>14</xdr:col>
          <xdr:colOff>45720</xdr:colOff>
          <xdr:row>19</xdr:row>
          <xdr:rowOff>236220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4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152400</xdr:colOff>
          <xdr:row>19</xdr:row>
          <xdr:rowOff>30480</xdr:rowOff>
        </xdr:from>
        <xdr:to>
          <xdr:col>36</xdr:col>
          <xdr:colOff>121920</xdr:colOff>
          <xdr:row>19</xdr:row>
          <xdr:rowOff>236220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4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3</xdr:col>
      <xdr:colOff>260374</xdr:colOff>
      <xdr:row>16</xdr:row>
      <xdr:rowOff>229659</xdr:rowOff>
    </xdr:from>
    <xdr:ext cx="11033760" cy="1083102"/>
    <xdr:sp macro="" textlink="">
      <xdr:nvSpPr>
        <xdr:cNvPr id="2" name="Rectangle 1">
          <a:extLst>
            <a:ext uri="{FF2B5EF4-FFF2-40B4-BE49-F238E27FC236}">
              <a16:creationId xmlns:a16="http://schemas.microsoft.com/office/drawing/2014/main" id="{00000000-0008-0000-0400-000002000000}"/>
            </a:ext>
          </a:extLst>
        </xdr:cNvPr>
        <xdr:cNvSpPr/>
      </xdr:nvSpPr>
      <xdr:spPr>
        <a:xfrm rot="-1260000">
          <a:off x="908074" y="4582584"/>
          <a:ext cx="11033760" cy="1083102"/>
        </a:xfrm>
        <a:prstGeom prst="rect">
          <a:avLst/>
        </a:prstGeom>
        <a:noFill/>
      </xdr:spPr>
      <xdr:txBody>
        <a:bodyPr wrap="square" lIns="91440" tIns="45720" rIns="91440" bIns="45720">
          <a:noAutofit/>
        </a:bodyPr>
        <a:lstStyle/>
        <a:p>
          <a:pPr algn="ctr"/>
          <a:r>
            <a:rPr lang="en-US" sz="8800" b="0" cap="none" spc="0">
              <a:ln w="0"/>
              <a:gradFill>
                <a:gsLst>
                  <a:gs pos="21000">
                    <a:srgbClr val="53575C"/>
                  </a:gs>
                  <a:gs pos="88000">
                    <a:srgbClr val="C5C7CA"/>
                  </a:gs>
                </a:gsLst>
                <a:lin ang="5400000"/>
              </a:gradFill>
              <a:effectLst/>
            </a:rPr>
            <a:t>SAMPLE FORM </a:t>
          </a:r>
        </a:p>
      </xdr:txBody>
    </xdr:sp>
    <xdr:clientData/>
  </xdr:oneCellAnchor>
  <mc:AlternateContent xmlns:mc="http://schemas.openxmlformats.org/markup-compatibility/2006">
    <mc:Choice xmlns:a14="http://schemas.microsoft.com/office/drawing/2010/main" Requires="a14">
      <xdr:twoCellAnchor editAs="oneCell">
        <xdr:from>
          <xdr:col>45</xdr:col>
          <xdr:colOff>114300</xdr:colOff>
          <xdr:row>19</xdr:row>
          <xdr:rowOff>30480</xdr:rowOff>
        </xdr:from>
        <xdr:to>
          <xdr:col>46</xdr:col>
          <xdr:colOff>76200</xdr:colOff>
          <xdr:row>19</xdr:row>
          <xdr:rowOff>236220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4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20</xdr:col>
      <xdr:colOff>180975</xdr:colOff>
      <xdr:row>1</xdr:row>
      <xdr:rowOff>123825</xdr:rowOff>
    </xdr:from>
    <xdr:to>
      <xdr:col>24</xdr:col>
      <xdr:colOff>47625</xdr:colOff>
      <xdr:row>5</xdr:row>
      <xdr:rowOff>180975</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a:off x="5086350" y="371475"/>
          <a:ext cx="914400" cy="914400"/>
        </a:xfrm>
        <a:prstGeom prst="straightConnector1">
          <a:avLst/>
        </a:prstGeom>
        <a:ln>
          <a:no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dcrintranet/Users/The%20Hartmans/AppData/Local/Temp/Temp1_RE___10-16-2015_update.zip/SAMPLE%20%20TEST%20%20-REimbur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FM3"/>
      <sheetName val="EXPFM07"/>
      <sheetName val="Sheet1"/>
    </sheetNames>
    <sheetDataSet>
      <sheetData sheetId="0" refreshError="1"/>
      <sheetData sheetId="1" refreshError="1"/>
      <sheetData sheetId="2">
        <row r="2">
          <cell r="A2">
            <v>0.25</v>
          </cell>
        </row>
        <row r="3">
          <cell r="A3">
            <v>0.3</v>
          </cell>
        </row>
        <row r="4">
          <cell r="A4">
            <v>0.57499999999999996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irs.gov/tax-professionals/standard-mileage-rates" TargetMode="External"/><Relationship Id="rId2" Type="http://schemas.openxmlformats.org/officeDocument/2006/relationships/hyperlink" Target="https://www.gsa.gov/travel/plan-book/per-diem-rates" TargetMode="External"/><Relationship Id="rId1" Type="http://schemas.openxmlformats.org/officeDocument/2006/relationships/hyperlink" Target="https://www.gsa.gov/travel/plan-book/per-diem-rate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4.xml"/><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 Id="rId9" Type="http://schemas.openxmlformats.org/officeDocument/2006/relationships/ctrlProp" Target="../ctrlProps/ctrlProp1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C1299"/>
  <sheetViews>
    <sheetView tabSelected="1" zoomScaleNormal="100" workbookViewId="0">
      <selection activeCell="AN2" sqref="AN2"/>
    </sheetView>
  </sheetViews>
  <sheetFormatPr defaultColWidth="2.3984375" defaultRowHeight="10.199999999999999"/>
  <cols>
    <col min="1" max="1" width="4.8984375" style="30" customWidth="1"/>
    <col min="2" max="2" width="7.09765625" style="30" customWidth="1"/>
    <col min="3" max="4" width="2.3984375" style="30" customWidth="1"/>
    <col min="5" max="5" width="7.59765625" style="30" customWidth="1"/>
    <col min="6" max="6" width="2.5" style="30" customWidth="1"/>
    <col min="7" max="7" width="5.69921875" style="30" customWidth="1"/>
    <col min="8" max="8" width="5" style="30" customWidth="1"/>
    <col min="9" max="9" width="2.09765625" style="30" customWidth="1"/>
    <col min="10" max="10" width="6" style="30" customWidth="1"/>
    <col min="11" max="11" width="4.09765625" style="30" customWidth="1"/>
    <col min="12" max="12" width="3.69921875" style="34" customWidth="1"/>
    <col min="13" max="13" width="2.5" style="30" customWidth="1"/>
    <col min="14" max="14" width="2.3984375" style="30" customWidth="1"/>
    <col min="15" max="15" width="2" style="30" customWidth="1"/>
    <col min="16" max="16" width="1.5" style="30" customWidth="1"/>
    <col min="17" max="17" width="4.8984375" style="35" customWidth="1"/>
    <col min="18" max="18" width="9.765625E-2" style="55" customWidth="1"/>
    <col min="19" max="21" width="2.3984375" style="30" customWidth="1"/>
    <col min="22" max="22" width="2.09765625" style="30" customWidth="1"/>
    <col min="23" max="23" width="2" style="55" bestFit="1" customWidth="1"/>
    <col min="24" max="27" width="2.3984375" style="30" customWidth="1"/>
    <col min="28" max="28" width="2.5" style="30" customWidth="1"/>
    <col min="29" max="31" width="2.3984375" style="30" customWidth="1"/>
    <col min="32" max="32" width="2.3984375" style="35" customWidth="1"/>
    <col min="33" max="33" width="2.3984375" style="104" customWidth="1"/>
    <col min="34" max="35" width="2.3984375" style="30" customWidth="1"/>
    <col min="36" max="36" width="2.3984375" style="35" customWidth="1"/>
    <col min="37" max="37" width="2.3984375" style="104" customWidth="1"/>
    <col min="38" max="40" width="2.3984375" style="30" customWidth="1"/>
    <col min="41" max="41" width="2.09765625" style="30" customWidth="1"/>
    <col min="42" max="45" width="2.3984375" style="30" customWidth="1"/>
    <col min="46" max="46" width="4.3984375" style="30" customWidth="1"/>
    <col min="47" max="49" width="2.3984375" style="30" customWidth="1"/>
    <col min="50" max="50" width="4.19921875" style="30" customWidth="1"/>
    <col min="51" max="54" width="2.3984375" style="30" customWidth="1"/>
    <col min="55" max="55" width="4.3984375" style="30" customWidth="1"/>
    <col min="56" max="56" width="2.3984375" style="30" customWidth="1"/>
    <col min="57" max="57" width="2.69921875" style="30" customWidth="1"/>
    <col min="58" max="16384" width="2.3984375" style="30"/>
  </cols>
  <sheetData>
    <row r="1" spans="1:51" ht="15.6" customHeight="1" thickBot="1">
      <c r="A1" s="26" t="s">
        <v>145</v>
      </c>
      <c r="B1" s="27"/>
      <c r="C1" s="27"/>
      <c r="D1" s="27"/>
      <c r="E1" s="27"/>
      <c r="F1" s="27"/>
      <c r="G1" s="27"/>
      <c r="H1" s="27"/>
      <c r="I1" s="27"/>
      <c r="J1" s="27"/>
      <c r="K1" s="27"/>
      <c r="L1" s="27"/>
      <c r="M1" s="27"/>
      <c r="N1" s="27"/>
      <c r="O1" s="27"/>
      <c r="P1" s="27"/>
      <c r="Q1" s="28"/>
      <c r="R1" s="28"/>
      <c r="S1" s="27"/>
      <c r="T1" s="27"/>
      <c r="U1" s="27"/>
      <c r="V1" s="27"/>
      <c r="W1" s="28"/>
      <c r="X1" s="27"/>
      <c r="Y1" s="27"/>
      <c r="Z1" s="27"/>
      <c r="AA1" s="27"/>
      <c r="AB1" s="27"/>
      <c r="AC1" s="27"/>
      <c r="AD1" s="27"/>
      <c r="AE1" s="27"/>
      <c r="AF1" s="28"/>
      <c r="AG1" s="28"/>
      <c r="AH1" s="27"/>
      <c r="AI1" s="27"/>
      <c r="AJ1" s="28"/>
      <c r="AK1" s="28"/>
      <c r="AL1" s="27"/>
      <c r="AM1" s="27"/>
      <c r="AN1" s="27"/>
      <c r="AO1" s="28"/>
      <c r="AP1" s="27"/>
      <c r="AQ1" s="29"/>
      <c r="AR1" s="27"/>
      <c r="AS1" s="27"/>
      <c r="AT1" s="27"/>
      <c r="AU1" s="27"/>
      <c r="AV1" s="27"/>
    </row>
    <row r="2" spans="1:51" ht="15.6" customHeight="1" thickBot="1">
      <c r="A2" s="26" t="s">
        <v>29</v>
      </c>
      <c r="B2" s="27"/>
      <c r="C2" s="27"/>
      <c r="D2" s="27"/>
      <c r="E2" s="27"/>
      <c r="F2" s="27"/>
      <c r="G2" s="27"/>
      <c r="H2" s="27"/>
      <c r="I2" s="27"/>
      <c r="J2" s="27"/>
      <c r="K2" s="27"/>
      <c r="L2" s="27"/>
      <c r="M2" s="27"/>
      <c r="N2" s="27"/>
      <c r="O2" s="27"/>
      <c r="P2" s="27"/>
      <c r="Q2" s="28"/>
      <c r="R2" s="28"/>
      <c r="S2" s="27"/>
      <c r="T2" s="27"/>
      <c r="U2" s="27"/>
      <c r="V2" s="27"/>
      <c r="W2" s="28"/>
      <c r="X2" s="27"/>
      <c r="Y2" s="27"/>
      <c r="Z2" s="27"/>
      <c r="AA2" s="27"/>
      <c r="AB2" s="27"/>
      <c r="AC2" s="27"/>
      <c r="AD2" s="27"/>
      <c r="AE2" s="27"/>
      <c r="AF2" s="28"/>
      <c r="AG2" s="28"/>
      <c r="AH2" s="27"/>
      <c r="AI2" s="27"/>
      <c r="AJ2" s="28"/>
      <c r="AK2" s="28"/>
      <c r="AL2" s="27"/>
      <c r="AM2" s="27"/>
      <c r="AN2" s="176"/>
      <c r="AO2" s="177"/>
      <c r="AP2" s="668" t="s">
        <v>144</v>
      </c>
      <c r="AQ2" s="669"/>
      <c r="AR2" s="669"/>
      <c r="AS2" s="669"/>
      <c r="AT2" s="669"/>
      <c r="AU2" s="669"/>
      <c r="AV2" s="669"/>
      <c r="AW2" s="31"/>
      <c r="AX2" s="31"/>
    </row>
    <row r="3" spans="1:51" ht="15.6" customHeight="1">
      <c r="A3" s="26" t="s">
        <v>30</v>
      </c>
      <c r="B3" s="27"/>
      <c r="C3" s="27"/>
      <c r="D3" s="27"/>
      <c r="E3" s="27"/>
      <c r="F3" s="27"/>
      <c r="G3" s="27"/>
      <c r="H3" s="27"/>
      <c r="I3" s="27"/>
      <c r="J3" s="27"/>
      <c r="K3" s="27"/>
      <c r="L3" s="27"/>
      <c r="M3" s="27"/>
      <c r="N3" s="27"/>
      <c r="O3" s="27"/>
      <c r="P3" s="27"/>
      <c r="Q3" s="28"/>
      <c r="R3" s="28"/>
      <c r="S3" s="27"/>
      <c r="T3" s="27"/>
      <c r="U3" s="27"/>
      <c r="V3" s="27"/>
      <c r="W3" s="28"/>
      <c r="X3" s="27"/>
      <c r="Y3" s="27"/>
      <c r="Z3" s="27"/>
      <c r="AA3" s="27"/>
      <c r="AB3" s="27"/>
      <c r="AC3" s="27"/>
      <c r="AD3" s="27"/>
      <c r="AE3" s="27"/>
      <c r="AF3" s="28"/>
      <c r="AG3" s="28"/>
      <c r="AH3" s="27"/>
      <c r="AI3" s="27"/>
      <c r="AJ3" s="28"/>
      <c r="AK3" s="28"/>
      <c r="AL3" s="27"/>
      <c r="AM3" s="27"/>
      <c r="AN3" s="27"/>
      <c r="AO3" s="27"/>
      <c r="AP3" s="212" t="s">
        <v>198</v>
      </c>
      <c r="AQ3" s="27"/>
      <c r="AR3" s="27"/>
      <c r="AS3" s="27"/>
      <c r="AT3" s="27"/>
      <c r="AU3" s="27"/>
      <c r="AV3" s="27"/>
    </row>
    <row r="4" spans="1:51" ht="16.5" customHeight="1">
      <c r="A4" s="32" t="s">
        <v>31</v>
      </c>
      <c r="B4" s="32"/>
      <c r="C4" s="32"/>
      <c r="D4" s="32"/>
      <c r="E4" s="32"/>
      <c r="F4" s="32"/>
      <c r="G4" s="32"/>
      <c r="H4" s="670" t="s">
        <v>136</v>
      </c>
      <c r="I4" s="670"/>
      <c r="J4" s="670"/>
      <c r="K4" s="670"/>
      <c r="L4" s="670"/>
      <c r="M4" s="670"/>
      <c r="N4" s="670"/>
      <c r="O4" s="670"/>
      <c r="P4" s="670"/>
      <c r="Q4" s="670"/>
      <c r="R4" s="670"/>
      <c r="S4" s="670"/>
      <c r="T4" s="670"/>
      <c r="U4" s="670"/>
      <c r="V4" s="670"/>
      <c r="W4" s="670"/>
      <c r="X4" s="670"/>
      <c r="Y4" s="670"/>
      <c r="Z4" s="670"/>
      <c r="AA4" s="670"/>
      <c r="AB4" s="670"/>
      <c r="AC4" s="670"/>
      <c r="AD4" s="670"/>
      <c r="AE4" s="670"/>
      <c r="AF4" s="670"/>
      <c r="AG4" s="670"/>
      <c r="AH4" s="670"/>
      <c r="AI4" s="670"/>
      <c r="AJ4" s="670"/>
      <c r="AK4" s="670"/>
      <c r="AL4" s="670"/>
      <c r="AM4" s="670"/>
      <c r="AN4" s="670"/>
      <c r="AO4" s="670"/>
      <c r="AP4" s="670"/>
      <c r="AQ4" s="670"/>
      <c r="AR4" s="670"/>
      <c r="AS4" s="670"/>
      <c r="AT4" s="32"/>
      <c r="AU4" s="32"/>
      <c r="AV4" s="32"/>
    </row>
    <row r="5" spans="1:51" ht="10.5" customHeight="1">
      <c r="A5" s="507" t="s">
        <v>193</v>
      </c>
      <c r="B5" s="507"/>
      <c r="C5" s="507"/>
      <c r="D5" s="507"/>
      <c r="E5" s="507"/>
      <c r="F5" s="507"/>
      <c r="G5" s="507"/>
      <c r="H5" s="507"/>
      <c r="I5" s="507"/>
      <c r="J5" s="507"/>
      <c r="K5" s="507"/>
      <c r="L5" s="507"/>
      <c r="M5" s="507"/>
      <c r="N5" s="507"/>
      <c r="O5" s="507"/>
      <c r="P5" s="507"/>
      <c r="Q5" s="507"/>
      <c r="R5" s="507"/>
      <c r="S5" s="507"/>
      <c r="T5" s="507"/>
      <c r="U5" s="507"/>
      <c r="V5" s="507"/>
      <c r="W5" s="507"/>
      <c r="X5" s="507"/>
      <c r="Y5" s="507"/>
      <c r="Z5" s="507"/>
      <c r="AA5" s="507"/>
      <c r="AB5" s="507"/>
      <c r="AC5" s="507"/>
      <c r="AD5" s="507"/>
      <c r="AE5" s="507"/>
      <c r="AF5" s="507"/>
      <c r="AG5" s="507"/>
      <c r="AH5" s="507"/>
      <c r="AI5" s="507"/>
      <c r="AJ5" s="507"/>
      <c r="AK5" s="507"/>
      <c r="AL5" s="507"/>
      <c r="AM5" s="507"/>
      <c r="AN5" s="507"/>
      <c r="AO5" s="507"/>
      <c r="AP5" s="507"/>
      <c r="AQ5" s="507"/>
      <c r="AR5" s="507"/>
      <c r="AS5" s="507"/>
      <c r="AT5" s="507"/>
      <c r="AU5" s="507"/>
      <c r="AV5" s="507"/>
      <c r="AW5" s="193"/>
      <c r="AX5" s="193"/>
      <c r="AY5" s="193"/>
    </row>
    <row r="6" spans="1:51" ht="5.25" customHeight="1">
      <c r="A6" s="508"/>
      <c r="B6" s="508"/>
      <c r="C6" s="508"/>
      <c r="D6" s="508"/>
      <c r="E6" s="508"/>
      <c r="F6" s="508"/>
      <c r="G6" s="508"/>
      <c r="H6" s="508"/>
      <c r="I6" s="508"/>
      <c r="J6" s="508"/>
      <c r="K6" s="508"/>
      <c r="L6" s="508"/>
      <c r="M6" s="508"/>
      <c r="N6" s="508"/>
      <c r="O6" s="508"/>
      <c r="P6" s="508"/>
      <c r="Q6" s="508"/>
      <c r="R6" s="508"/>
      <c r="S6" s="508"/>
      <c r="T6" s="508"/>
      <c r="U6" s="508"/>
      <c r="V6" s="508"/>
      <c r="W6" s="508"/>
      <c r="X6" s="508"/>
      <c r="Y6" s="508"/>
      <c r="Z6" s="508"/>
      <c r="AA6" s="508"/>
      <c r="AB6" s="508"/>
      <c r="AC6" s="508"/>
      <c r="AD6" s="508"/>
      <c r="AE6" s="508"/>
      <c r="AF6" s="508"/>
      <c r="AG6" s="508"/>
      <c r="AH6" s="508"/>
      <c r="AI6" s="508"/>
      <c r="AJ6" s="508"/>
      <c r="AK6" s="508"/>
      <c r="AL6" s="508"/>
      <c r="AM6" s="508"/>
      <c r="AN6" s="508"/>
      <c r="AO6" s="508"/>
      <c r="AP6" s="508"/>
      <c r="AQ6" s="508"/>
      <c r="AR6" s="508"/>
      <c r="AS6" s="508"/>
      <c r="AT6" s="508"/>
      <c r="AU6" s="508"/>
      <c r="AV6" s="508"/>
    </row>
    <row r="7" spans="1:51" s="43" customFormat="1" ht="14.25" customHeight="1">
      <c r="A7" s="36" t="s">
        <v>32</v>
      </c>
      <c r="B7" s="37"/>
      <c r="C7" s="37"/>
      <c r="D7" s="37"/>
      <c r="E7" s="37"/>
      <c r="F7" s="37"/>
      <c r="G7" s="37"/>
      <c r="H7" s="37"/>
      <c r="I7" s="37"/>
      <c r="J7" s="37"/>
      <c r="K7" s="38"/>
      <c r="L7" s="39"/>
      <c r="M7" s="38"/>
      <c r="N7" s="38"/>
      <c r="O7" s="38"/>
      <c r="P7" s="38"/>
      <c r="Q7" s="38"/>
      <c r="R7" s="40"/>
      <c r="S7" s="38"/>
      <c r="T7" s="38"/>
      <c r="U7" s="38"/>
      <c r="V7" s="183"/>
      <c r="W7" s="40"/>
      <c r="X7" s="38"/>
      <c r="Y7" s="38"/>
      <c r="Z7" s="36" t="s">
        <v>33</v>
      </c>
      <c r="AA7" s="37"/>
      <c r="AB7" s="37"/>
      <c r="AC7" s="37"/>
      <c r="AD7" s="37"/>
      <c r="AE7" s="38"/>
      <c r="AF7" s="38"/>
      <c r="AG7" s="41"/>
      <c r="AH7" s="38"/>
      <c r="AI7" s="38"/>
      <c r="AJ7" s="38"/>
      <c r="AK7" s="42"/>
      <c r="AL7" s="671" t="s">
        <v>97</v>
      </c>
      <c r="AM7" s="672"/>
      <c r="AN7" s="672"/>
      <c r="AO7" s="672"/>
      <c r="AP7" s="672"/>
      <c r="AQ7" s="672"/>
      <c r="AR7" s="672"/>
      <c r="AS7" s="672"/>
      <c r="AT7" s="672"/>
      <c r="AU7" s="672"/>
      <c r="AV7" s="673"/>
    </row>
    <row r="8" spans="1:51" s="43" customFormat="1" ht="17.25" customHeight="1">
      <c r="A8" s="678"/>
      <c r="B8" s="679"/>
      <c r="C8" s="679"/>
      <c r="D8" s="679"/>
      <c r="E8" s="679"/>
      <c r="F8" s="679"/>
      <c r="G8" s="679"/>
      <c r="H8" s="679"/>
      <c r="I8" s="679"/>
      <c r="J8" s="679"/>
      <c r="K8" s="679"/>
      <c r="L8" s="679"/>
      <c r="M8" s="679"/>
      <c r="N8" s="679"/>
      <c r="O8" s="679"/>
      <c r="P8" s="679"/>
      <c r="Q8" s="679"/>
      <c r="R8" s="679"/>
      <c r="S8" s="679"/>
      <c r="T8" s="679"/>
      <c r="U8" s="679"/>
      <c r="V8" s="679"/>
      <c r="W8" s="679"/>
      <c r="X8" s="679"/>
      <c r="Y8" s="680"/>
      <c r="Z8" s="675"/>
      <c r="AA8" s="676"/>
      <c r="AB8" s="676"/>
      <c r="AC8" s="676"/>
      <c r="AD8" s="676"/>
      <c r="AE8" s="676"/>
      <c r="AF8" s="676"/>
      <c r="AG8" s="676"/>
      <c r="AH8" s="676"/>
      <c r="AI8" s="676"/>
      <c r="AJ8" s="676"/>
      <c r="AK8" s="677"/>
      <c r="AL8" s="678"/>
      <c r="AM8" s="679"/>
      <c r="AN8" s="679"/>
      <c r="AO8" s="679"/>
      <c r="AP8" s="679"/>
      <c r="AQ8" s="679"/>
      <c r="AR8" s="679"/>
      <c r="AS8" s="679"/>
      <c r="AT8" s="679"/>
      <c r="AU8" s="679"/>
      <c r="AV8" s="680"/>
    </row>
    <row r="9" spans="1:51" s="43" customFormat="1" ht="13.5" customHeight="1">
      <c r="A9" s="36" t="s">
        <v>204</v>
      </c>
      <c r="B9" s="37"/>
      <c r="C9" s="37"/>
      <c r="D9" s="37"/>
      <c r="E9" s="37"/>
      <c r="F9" s="37"/>
      <c r="G9" s="44"/>
      <c r="H9" s="44"/>
      <c r="I9" s="44"/>
      <c r="J9" s="44"/>
      <c r="K9" s="44"/>
      <c r="L9" s="45"/>
      <c r="M9" s="44"/>
      <c r="N9" s="44"/>
      <c r="O9" s="44"/>
      <c r="P9" s="44"/>
      <c r="Q9" s="44"/>
      <c r="R9" s="46"/>
      <c r="S9" s="44"/>
      <c r="T9" s="44"/>
      <c r="U9" s="44"/>
      <c r="V9" s="44"/>
      <c r="W9" s="46"/>
      <c r="X9" s="44"/>
      <c r="Y9" s="44"/>
      <c r="Z9" s="36" t="s">
        <v>34</v>
      </c>
      <c r="AA9" s="47"/>
      <c r="AB9" s="44"/>
      <c r="AC9" s="44"/>
      <c r="AD9" s="44"/>
      <c r="AE9" s="44"/>
      <c r="AF9" s="44"/>
      <c r="AG9" s="44"/>
      <c r="AH9" s="44"/>
      <c r="AI9" s="44"/>
      <c r="AJ9" s="44"/>
      <c r="AK9" s="44"/>
      <c r="AL9" s="36" t="s">
        <v>192</v>
      </c>
      <c r="AM9" s="37"/>
      <c r="AN9" s="37"/>
      <c r="AO9" s="37"/>
      <c r="AP9" s="37"/>
      <c r="AQ9" s="44"/>
      <c r="AR9" s="44"/>
      <c r="AS9" s="44"/>
      <c r="AT9" s="44"/>
      <c r="AU9" s="44"/>
      <c r="AV9" s="49"/>
    </row>
    <row r="10" spans="1:51" s="50" customFormat="1" ht="15.6" customHeight="1">
      <c r="A10" s="678"/>
      <c r="B10" s="679"/>
      <c r="C10" s="679"/>
      <c r="D10" s="679"/>
      <c r="E10" s="679"/>
      <c r="F10" s="679"/>
      <c r="G10" s="679"/>
      <c r="H10" s="679"/>
      <c r="I10" s="679"/>
      <c r="J10" s="679"/>
      <c r="K10" s="679"/>
      <c r="L10" s="679"/>
      <c r="M10" s="679"/>
      <c r="N10" s="679"/>
      <c r="O10" s="679"/>
      <c r="P10" s="679"/>
      <c r="Q10" s="679"/>
      <c r="R10" s="679"/>
      <c r="S10" s="679"/>
      <c r="T10" s="679"/>
      <c r="U10" s="679"/>
      <c r="V10" s="679"/>
      <c r="W10" s="679"/>
      <c r="X10" s="679"/>
      <c r="Y10" s="680"/>
      <c r="Z10" s="675"/>
      <c r="AA10" s="676"/>
      <c r="AB10" s="676"/>
      <c r="AC10" s="676"/>
      <c r="AD10" s="676"/>
      <c r="AE10" s="676"/>
      <c r="AF10" s="676"/>
      <c r="AG10" s="676"/>
      <c r="AH10" s="676"/>
      <c r="AI10" s="676"/>
      <c r="AJ10" s="676"/>
      <c r="AK10" s="677"/>
      <c r="AL10" s="675"/>
      <c r="AM10" s="676"/>
      <c r="AN10" s="676"/>
      <c r="AO10" s="676"/>
      <c r="AP10" s="676"/>
      <c r="AQ10" s="676"/>
      <c r="AR10" s="676"/>
      <c r="AS10" s="676"/>
      <c r="AT10" s="676"/>
      <c r="AU10" s="676"/>
      <c r="AV10" s="677"/>
    </row>
    <row r="11" spans="1:51" s="43" customFormat="1" ht="12.75" customHeight="1">
      <c r="A11" s="36" t="s">
        <v>35</v>
      </c>
      <c r="B11" s="37"/>
      <c r="C11" s="37"/>
      <c r="D11" s="37"/>
      <c r="E11" s="37"/>
      <c r="F11" s="44"/>
      <c r="G11" s="44"/>
      <c r="H11" s="44"/>
      <c r="I11" s="44"/>
      <c r="J11" s="44"/>
      <c r="K11" s="44"/>
      <c r="L11" s="45"/>
      <c r="M11" s="44"/>
      <c r="N11" s="44"/>
      <c r="O11" s="44"/>
      <c r="P11" s="44"/>
      <c r="Q11" s="44"/>
      <c r="R11" s="48"/>
      <c r="S11" s="44"/>
      <c r="T11" s="44"/>
      <c r="U11" s="44"/>
      <c r="V11" s="44"/>
      <c r="W11" s="48"/>
      <c r="X11" s="44"/>
      <c r="Y11" s="49"/>
      <c r="Z11" s="36" t="s">
        <v>36</v>
      </c>
      <c r="AA11" s="37"/>
      <c r="AB11" s="37"/>
      <c r="AC11" s="37"/>
      <c r="AD11" s="37"/>
      <c r="AE11" s="37"/>
      <c r="AF11" s="37"/>
      <c r="AG11" s="37"/>
      <c r="AH11" s="37"/>
      <c r="AI11" s="37"/>
      <c r="AJ11" s="37"/>
      <c r="AK11" s="49"/>
      <c r="AL11" s="37" t="s">
        <v>100</v>
      </c>
      <c r="AM11" s="44"/>
      <c r="AN11" s="44"/>
      <c r="AO11" s="44"/>
      <c r="AP11" s="44"/>
      <c r="AQ11" s="44"/>
      <c r="AR11" s="44"/>
      <c r="AS11" s="44"/>
      <c r="AT11" s="44"/>
      <c r="AU11" s="44"/>
      <c r="AV11" s="49"/>
    </row>
    <row r="12" spans="1:51" s="43" customFormat="1" ht="17.399999999999999" customHeight="1">
      <c r="A12" s="678"/>
      <c r="B12" s="679"/>
      <c r="C12" s="679"/>
      <c r="D12" s="679"/>
      <c r="E12" s="679"/>
      <c r="F12" s="679"/>
      <c r="G12" s="679"/>
      <c r="H12" s="679"/>
      <c r="I12" s="679"/>
      <c r="J12" s="679"/>
      <c r="K12" s="679"/>
      <c r="L12" s="679"/>
      <c r="M12" s="679"/>
      <c r="N12" s="679"/>
      <c r="O12" s="679"/>
      <c r="P12" s="679"/>
      <c r="Q12" s="679"/>
      <c r="R12" s="679"/>
      <c r="S12" s="679"/>
      <c r="T12" s="679"/>
      <c r="U12" s="679"/>
      <c r="V12" s="679"/>
      <c r="W12" s="679"/>
      <c r="X12" s="679"/>
      <c r="Y12" s="680"/>
      <c r="Z12" s="675"/>
      <c r="AA12" s="676"/>
      <c r="AB12" s="676"/>
      <c r="AC12" s="676"/>
      <c r="AD12" s="676"/>
      <c r="AE12" s="676"/>
      <c r="AF12" s="676"/>
      <c r="AG12" s="676"/>
      <c r="AH12" s="676"/>
      <c r="AI12" s="676"/>
      <c r="AJ12" s="676"/>
      <c r="AK12" s="677"/>
      <c r="AL12" s="675"/>
      <c r="AM12" s="676"/>
      <c r="AN12" s="676"/>
      <c r="AO12" s="676"/>
      <c r="AP12" s="676"/>
      <c r="AQ12" s="676"/>
      <c r="AR12" s="676"/>
      <c r="AS12" s="676"/>
      <c r="AT12" s="676"/>
      <c r="AU12" s="676"/>
      <c r="AV12" s="677"/>
    </row>
    <row r="13" spans="1:51" s="43" customFormat="1" ht="17.25" customHeight="1">
      <c r="A13" s="107" t="s">
        <v>37</v>
      </c>
      <c r="B13" s="108"/>
      <c r="C13" s="108"/>
      <c r="D13" s="108"/>
      <c r="E13" s="108"/>
      <c r="F13" s="108"/>
      <c r="G13" s="109"/>
      <c r="H13" s="109"/>
      <c r="I13" s="109"/>
      <c r="J13" s="109"/>
      <c r="K13" s="109"/>
      <c r="L13" s="110"/>
      <c r="M13" s="111"/>
      <c r="N13" s="51"/>
      <c r="O13" s="51"/>
      <c r="P13" s="51"/>
      <c r="Q13" s="51"/>
      <c r="R13" s="52"/>
      <c r="S13" s="51"/>
      <c r="T13" s="51"/>
      <c r="U13" s="681" t="s">
        <v>149</v>
      </c>
      <c r="V13" s="682"/>
      <c r="W13" s="682"/>
      <c r="X13" s="682"/>
      <c r="Y13" s="682"/>
      <c r="Z13" s="682"/>
      <c r="AA13" s="682"/>
      <c r="AB13" s="682"/>
      <c r="AC13" s="682"/>
      <c r="AD13" s="682"/>
      <c r="AE13" s="682"/>
      <c r="AF13" s="682"/>
      <c r="AG13" s="682"/>
      <c r="AH13" s="682"/>
      <c r="AI13" s="682"/>
      <c r="AJ13" s="682"/>
      <c r="AK13" s="682"/>
      <c r="AL13" s="682"/>
      <c r="AM13" s="682"/>
      <c r="AN13" s="682"/>
      <c r="AO13" s="682"/>
      <c r="AP13" s="682"/>
      <c r="AQ13" s="682"/>
      <c r="AR13" s="682"/>
      <c r="AS13" s="682"/>
      <c r="AT13" s="682"/>
      <c r="AU13" s="682"/>
      <c r="AV13" s="682"/>
      <c r="AW13" s="682"/>
    </row>
    <row r="14" spans="1:51" s="43" customFormat="1" ht="14.25" customHeight="1">
      <c r="A14" s="112" t="s">
        <v>38</v>
      </c>
      <c r="B14" s="109"/>
      <c r="C14" s="109"/>
      <c r="D14" s="109"/>
      <c r="E14" s="109"/>
      <c r="F14" s="109"/>
      <c r="G14" s="109"/>
      <c r="H14" s="109"/>
      <c r="I14" s="109"/>
      <c r="J14" s="109"/>
      <c r="K14" s="109"/>
      <c r="L14" s="110"/>
      <c r="M14" s="113"/>
      <c r="N14" s="50"/>
      <c r="O14" s="50"/>
      <c r="P14" s="50"/>
      <c r="Q14" s="50"/>
      <c r="R14" s="53"/>
      <c r="S14" s="50"/>
      <c r="T14" s="50"/>
      <c r="U14" s="50"/>
      <c r="V14" s="50"/>
      <c r="W14" s="18"/>
      <c r="X14" s="50"/>
      <c r="Y14" s="50"/>
      <c r="Z14" s="54"/>
      <c r="AA14"/>
      <c r="AB14"/>
      <c r="AC14" s="50"/>
      <c r="AD14" s="50"/>
      <c r="AE14" s="50"/>
      <c r="AF14" s="50"/>
      <c r="AG14" s="50"/>
      <c r="AH14" s="50"/>
      <c r="AI14" s="50"/>
      <c r="AJ14" s="50"/>
      <c r="AK14" s="50"/>
      <c r="AL14" s="50"/>
      <c r="AM14" s="50"/>
    </row>
    <row r="15" spans="1:51" ht="8.25" customHeight="1">
      <c r="A15" s="167"/>
      <c r="B15" s="167"/>
      <c r="C15" s="167"/>
      <c r="D15" s="167"/>
      <c r="E15" s="167"/>
      <c r="F15" s="167"/>
      <c r="G15" s="167"/>
      <c r="H15" s="167"/>
      <c r="I15" s="167"/>
      <c r="J15" s="167"/>
      <c r="K15" s="167"/>
      <c r="L15" s="168"/>
      <c r="M15" s="167"/>
      <c r="N15" s="167"/>
      <c r="O15" s="169"/>
      <c r="P15" s="170"/>
      <c r="Q15" s="171"/>
      <c r="R15" s="172"/>
      <c r="S15" s="169"/>
      <c r="T15" s="169"/>
      <c r="U15" s="169"/>
      <c r="V15" s="173"/>
      <c r="W15" s="173"/>
      <c r="X15" s="173"/>
      <c r="Y15" s="173"/>
      <c r="Z15" s="173"/>
      <c r="AA15" s="173"/>
      <c r="AB15" s="173"/>
      <c r="AC15" s="174"/>
      <c r="AD15" s="173"/>
      <c r="AE15" s="173"/>
      <c r="AF15" s="173"/>
      <c r="AG15" s="175"/>
      <c r="AH15" s="173"/>
      <c r="AI15" s="173"/>
      <c r="AJ15" s="173"/>
      <c r="AK15" s="173"/>
      <c r="AL15" s="173"/>
      <c r="AM15" s="173"/>
      <c r="AN15" s="174"/>
      <c r="AO15" s="173"/>
      <c r="AP15" s="173"/>
      <c r="AQ15" s="173"/>
      <c r="AR15" s="167"/>
      <c r="AS15" s="167"/>
      <c r="AT15" s="167"/>
      <c r="AU15" s="167"/>
      <c r="AV15" s="167"/>
    </row>
    <row r="16" spans="1:51" ht="16.5" customHeight="1">
      <c r="A16" s="691"/>
      <c r="B16" s="691"/>
      <c r="C16" s="691"/>
      <c r="D16" s="691"/>
      <c r="E16" s="691"/>
      <c r="F16" s="691"/>
      <c r="G16" s="691"/>
      <c r="H16" s="691"/>
      <c r="I16" s="691"/>
      <c r="J16" s="691"/>
      <c r="K16" s="691"/>
      <c r="L16" s="185"/>
      <c r="M16" s="691"/>
      <c r="N16" s="691"/>
      <c r="O16" s="691"/>
      <c r="P16" s="691"/>
      <c r="Q16" s="691"/>
      <c r="R16" s="188"/>
      <c r="S16" s="187"/>
      <c r="T16" s="189"/>
      <c r="U16" s="186"/>
      <c r="V16" s="691"/>
      <c r="W16" s="691"/>
      <c r="X16" s="691"/>
      <c r="Y16" s="691"/>
      <c r="Z16" s="691"/>
      <c r="AA16" s="691"/>
      <c r="AB16" s="691"/>
      <c r="AC16" s="691"/>
      <c r="AD16" s="691"/>
      <c r="AE16" s="691"/>
      <c r="AF16" s="691"/>
      <c r="AG16" s="190"/>
      <c r="AH16" s="691"/>
      <c r="AI16" s="691"/>
      <c r="AJ16" s="691"/>
      <c r="AK16" s="691"/>
      <c r="AL16" s="691"/>
      <c r="AM16" s="691"/>
      <c r="AN16" s="691"/>
      <c r="AO16" s="691"/>
      <c r="AP16" s="691"/>
      <c r="AQ16" s="691"/>
      <c r="AR16" s="184"/>
      <c r="AS16" s="691"/>
      <c r="AT16" s="691"/>
      <c r="AU16" s="691"/>
      <c r="AV16" s="691"/>
    </row>
    <row r="17" spans="1:48" ht="12" customHeight="1">
      <c r="A17" s="527" t="s">
        <v>167</v>
      </c>
      <c r="B17" s="527"/>
      <c r="C17" s="527"/>
      <c r="D17" s="527"/>
      <c r="E17" s="527"/>
      <c r="F17" s="527"/>
      <c r="G17" s="527"/>
      <c r="H17" s="527"/>
      <c r="I17" s="527"/>
      <c r="J17" s="527"/>
      <c r="K17" s="527"/>
      <c r="L17" s="56"/>
      <c r="M17" s="527" t="s">
        <v>83</v>
      </c>
      <c r="N17" s="527"/>
      <c r="O17" s="527"/>
      <c r="P17" s="527"/>
      <c r="Q17" s="527"/>
      <c r="S17" s="35"/>
      <c r="V17" s="527" t="s">
        <v>203</v>
      </c>
      <c r="W17" s="527"/>
      <c r="X17" s="527"/>
      <c r="Y17" s="527"/>
      <c r="Z17" s="527"/>
      <c r="AA17" s="527"/>
      <c r="AB17" s="527"/>
      <c r="AC17" s="527"/>
      <c r="AD17" s="527"/>
      <c r="AE17" s="527"/>
      <c r="AF17" s="527"/>
      <c r="AG17" s="35"/>
      <c r="AH17" s="527" t="s">
        <v>148</v>
      </c>
      <c r="AI17" s="527"/>
      <c r="AJ17" s="527"/>
      <c r="AK17" s="527"/>
      <c r="AL17" s="527"/>
      <c r="AM17" s="527"/>
      <c r="AN17" s="527"/>
      <c r="AO17" s="527"/>
      <c r="AP17" s="527"/>
      <c r="AQ17" s="527"/>
      <c r="AR17" s="56"/>
      <c r="AS17" s="527" t="s">
        <v>40</v>
      </c>
      <c r="AT17" s="527"/>
      <c r="AU17" s="527"/>
      <c r="AV17" s="527"/>
    </row>
    <row r="18" spans="1:48" ht="16.5" customHeight="1">
      <c r="A18" s="691"/>
      <c r="B18" s="691"/>
      <c r="C18" s="691"/>
      <c r="D18" s="691"/>
      <c r="E18" s="691"/>
      <c r="F18" s="191"/>
      <c r="G18" s="691"/>
      <c r="H18" s="691"/>
      <c r="I18" s="691"/>
      <c r="J18" s="691"/>
      <c r="K18" s="691"/>
      <c r="L18" s="691"/>
      <c r="M18" s="187"/>
      <c r="N18" s="674"/>
      <c r="O18" s="674"/>
      <c r="P18" s="674"/>
      <c r="Q18" s="674"/>
      <c r="R18" s="674"/>
      <c r="S18" s="674"/>
      <c r="T18" s="190"/>
      <c r="U18" s="186"/>
      <c r="V18" s="674"/>
      <c r="W18" s="674"/>
      <c r="X18" s="674"/>
      <c r="Y18" s="674"/>
      <c r="Z18" s="674"/>
      <c r="AA18" s="674"/>
      <c r="AB18" s="674"/>
      <c r="AC18" s="674"/>
      <c r="AD18" s="674"/>
      <c r="AE18" s="674"/>
      <c r="AF18" s="674"/>
      <c r="AG18" s="190"/>
      <c r="AH18" s="674"/>
      <c r="AI18" s="684"/>
      <c r="AJ18" s="684"/>
      <c r="AK18" s="684"/>
      <c r="AL18" s="684"/>
      <c r="AM18" s="684"/>
      <c r="AN18" s="684"/>
      <c r="AO18" s="684"/>
      <c r="AP18" s="684"/>
      <c r="AQ18" s="684"/>
      <c r="AR18" s="187"/>
      <c r="AS18" s="674"/>
      <c r="AT18" s="674"/>
      <c r="AU18" s="674"/>
      <c r="AV18" s="674"/>
    </row>
    <row r="19" spans="1:48" ht="12" customHeight="1">
      <c r="A19" s="527" t="s">
        <v>39</v>
      </c>
      <c r="B19" s="527"/>
      <c r="C19" s="527"/>
      <c r="D19" s="527"/>
      <c r="E19" s="527"/>
      <c r="F19" s="55"/>
      <c r="G19" s="527" t="s">
        <v>98</v>
      </c>
      <c r="H19" s="527"/>
      <c r="I19" s="527"/>
      <c r="J19" s="527"/>
      <c r="K19" s="527"/>
      <c r="L19" s="527"/>
      <c r="M19" s="28"/>
      <c r="N19" s="527" t="s">
        <v>83</v>
      </c>
      <c r="O19" s="527"/>
      <c r="P19" s="527"/>
      <c r="Q19" s="527"/>
      <c r="R19" s="527"/>
      <c r="S19" s="527"/>
      <c r="T19" s="35"/>
      <c r="V19" s="660" t="s">
        <v>42</v>
      </c>
      <c r="W19" s="661"/>
      <c r="X19" s="661"/>
      <c r="Y19" s="661"/>
      <c r="Z19" s="661"/>
      <c r="AA19" s="661"/>
      <c r="AB19" s="661"/>
      <c r="AC19" s="661"/>
      <c r="AD19" s="661"/>
      <c r="AE19" s="661"/>
      <c r="AF19" s="661"/>
      <c r="AG19" s="35"/>
      <c r="AH19" s="660" t="s">
        <v>148</v>
      </c>
      <c r="AI19" s="661"/>
      <c r="AJ19" s="661"/>
      <c r="AK19" s="661"/>
      <c r="AL19" s="661"/>
      <c r="AM19" s="661"/>
      <c r="AN19" s="661"/>
      <c r="AO19" s="661"/>
      <c r="AP19" s="661"/>
      <c r="AQ19" s="661"/>
      <c r="AS19" s="527" t="s">
        <v>40</v>
      </c>
      <c r="AT19" s="527"/>
      <c r="AU19" s="527"/>
      <c r="AV19" s="527"/>
    </row>
    <row r="20" spans="1:48" ht="8.25" customHeight="1">
      <c r="A20" s="59"/>
      <c r="B20" s="28"/>
      <c r="C20" s="28"/>
      <c r="D20" s="28"/>
      <c r="E20" s="28"/>
      <c r="F20" s="28"/>
      <c r="G20" s="28"/>
      <c r="H20" s="28"/>
      <c r="I20" s="28"/>
      <c r="J20" s="28"/>
      <c r="K20" s="28"/>
      <c r="L20" s="56"/>
      <c r="M20" s="28"/>
      <c r="N20" s="28"/>
      <c r="P20" s="28"/>
      <c r="Q20" s="28"/>
      <c r="S20" s="28"/>
      <c r="T20" s="35"/>
      <c r="V20" s="58"/>
      <c r="W20" s="13"/>
      <c r="X20" s="13"/>
      <c r="Y20" s="13"/>
      <c r="Z20" s="13"/>
      <c r="AA20" s="13"/>
      <c r="AB20" s="13"/>
      <c r="AC20" s="13"/>
      <c r="AD20" s="13"/>
      <c r="AE20" s="13"/>
      <c r="AF20" s="13"/>
      <c r="AG20" s="35"/>
      <c r="AH20" s="58"/>
      <c r="AI20" s="16"/>
      <c r="AJ20" s="16"/>
      <c r="AK20" s="147"/>
      <c r="AL20" s="16"/>
      <c r="AM20" s="16"/>
      <c r="AN20" s="16"/>
      <c r="AO20" s="16"/>
      <c r="AP20" s="16"/>
      <c r="AQ20" s="16"/>
      <c r="AR20" s="16"/>
      <c r="AS20" s="56"/>
      <c r="AT20" s="56"/>
      <c r="AU20" s="56"/>
      <c r="AV20" s="56"/>
    </row>
    <row r="21" spans="1:48" ht="16.5" customHeight="1" thickBot="1">
      <c r="A21" s="115" t="s">
        <v>41</v>
      </c>
      <c r="B21" s="65"/>
      <c r="C21" s="65"/>
      <c r="D21" s="65"/>
      <c r="E21" s="65"/>
      <c r="F21" s="65"/>
      <c r="G21" s="65"/>
      <c r="H21" s="65"/>
      <c r="I21" s="65"/>
      <c r="J21" s="65"/>
      <c r="K21" s="65"/>
      <c r="L21" s="114"/>
      <c r="M21" s="65"/>
      <c r="N21" s="65"/>
      <c r="O21" s="32"/>
      <c r="P21" s="28"/>
      <c r="Q21" s="28"/>
      <c r="AG21" s="88"/>
      <c r="AJ21" s="88"/>
      <c r="AK21" s="35"/>
    </row>
    <row r="22" spans="1:48" ht="15" customHeight="1">
      <c r="A22" s="207" t="s">
        <v>175</v>
      </c>
      <c r="B22" s="199"/>
      <c r="C22" s="199"/>
      <c r="D22" s="199"/>
      <c r="E22" s="200"/>
      <c r="F22" s="528"/>
      <c r="G22" s="529"/>
      <c r="H22" s="529"/>
      <c r="I22" s="529"/>
      <c r="J22" s="529"/>
      <c r="K22" s="529"/>
      <c r="L22" s="529"/>
      <c r="M22" s="529"/>
      <c r="N22" s="529"/>
      <c r="O22" s="529"/>
      <c r="P22" s="529"/>
      <c r="Q22" s="529"/>
      <c r="R22" s="529"/>
      <c r="S22" s="529"/>
      <c r="T22" s="529"/>
      <c r="U22" s="529"/>
      <c r="V22" s="529"/>
      <c r="W22" s="529"/>
      <c r="X22" s="529"/>
      <c r="Y22" s="529"/>
      <c r="Z22" s="529"/>
      <c r="AA22" s="529"/>
      <c r="AB22" s="529"/>
      <c r="AC22" s="529"/>
      <c r="AD22" s="529"/>
      <c r="AE22" s="529"/>
      <c r="AF22" s="529"/>
      <c r="AG22" s="529"/>
      <c r="AH22" s="529"/>
      <c r="AI22" s="529"/>
      <c r="AJ22" s="529"/>
      <c r="AK22" s="529"/>
      <c r="AL22" s="529"/>
      <c r="AM22" s="529"/>
      <c r="AN22" s="529"/>
      <c r="AO22" s="529"/>
      <c r="AP22" s="529"/>
      <c r="AQ22" s="529"/>
      <c r="AR22" s="529"/>
      <c r="AS22" s="529"/>
      <c r="AT22" s="529"/>
      <c r="AU22" s="529"/>
      <c r="AV22" s="530"/>
    </row>
    <row r="23" spans="1:48" ht="72" customHeight="1" thickBot="1">
      <c r="A23" s="688" t="s">
        <v>176</v>
      </c>
      <c r="B23" s="689"/>
      <c r="C23" s="689"/>
      <c r="D23" s="689"/>
      <c r="E23" s="690"/>
      <c r="F23" s="531"/>
      <c r="G23" s="532"/>
      <c r="H23" s="532"/>
      <c r="I23" s="532"/>
      <c r="J23" s="532"/>
      <c r="K23" s="532"/>
      <c r="L23" s="532"/>
      <c r="M23" s="532"/>
      <c r="N23" s="532"/>
      <c r="O23" s="532"/>
      <c r="P23" s="532"/>
      <c r="Q23" s="532"/>
      <c r="R23" s="532"/>
      <c r="S23" s="532"/>
      <c r="T23" s="532"/>
      <c r="U23" s="532"/>
      <c r="V23" s="532"/>
      <c r="W23" s="532"/>
      <c r="X23" s="532"/>
      <c r="Y23" s="532"/>
      <c r="Z23" s="532"/>
      <c r="AA23" s="532"/>
      <c r="AB23" s="532"/>
      <c r="AC23" s="532"/>
      <c r="AD23" s="532"/>
      <c r="AE23" s="532"/>
      <c r="AF23" s="532"/>
      <c r="AG23" s="532"/>
      <c r="AH23" s="532"/>
      <c r="AI23" s="532"/>
      <c r="AJ23" s="532"/>
      <c r="AK23" s="532"/>
      <c r="AL23" s="532"/>
      <c r="AM23" s="532"/>
      <c r="AN23" s="532"/>
      <c r="AO23" s="532"/>
      <c r="AP23" s="532"/>
      <c r="AQ23" s="532"/>
      <c r="AR23" s="532"/>
      <c r="AS23" s="532"/>
      <c r="AT23" s="532"/>
      <c r="AU23" s="532"/>
      <c r="AV23" s="533"/>
    </row>
    <row r="24" spans="1:48" ht="16.95" customHeight="1">
      <c r="A24" s="314" t="s">
        <v>43</v>
      </c>
      <c r="B24" s="25"/>
      <c r="C24" s="61"/>
      <c r="D24" s="61"/>
      <c r="E24" s="326"/>
      <c r="F24" s="683"/>
      <c r="G24" s="683"/>
      <c r="H24" s="683"/>
      <c r="I24" s="683"/>
      <c r="J24" s="685" t="s">
        <v>44</v>
      </c>
      <c r="K24" s="686"/>
      <c r="L24" s="686"/>
      <c r="M24" s="687"/>
      <c r="N24" s="62" t="s">
        <v>45</v>
      </c>
      <c r="O24" s="63"/>
      <c r="P24" s="63"/>
      <c r="Q24" s="62"/>
      <c r="R24" s="33"/>
      <c r="S24" s="64" t="s">
        <v>46</v>
      </c>
      <c r="T24" s="63"/>
      <c r="U24" s="63"/>
      <c r="V24" s="65"/>
      <c r="W24" s="62"/>
      <c r="X24" s="66"/>
      <c r="Y24" s="28"/>
      <c r="Z24" s="28"/>
      <c r="AA24" s="28"/>
      <c r="AB24" s="28"/>
      <c r="AC24" s="28"/>
      <c r="AD24" s="28"/>
      <c r="AE24" s="662" t="s">
        <v>47</v>
      </c>
      <c r="AF24" s="663"/>
      <c r="AG24" s="663"/>
      <c r="AH24" s="663"/>
      <c r="AI24" s="663"/>
      <c r="AJ24" s="663"/>
      <c r="AK24" s="663"/>
      <c r="AL24" s="663"/>
      <c r="AM24" s="663"/>
      <c r="AN24" s="663"/>
      <c r="AO24" s="663"/>
      <c r="AP24" s="663"/>
      <c r="AQ24" s="663"/>
      <c r="AR24" s="663"/>
      <c r="AS24" s="664"/>
      <c r="AT24" s="665" t="s">
        <v>48</v>
      </c>
      <c r="AU24" s="666"/>
      <c r="AV24" s="667"/>
    </row>
    <row r="25" spans="1:48" ht="18" customHeight="1">
      <c r="A25" s="67" t="s">
        <v>49</v>
      </c>
      <c r="B25" s="61"/>
      <c r="C25" s="61"/>
      <c r="D25" s="61"/>
      <c r="E25" s="327"/>
      <c r="F25" s="328"/>
      <c r="G25" s="329"/>
      <c r="H25" s="329"/>
      <c r="I25" s="329"/>
      <c r="J25" s="478"/>
      <c r="K25" s="479"/>
      <c r="L25" s="479"/>
      <c r="M25" s="480"/>
      <c r="N25" s="482"/>
      <c r="O25" s="482"/>
      <c r="P25" s="482"/>
      <c r="Q25" s="482"/>
      <c r="R25" s="219"/>
      <c r="S25" s="481"/>
      <c r="T25" s="482"/>
      <c r="U25" s="482"/>
      <c r="V25" s="482"/>
      <c r="W25" s="482"/>
      <c r="X25" s="482"/>
      <c r="Y25" s="482"/>
      <c r="Z25" s="482"/>
      <c r="AA25" s="482"/>
      <c r="AB25" s="482"/>
      <c r="AC25" s="482"/>
      <c r="AD25" s="483"/>
      <c r="AE25" s="427"/>
      <c r="AF25" s="428"/>
      <c r="AG25" s="428"/>
      <c r="AH25" s="428"/>
      <c r="AI25" s="428"/>
      <c r="AJ25" s="428"/>
      <c r="AK25" s="428"/>
      <c r="AL25" s="428"/>
      <c r="AM25" s="428"/>
      <c r="AN25" s="428"/>
      <c r="AO25" s="428"/>
      <c r="AP25" s="428"/>
      <c r="AQ25" s="428"/>
      <c r="AR25" s="428"/>
      <c r="AS25" s="429"/>
      <c r="AT25" s="481"/>
      <c r="AU25" s="482"/>
      <c r="AV25" s="495"/>
    </row>
    <row r="26" spans="1:48" ht="18" customHeight="1">
      <c r="A26" s="67" t="s">
        <v>50</v>
      </c>
      <c r="B26" s="61"/>
      <c r="C26" s="61"/>
      <c r="D26" s="61"/>
      <c r="E26" s="327"/>
      <c r="F26" s="330"/>
      <c r="G26" s="331"/>
      <c r="H26" s="331"/>
      <c r="I26" s="331"/>
      <c r="J26" s="509"/>
      <c r="K26" s="510"/>
      <c r="L26" s="510"/>
      <c r="M26" s="511"/>
      <c r="N26" s="482"/>
      <c r="O26" s="482"/>
      <c r="P26" s="482"/>
      <c r="Q26" s="482"/>
      <c r="R26" s="219"/>
      <c r="S26" s="481"/>
      <c r="T26" s="482"/>
      <c r="U26" s="482"/>
      <c r="V26" s="482"/>
      <c r="W26" s="482"/>
      <c r="X26" s="482"/>
      <c r="Y26" s="482"/>
      <c r="Z26" s="482"/>
      <c r="AA26" s="482"/>
      <c r="AB26" s="482"/>
      <c r="AC26" s="482"/>
      <c r="AD26" s="483"/>
      <c r="AE26" s="427"/>
      <c r="AF26" s="428"/>
      <c r="AG26" s="428"/>
      <c r="AH26" s="428"/>
      <c r="AI26" s="428"/>
      <c r="AJ26" s="428"/>
      <c r="AK26" s="428"/>
      <c r="AL26" s="428"/>
      <c r="AM26" s="428"/>
      <c r="AN26" s="428"/>
      <c r="AO26" s="428"/>
      <c r="AP26" s="428"/>
      <c r="AQ26" s="428"/>
      <c r="AR26" s="428"/>
      <c r="AS26" s="429"/>
      <c r="AT26" s="481"/>
      <c r="AU26" s="482"/>
      <c r="AV26" s="495"/>
    </row>
    <row r="27" spans="1:48" ht="18" customHeight="1">
      <c r="A27" s="67" t="s">
        <v>51</v>
      </c>
      <c r="B27" s="61"/>
      <c r="C27" s="61"/>
      <c r="D27" s="61"/>
      <c r="E27" s="327"/>
      <c r="F27" s="330"/>
      <c r="G27" s="331"/>
      <c r="H27" s="331"/>
      <c r="I27" s="331"/>
      <c r="J27" s="509"/>
      <c r="K27" s="510"/>
      <c r="L27" s="510"/>
      <c r="M27" s="511"/>
      <c r="N27" s="482"/>
      <c r="O27" s="482"/>
      <c r="P27" s="482"/>
      <c r="Q27" s="482"/>
      <c r="R27" s="219"/>
      <c r="S27" s="481"/>
      <c r="T27" s="482"/>
      <c r="U27" s="482"/>
      <c r="V27" s="482"/>
      <c r="W27" s="482"/>
      <c r="X27" s="482"/>
      <c r="Y27" s="482"/>
      <c r="Z27" s="482"/>
      <c r="AA27" s="482"/>
      <c r="AB27" s="482"/>
      <c r="AC27" s="482"/>
      <c r="AD27" s="483"/>
      <c r="AE27" s="427"/>
      <c r="AF27" s="428"/>
      <c r="AG27" s="428"/>
      <c r="AH27" s="428"/>
      <c r="AI27" s="428"/>
      <c r="AJ27" s="428"/>
      <c r="AK27" s="428"/>
      <c r="AL27" s="428"/>
      <c r="AM27" s="428"/>
      <c r="AN27" s="428"/>
      <c r="AO27" s="428"/>
      <c r="AP27" s="428"/>
      <c r="AQ27" s="428"/>
      <c r="AR27" s="428"/>
      <c r="AS27" s="429"/>
      <c r="AT27" s="481"/>
      <c r="AU27" s="482"/>
      <c r="AV27" s="495"/>
    </row>
    <row r="28" spans="1:48" ht="18" customHeight="1">
      <c r="A28" s="67" t="s">
        <v>52</v>
      </c>
      <c r="B28" s="61"/>
      <c r="C28" s="61"/>
      <c r="D28" s="61"/>
      <c r="E28" s="327"/>
      <c r="F28" s="330"/>
      <c r="G28" s="331"/>
      <c r="H28" s="331"/>
      <c r="I28" s="331"/>
      <c r="J28" s="509"/>
      <c r="K28" s="510"/>
      <c r="L28" s="510"/>
      <c r="M28" s="511"/>
      <c r="N28" s="482"/>
      <c r="O28" s="482"/>
      <c r="P28" s="482"/>
      <c r="Q28" s="482"/>
      <c r="R28" s="219"/>
      <c r="S28" s="481"/>
      <c r="T28" s="482"/>
      <c r="U28" s="482"/>
      <c r="V28" s="482"/>
      <c r="W28" s="482"/>
      <c r="X28" s="482"/>
      <c r="Y28" s="482"/>
      <c r="Z28" s="482"/>
      <c r="AA28" s="482"/>
      <c r="AB28" s="482"/>
      <c r="AC28" s="482"/>
      <c r="AD28" s="483"/>
      <c r="AE28" s="427"/>
      <c r="AF28" s="428"/>
      <c r="AG28" s="428"/>
      <c r="AH28" s="428"/>
      <c r="AI28" s="428"/>
      <c r="AJ28" s="428"/>
      <c r="AK28" s="428"/>
      <c r="AL28" s="428"/>
      <c r="AM28" s="428"/>
      <c r="AN28" s="428"/>
      <c r="AO28" s="428"/>
      <c r="AP28" s="428"/>
      <c r="AQ28" s="428"/>
      <c r="AR28" s="428"/>
      <c r="AS28" s="429"/>
      <c r="AT28" s="481"/>
      <c r="AU28" s="482"/>
      <c r="AV28" s="495"/>
    </row>
    <row r="29" spans="1:48" ht="18" customHeight="1">
      <c r="A29" s="67" t="s">
        <v>53</v>
      </c>
      <c r="B29" s="61"/>
      <c r="C29" s="61"/>
      <c r="D29" s="61"/>
      <c r="E29" s="332"/>
      <c r="F29" s="333"/>
      <c r="G29" s="333"/>
      <c r="H29" s="333"/>
      <c r="I29" s="333"/>
      <c r="J29" s="509"/>
      <c r="K29" s="510"/>
      <c r="L29" s="510"/>
      <c r="M29" s="511"/>
      <c r="N29" s="482"/>
      <c r="O29" s="482"/>
      <c r="P29" s="482"/>
      <c r="Q29" s="482"/>
      <c r="R29" s="219"/>
      <c r="S29" s="481"/>
      <c r="T29" s="482"/>
      <c r="U29" s="482"/>
      <c r="V29" s="482"/>
      <c r="W29" s="482"/>
      <c r="X29" s="482"/>
      <c r="Y29" s="482"/>
      <c r="Z29" s="482"/>
      <c r="AA29" s="482"/>
      <c r="AB29" s="482"/>
      <c r="AC29" s="482"/>
      <c r="AD29" s="483"/>
      <c r="AE29" s="427"/>
      <c r="AF29" s="428"/>
      <c r="AG29" s="428"/>
      <c r="AH29" s="428"/>
      <c r="AI29" s="428"/>
      <c r="AJ29" s="428"/>
      <c r="AK29" s="428"/>
      <c r="AL29" s="428"/>
      <c r="AM29" s="428"/>
      <c r="AN29" s="428"/>
      <c r="AO29" s="428"/>
      <c r="AP29" s="428"/>
      <c r="AQ29" s="428"/>
      <c r="AR29" s="428"/>
      <c r="AS29" s="429"/>
      <c r="AT29" s="481"/>
      <c r="AU29" s="482"/>
      <c r="AV29" s="495"/>
    </row>
    <row r="30" spans="1:48" ht="18" customHeight="1">
      <c r="A30" s="67" t="s">
        <v>54</v>
      </c>
      <c r="B30" s="61"/>
      <c r="C30" s="61"/>
      <c r="D30" s="61"/>
      <c r="E30" s="332"/>
      <c r="F30" s="333"/>
      <c r="G30" s="333"/>
      <c r="H30" s="333"/>
      <c r="I30" s="333"/>
      <c r="J30" s="509"/>
      <c r="K30" s="510"/>
      <c r="L30" s="510"/>
      <c r="M30" s="511"/>
      <c r="N30" s="482"/>
      <c r="O30" s="482"/>
      <c r="P30" s="482"/>
      <c r="Q30" s="482"/>
      <c r="R30" s="219"/>
      <c r="S30" s="481"/>
      <c r="T30" s="482"/>
      <c r="U30" s="482"/>
      <c r="V30" s="482"/>
      <c r="W30" s="482"/>
      <c r="X30" s="482"/>
      <c r="Y30" s="482"/>
      <c r="Z30" s="482"/>
      <c r="AA30" s="482"/>
      <c r="AB30" s="482"/>
      <c r="AC30" s="482"/>
      <c r="AD30" s="483"/>
      <c r="AE30" s="427"/>
      <c r="AF30" s="428"/>
      <c r="AG30" s="428"/>
      <c r="AH30" s="428"/>
      <c r="AI30" s="428"/>
      <c r="AJ30" s="428"/>
      <c r="AK30" s="428"/>
      <c r="AL30" s="428"/>
      <c r="AM30" s="428"/>
      <c r="AN30" s="428"/>
      <c r="AO30" s="428"/>
      <c r="AP30" s="428"/>
      <c r="AQ30" s="428"/>
      <c r="AR30" s="428"/>
      <c r="AS30" s="429"/>
      <c r="AT30" s="481"/>
      <c r="AU30" s="482"/>
      <c r="AV30" s="495"/>
    </row>
    <row r="31" spans="1:48" ht="18" customHeight="1">
      <c r="A31" s="67" t="s">
        <v>55</v>
      </c>
      <c r="B31" s="61"/>
      <c r="C31" s="61"/>
      <c r="D31" s="61"/>
      <c r="E31" s="327"/>
      <c r="F31" s="329"/>
      <c r="G31" s="329"/>
      <c r="H31" s="329"/>
      <c r="I31" s="329"/>
      <c r="J31" s="478"/>
      <c r="K31" s="479"/>
      <c r="L31" s="479"/>
      <c r="M31" s="480"/>
      <c r="N31" s="482"/>
      <c r="O31" s="482"/>
      <c r="P31" s="482"/>
      <c r="Q31" s="482"/>
      <c r="R31" s="219"/>
      <c r="S31" s="481"/>
      <c r="T31" s="482"/>
      <c r="U31" s="482"/>
      <c r="V31" s="482"/>
      <c r="W31" s="482"/>
      <c r="X31" s="482"/>
      <c r="Y31" s="482"/>
      <c r="Z31" s="482"/>
      <c r="AA31" s="482"/>
      <c r="AB31" s="482"/>
      <c r="AC31" s="482"/>
      <c r="AD31" s="483"/>
      <c r="AE31" s="427"/>
      <c r="AF31" s="428"/>
      <c r="AG31" s="428"/>
      <c r="AH31" s="428"/>
      <c r="AI31" s="428"/>
      <c r="AJ31" s="428"/>
      <c r="AK31" s="428"/>
      <c r="AL31" s="428"/>
      <c r="AM31" s="428"/>
      <c r="AN31" s="428"/>
      <c r="AO31" s="428"/>
      <c r="AP31" s="428"/>
      <c r="AQ31" s="428"/>
      <c r="AR31" s="428"/>
      <c r="AS31" s="429"/>
      <c r="AT31" s="481"/>
      <c r="AU31" s="482"/>
      <c r="AV31" s="495"/>
    </row>
    <row r="32" spans="1:48" ht="18" customHeight="1">
      <c r="A32" s="67" t="s">
        <v>56</v>
      </c>
      <c r="B32" s="61"/>
      <c r="C32" s="61"/>
      <c r="D32" s="61"/>
      <c r="E32" s="327"/>
      <c r="F32" s="329"/>
      <c r="G32" s="329"/>
      <c r="H32" s="329"/>
      <c r="I32" s="329"/>
      <c r="J32" s="509"/>
      <c r="K32" s="510"/>
      <c r="L32" s="510"/>
      <c r="M32" s="511"/>
      <c r="N32" s="482"/>
      <c r="O32" s="482"/>
      <c r="P32" s="482"/>
      <c r="Q32" s="482"/>
      <c r="R32" s="219"/>
      <c r="S32" s="481"/>
      <c r="T32" s="482"/>
      <c r="U32" s="482"/>
      <c r="V32" s="482"/>
      <c r="W32" s="482"/>
      <c r="X32" s="482"/>
      <c r="Y32" s="482"/>
      <c r="Z32" s="482"/>
      <c r="AA32" s="482"/>
      <c r="AB32" s="482"/>
      <c r="AC32" s="482"/>
      <c r="AD32" s="483"/>
      <c r="AE32" s="427"/>
      <c r="AF32" s="428"/>
      <c r="AG32" s="428"/>
      <c r="AH32" s="428"/>
      <c r="AI32" s="428"/>
      <c r="AJ32" s="428"/>
      <c r="AK32" s="428"/>
      <c r="AL32" s="428"/>
      <c r="AM32" s="428"/>
      <c r="AN32" s="428"/>
      <c r="AO32" s="428"/>
      <c r="AP32" s="428"/>
      <c r="AQ32" s="428"/>
      <c r="AR32" s="428"/>
      <c r="AS32" s="429"/>
      <c r="AT32" s="481"/>
      <c r="AU32" s="482"/>
      <c r="AV32" s="495"/>
    </row>
    <row r="33" spans="1:48" ht="18" customHeight="1">
      <c r="A33" s="67" t="s">
        <v>57</v>
      </c>
      <c r="B33" s="61"/>
      <c r="C33" s="61"/>
      <c r="D33" s="61"/>
      <c r="E33" s="327"/>
      <c r="F33" s="329"/>
      <c r="G33" s="329"/>
      <c r="H33" s="329"/>
      <c r="I33" s="329"/>
      <c r="J33" s="629"/>
      <c r="K33" s="630"/>
      <c r="L33" s="630"/>
      <c r="M33" s="631"/>
      <c r="N33" s="482"/>
      <c r="O33" s="482"/>
      <c r="P33" s="482"/>
      <c r="Q33" s="482"/>
      <c r="R33" s="220"/>
      <c r="S33" s="481"/>
      <c r="T33" s="482"/>
      <c r="U33" s="482"/>
      <c r="V33" s="482"/>
      <c r="W33" s="482"/>
      <c r="X33" s="482"/>
      <c r="Y33" s="482"/>
      <c r="Z33" s="482"/>
      <c r="AA33" s="482"/>
      <c r="AB33" s="482"/>
      <c r="AC33" s="482"/>
      <c r="AD33" s="483"/>
      <c r="AE33" s="427"/>
      <c r="AF33" s="428"/>
      <c r="AG33" s="428"/>
      <c r="AH33" s="428"/>
      <c r="AI33" s="428"/>
      <c r="AJ33" s="428"/>
      <c r="AK33" s="428"/>
      <c r="AL33" s="428"/>
      <c r="AM33" s="428"/>
      <c r="AN33" s="428"/>
      <c r="AO33" s="428"/>
      <c r="AP33" s="428"/>
      <c r="AQ33" s="428"/>
      <c r="AR33" s="428"/>
      <c r="AS33" s="429"/>
      <c r="AT33" s="481"/>
      <c r="AU33" s="482"/>
      <c r="AV33" s="495"/>
    </row>
    <row r="34" spans="1:48" ht="18" customHeight="1" thickBot="1">
      <c r="A34" s="67" t="s">
        <v>108</v>
      </c>
      <c r="B34" s="61"/>
      <c r="C34" s="61"/>
      <c r="D34" s="61"/>
      <c r="E34" s="327"/>
      <c r="F34" s="329"/>
      <c r="G34" s="329"/>
      <c r="H34" s="329"/>
      <c r="I34" s="329"/>
      <c r="J34" s="515"/>
      <c r="K34" s="516"/>
      <c r="L34" s="516"/>
      <c r="M34" s="517"/>
      <c r="N34" s="482"/>
      <c r="O34" s="482"/>
      <c r="P34" s="482"/>
      <c r="Q34" s="482"/>
      <c r="R34" s="220"/>
      <c r="S34" s="481"/>
      <c r="T34" s="482"/>
      <c r="U34" s="482"/>
      <c r="V34" s="482"/>
      <c r="W34" s="482"/>
      <c r="X34" s="482"/>
      <c r="Y34" s="482"/>
      <c r="Z34" s="482"/>
      <c r="AA34" s="482"/>
      <c r="AB34" s="482"/>
      <c r="AC34" s="482"/>
      <c r="AD34" s="483"/>
      <c r="AE34" s="427"/>
      <c r="AF34" s="428"/>
      <c r="AG34" s="428"/>
      <c r="AH34" s="428"/>
      <c r="AI34" s="428"/>
      <c r="AJ34" s="428"/>
      <c r="AK34" s="428"/>
      <c r="AL34" s="428"/>
      <c r="AM34" s="428"/>
      <c r="AN34" s="428"/>
      <c r="AO34" s="428"/>
      <c r="AP34" s="428"/>
      <c r="AQ34" s="428"/>
      <c r="AR34" s="428"/>
      <c r="AS34" s="429"/>
      <c r="AT34" s="481"/>
      <c r="AU34" s="482"/>
      <c r="AV34" s="495"/>
    </row>
    <row r="35" spans="1:48" ht="18" customHeight="1">
      <c r="A35" s="68" t="s">
        <v>58</v>
      </c>
      <c r="E35" s="327"/>
      <c r="F35" s="329"/>
      <c r="G35" s="329"/>
      <c r="H35" s="329"/>
      <c r="I35" s="329"/>
      <c r="J35" s="518"/>
      <c r="K35" s="519"/>
      <c r="L35" s="519"/>
      <c r="M35" s="520"/>
      <c r="N35" s="57"/>
      <c r="O35" s="57"/>
      <c r="P35" s="208" t="s">
        <v>59</v>
      </c>
      <c r="Q35" s="18"/>
      <c r="R35" s="18"/>
      <c r="T35" s="50"/>
      <c r="U35" s="35"/>
      <c r="V35" s="35"/>
      <c r="X35" s="35"/>
      <c r="Y35" s="35"/>
      <c r="Z35" s="35"/>
      <c r="AA35" s="35"/>
      <c r="AB35" s="35"/>
      <c r="AC35" s="35"/>
      <c r="AD35" s="35"/>
      <c r="AE35" s="35"/>
      <c r="AG35" s="35"/>
      <c r="AH35" s="35"/>
      <c r="AI35" s="35"/>
      <c r="AK35" s="35"/>
      <c r="AL35" s="35"/>
      <c r="AM35" s="35"/>
      <c r="AN35" s="35"/>
      <c r="AO35" s="35"/>
      <c r="AP35" s="35"/>
      <c r="AQ35" s="35"/>
    </row>
    <row r="36" spans="1:48" ht="15.75" customHeight="1">
      <c r="A36" s="68"/>
      <c r="E36" s="327"/>
      <c r="F36" s="329"/>
      <c r="G36" s="329"/>
      <c r="H36" s="329"/>
      <c r="I36" s="329"/>
      <c r="J36" s="521"/>
      <c r="K36" s="522"/>
      <c r="L36" s="522"/>
      <c r="M36" s="523"/>
      <c r="N36" s="35"/>
      <c r="O36" s="35"/>
      <c r="P36" s="35"/>
      <c r="Q36" s="205"/>
      <c r="R36" s="491" t="s">
        <v>177</v>
      </c>
      <c r="S36" s="491"/>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2"/>
    </row>
    <row r="37" spans="1:48" ht="17.25" customHeight="1" thickBot="1">
      <c r="A37" s="68" t="s">
        <v>188</v>
      </c>
      <c r="E37" s="334"/>
      <c r="F37" s="335"/>
      <c r="G37" s="335"/>
      <c r="H37" s="335"/>
      <c r="I37" s="335"/>
      <c r="J37" s="524">
        <f>SUM(J25:J36)</f>
        <v>0</v>
      </c>
      <c r="K37" s="525"/>
      <c r="L37" s="525"/>
      <c r="M37" s="526"/>
      <c r="N37" s="35"/>
      <c r="O37" s="35"/>
      <c r="P37" s="35"/>
      <c r="Q37" s="206"/>
      <c r="R37" s="493"/>
      <c r="S37" s="493"/>
      <c r="T37" s="493"/>
      <c r="U37" s="493"/>
      <c r="V37" s="493"/>
      <c r="W37" s="493"/>
      <c r="X37" s="493"/>
      <c r="Y37" s="493"/>
      <c r="Z37" s="493"/>
      <c r="AA37" s="493"/>
      <c r="AB37" s="493"/>
      <c r="AC37" s="493"/>
      <c r="AD37" s="493"/>
      <c r="AE37" s="493"/>
      <c r="AF37" s="493"/>
      <c r="AG37" s="493"/>
      <c r="AH37" s="493"/>
      <c r="AI37" s="493"/>
      <c r="AJ37" s="493"/>
      <c r="AK37" s="493"/>
      <c r="AL37" s="493"/>
      <c r="AM37" s="493"/>
      <c r="AN37" s="493"/>
      <c r="AO37" s="493"/>
      <c r="AP37" s="493"/>
      <c r="AQ37" s="493"/>
      <c r="AR37" s="493"/>
      <c r="AS37" s="493"/>
      <c r="AT37" s="494"/>
    </row>
    <row r="38" spans="1:48" ht="12" customHeight="1">
      <c r="H38" s="27"/>
      <c r="I38" s="27"/>
      <c r="J38" s="27"/>
      <c r="K38" s="28"/>
      <c r="L38" s="56"/>
      <c r="N38" s="35"/>
      <c r="U38"/>
      <c r="V38"/>
      <c r="W38" s="18"/>
      <c r="X38"/>
      <c r="Y38"/>
      <c r="Z38"/>
      <c r="AA38"/>
      <c r="AB38"/>
      <c r="AC38"/>
      <c r="AD38"/>
      <c r="AE38"/>
      <c r="AF38" s="14"/>
      <c r="AG38" s="14"/>
      <c r="AH38"/>
      <c r="AI38"/>
      <c r="AJ38" s="14"/>
      <c r="AK38" s="35"/>
    </row>
    <row r="39" spans="1:48" ht="15" customHeight="1">
      <c r="A39" s="487" t="s">
        <v>60</v>
      </c>
      <c r="B39" s="488"/>
      <c r="C39" s="488"/>
      <c r="D39" s="488"/>
      <c r="E39" s="488"/>
      <c r="F39" s="488"/>
      <c r="G39" s="488"/>
      <c r="H39" s="488"/>
      <c r="I39" s="488"/>
      <c r="J39" s="488"/>
      <c r="K39" s="488"/>
      <c r="L39" s="488"/>
      <c r="M39" s="488"/>
      <c r="N39" s="488"/>
      <c r="O39" s="488"/>
      <c r="P39" s="488"/>
      <c r="Q39" s="488"/>
      <c r="R39" s="488"/>
      <c r="S39" s="488"/>
      <c r="T39" s="488"/>
      <c r="U39" s="488"/>
      <c r="V39" s="488"/>
      <c r="W39" s="488"/>
      <c r="X39" s="488"/>
      <c r="Y39" s="488"/>
      <c r="Z39" s="488"/>
      <c r="AA39" s="488"/>
      <c r="AB39" s="488"/>
      <c r="AC39" s="488"/>
      <c r="AD39" s="488"/>
      <c r="AE39" s="488"/>
      <c r="AF39" s="488"/>
      <c r="AG39" s="488"/>
      <c r="AH39" s="488"/>
      <c r="AI39" s="488"/>
      <c r="AJ39" s="488"/>
      <c r="AK39" s="488"/>
      <c r="AL39" s="488"/>
      <c r="AM39" s="488"/>
      <c r="AN39" s="488"/>
      <c r="AO39" s="488"/>
      <c r="AP39" s="488"/>
      <c r="AQ39" s="488"/>
      <c r="AR39" s="488"/>
      <c r="AS39" s="488"/>
      <c r="AT39" s="488"/>
      <c r="AU39" s="488"/>
      <c r="AV39" s="489"/>
    </row>
    <row r="40" spans="1:48" ht="13.5" customHeight="1">
      <c r="A40" s="178" t="s">
        <v>61</v>
      </c>
      <c r="B40" s="70"/>
      <c r="C40" s="70"/>
      <c r="D40" s="635" t="s">
        <v>93</v>
      </c>
      <c r="E40" s="637"/>
      <c r="F40" s="105"/>
      <c r="G40" s="105"/>
      <c r="H40" s="70"/>
      <c r="I40" s="71"/>
      <c r="J40" s="71"/>
      <c r="K40" s="70"/>
      <c r="L40" s="70" t="s">
        <v>64</v>
      </c>
      <c r="M40" s="70"/>
      <c r="N40" s="70"/>
      <c r="O40" s="70"/>
      <c r="P40" s="635" t="s">
        <v>94</v>
      </c>
      <c r="Q40" s="636"/>
      <c r="R40" s="636"/>
      <c r="S40" s="637"/>
      <c r="T40" s="70"/>
      <c r="U40" s="70"/>
      <c r="V40" s="70" t="s">
        <v>65</v>
      </c>
      <c r="W40" s="72"/>
      <c r="X40" s="70"/>
      <c r="Y40" s="70"/>
      <c r="Z40" s="70"/>
      <c r="AA40" s="70"/>
      <c r="AB40" s="70"/>
      <c r="AC40" s="315" t="s">
        <v>63</v>
      </c>
      <c r="AD40" s="315" t="s">
        <v>66</v>
      </c>
      <c r="AE40" s="315" t="s">
        <v>62</v>
      </c>
      <c r="AF40" s="657"/>
      <c r="AG40" s="658"/>
      <c r="AH40" s="658"/>
      <c r="AI40" s="658"/>
      <c r="AJ40" s="658"/>
      <c r="AK40" s="658"/>
      <c r="AL40" s="658"/>
      <c r="AM40" s="658"/>
      <c r="AN40" s="658"/>
      <c r="AO40" s="658"/>
      <c r="AP40" s="658"/>
      <c r="AQ40" s="658"/>
      <c r="AR40" s="659"/>
      <c r="AS40" s="70"/>
      <c r="AT40" s="70"/>
      <c r="AU40" s="70"/>
      <c r="AV40" s="73"/>
    </row>
    <row r="41" spans="1:48" ht="12" customHeight="1">
      <c r="A41" s="69"/>
      <c r="B41" s="70"/>
      <c r="C41" s="70"/>
      <c r="D41" s="70"/>
      <c r="E41" s="70"/>
      <c r="F41" s="70"/>
      <c r="G41" s="70"/>
      <c r="H41" s="70"/>
      <c r="I41" s="70"/>
      <c r="J41" s="70"/>
      <c r="K41" s="70"/>
      <c r="L41" s="75"/>
      <c r="M41" s="70"/>
      <c r="N41" s="70"/>
      <c r="O41" s="70"/>
      <c r="P41" s="70"/>
      <c r="Q41" s="70"/>
      <c r="R41" s="72"/>
      <c r="S41" s="70"/>
      <c r="T41" s="70"/>
      <c r="U41" s="70"/>
      <c r="V41" s="70"/>
      <c r="W41" s="72"/>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3"/>
    </row>
    <row r="42" spans="1:48" ht="12" customHeight="1">
      <c r="A42" s="69"/>
      <c r="B42" s="70"/>
      <c r="C42" s="70"/>
      <c r="D42" s="70"/>
      <c r="E42" s="148"/>
      <c r="F42" s="149"/>
      <c r="G42" s="70"/>
      <c r="H42" s="632"/>
      <c r="I42" s="633"/>
      <c r="J42" s="634"/>
      <c r="K42" s="70"/>
      <c r="L42" s="75"/>
      <c r="M42" s="76"/>
      <c r="N42" s="106" t="s">
        <v>67</v>
      </c>
      <c r="O42" s="76"/>
      <c r="P42" s="512"/>
      <c r="Q42" s="513"/>
      <c r="R42" s="514"/>
      <c r="S42" s="70"/>
      <c r="T42" s="77" t="s">
        <v>95</v>
      </c>
      <c r="U42" s="70"/>
      <c r="V42" s="70"/>
      <c r="W42" s="72"/>
      <c r="X42" s="70"/>
      <c r="Y42" s="70"/>
      <c r="Z42" s="70"/>
      <c r="AA42" s="116" t="s">
        <v>96</v>
      </c>
      <c r="AB42" s="117"/>
      <c r="AC42" s="117"/>
      <c r="AD42" s="117"/>
      <c r="AE42" s="117"/>
      <c r="AF42" s="117"/>
      <c r="AG42" s="117"/>
      <c r="AH42" s="117"/>
      <c r="AI42" s="117"/>
      <c r="AJ42" s="117"/>
      <c r="AK42" s="117"/>
      <c r="AL42" s="117"/>
      <c r="AM42" s="117"/>
      <c r="AN42" s="117"/>
      <c r="AO42" s="117"/>
      <c r="AP42" s="117"/>
      <c r="AQ42" s="118"/>
      <c r="AR42" s="70"/>
      <c r="AS42" s="70"/>
      <c r="AT42" s="70"/>
      <c r="AU42" s="70"/>
      <c r="AV42" s="73"/>
    </row>
    <row r="43" spans="1:48" ht="12" customHeight="1">
      <c r="A43" s="69"/>
      <c r="B43" s="70"/>
      <c r="C43" s="70"/>
      <c r="D43" s="70"/>
      <c r="E43" s="70"/>
      <c r="F43" s="70"/>
      <c r="G43" s="70"/>
      <c r="H43" s="70"/>
      <c r="I43" s="70"/>
      <c r="J43" s="70"/>
      <c r="K43" s="70"/>
      <c r="L43" s="75"/>
      <c r="M43" s="70"/>
      <c r="N43" s="70"/>
      <c r="O43" s="70"/>
      <c r="P43" s="70"/>
      <c r="Q43" s="70"/>
      <c r="R43" s="72"/>
      <c r="S43" s="70"/>
      <c r="T43" s="77"/>
      <c r="U43" s="70"/>
      <c r="V43" s="70"/>
      <c r="W43" s="72"/>
      <c r="X43" s="70"/>
      <c r="Y43" s="70"/>
      <c r="Z43" s="71"/>
      <c r="AA43" s="119"/>
      <c r="AB43" s="120"/>
      <c r="AC43" s="120"/>
      <c r="AD43" s="120"/>
      <c r="AE43" s="120"/>
      <c r="AF43" s="120"/>
      <c r="AG43" s="120"/>
      <c r="AH43" s="120"/>
      <c r="AI43" s="120"/>
      <c r="AJ43" s="120"/>
      <c r="AK43" s="120"/>
      <c r="AL43" s="120"/>
      <c r="AM43" s="120"/>
      <c r="AN43" s="120"/>
      <c r="AO43" s="120"/>
      <c r="AP43" s="121"/>
      <c r="AQ43" s="122"/>
      <c r="AR43" s="70"/>
      <c r="AS43" s="70"/>
      <c r="AT43" s="70"/>
      <c r="AU43" s="70"/>
      <c r="AV43" s="73"/>
    </row>
    <row r="44" spans="1:48" ht="12" customHeight="1">
      <c r="A44" s="78"/>
      <c r="B44" s="79"/>
      <c r="C44" s="80"/>
      <c r="D44" s="81"/>
      <c r="E44" s="82"/>
      <c r="F44" s="82"/>
      <c r="G44" s="82"/>
      <c r="H44" s="82"/>
      <c r="I44" s="82"/>
      <c r="J44" s="82"/>
      <c r="K44" s="82"/>
      <c r="L44" s="83"/>
      <c r="M44" s="82"/>
      <c r="N44" s="82"/>
      <c r="O44" s="82"/>
      <c r="P44" s="82"/>
      <c r="Q44" s="82"/>
      <c r="R44" s="82"/>
      <c r="S44" s="82"/>
      <c r="T44" s="74"/>
      <c r="U44" s="74"/>
      <c r="V44" s="74"/>
      <c r="W44" s="84"/>
      <c r="X44" s="74"/>
      <c r="Y44" s="74"/>
      <c r="Z44" s="79"/>
      <c r="AA44" s="490" t="s">
        <v>179</v>
      </c>
      <c r="AB44" s="490"/>
      <c r="AC44" s="490"/>
      <c r="AD44" s="490"/>
      <c r="AE44" s="490"/>
      <c r="AF44" s="490"/>
      <c r="AG44" s="490"/>
      <c r="AH44" s="490"/>
      <c r="AI44" s="490"/>
      <c r="AJ44" s="490"/>
      <c r="AK44" s="490"/>
      <c r="AL44" s="490"/>
      <c r="AM44" s="490"/>
      <c r="AN44" s="490"/>
      <c r="AO44" s="490"/>
      <c r="AP44" s="490"/>
      <c r="AQ44" s="490"/>
      <c r="AR44" s="82"/>
      <c r="AS44" s="82"/>
      <c r="AT44" s="82"/>
      <c r="AU44" s="82"/>
      <c r="AV44" s="85"/>
    </row>
    <row r="45" spans="1:48" ht="11.25" customHeight="1">
      <c r="H45" s="27"/>
      <c r="I45" s="27"/>
      <c r="J45" s="27"/>
      <c r="K45" s="28"/>
      <c r="L45" s="56"/>
      <c r="N45" s="35"/>
      <c r="U45"/>
      <c r="V45"/>
      <c r="W45" s="18"/>
      <c r="X45"/>
      <c r="Y45"/>
      <c r="Z45"/>
      <c r="AA45"/>
      <c r="AB45"/>
      <c r="AC45"/>
      <c r="AD45"/>
      <c r="AE45"/>
      <c r="AF45" s="14"/>
      <c r="AG45" s="14"/>
      <c r="AH45"/>
      <c r="AI45"/>
      <c r="AJ45" s="14"/>
      <c r="AK45" s="35"/>
    </row>
    <row r="46" spans="1:48" s="86" customFormat="1" ht="12.75" customHeight="1">
      <c r="A46" s="214" t="s">
        <v>68</v>
      </c>
      <c r="B46" s="87"/>
      <c r="C46" s="158"/>
      <c r="D46" s="87"/>
      <c r="E46" s="62"/>
      <c r="F46" s="62"/>
      <c r="G46" s="62"/>
      <c r="H46" s="62"/>
      <c r="I46" s="62"/>
      <c r="J46" s="62"/>
      <c r="K46" s="62"/>
      <c r="L46" s="213"/>
      <c r="M46" s="214" t="s">
        <v>69</v>
      </c>
      <c r="N46" s="215"/>
      <c r="O46" s="62"/>
      <c r="P46" s="62"/>
      <c r="Q46" s="62"/>
      <c r="R46" s="62"/>
      <c r="S46" s="62"/>
      <c r="T46" s="62"/>
      <c r="U46" s="62"/>
      <c r="V46" s="62"/>
      <c r="W46" s="62"/>
      <c r="X46" s="62"/>
      <c r="Y46" s="62"/>
      <c r="Z46" s="62"/>
      <c r="AA46" s="215"/>
      <c r="AB46" s="216" t="s">
        <v>197</v>
      </c>
      <c r="AC46" s="62"/>
      <c r="AD46" s="62"/>
      <c r="AE46" s="62"/>
      <c r="AF46" s="62"/>
      <c r="AG46" s="62"/>
      <c r="AH46" s="62"/>
      <c r="AI46" s="62"/>
      <c r="AJ46" s="62"/>
      <c r="AK46" s="62"/>
      <c r="AL46" s="62"/>
      <c r="AM46" s="62"/>
      <c r="AN46" s="62"/>
      <c r="AO46" s="216" t="s">
        <v>102</v>
      </c>
      <c r="AP46" s="62"/>
      <c r="AQ46" s="62"/>
      <c r="AR46" s="62"/>
      <c r="AS46" s="62"/>
      <c r="AT46" s="62"/>
      <c r="AU46" s="63"/>
      <c r="AV46" s="159"/>
    </row>
    <row r="47" spans="1:48" ht="14.4" customHeight="1" thickBot="1">
      <c r="A47" s="221"/>
      <c r="B47" s="221"/>
      <c r="C47" s="221"/>
      <c r="D47" s="221"/>
      <c r="E47" s="221"/>
      <c r="F47" s="221"/>
      <c r="G47" s="221"/>
      <c r="H47" s="221"/>
      <c r="I47" s="221"/>
      <c r="J47" s="221"/>
      <c r="K47" s="221"/>
      <c r="L47" s="222"/>
      <c r="M47" s="242">
        <v>1</v>
      </c>
      <c r="N47" s="269" t="s">
        <v>70</v>
      </c>
      <c r="O47" s="269"/>
      <c r="P47" s="269"/>
      <c r="Q47" s="269"/>
      <c r="R47" s="270"/>
      <c r="S47" s="424" t="s">
        <v>71</v>
      </c>
      <c r="T47" s="425"/>
      <c r="U47" s="425"/>
      <c r="V47" s="425"/>
      <c r="W47" s="426"/>
      <c r="X47" s="424" t="s">
        <v>72</v>
      </c>
      <c r="Y47" s="425"/>
      <c r="Z47" s="425"/>
      <c r="AA47" s="426"/>
      <c r="AB47" s="242">
        <v>2</v>
      </c>
      <c r="AC47" s="271" t="s">
        <v>70</v>
      </c>
      <c r="AD47" s="269"/>
      <c r="AE47" s="269"/>
      <c r="AF47" s="269"/>
      <c r="AG47" s="271" t="s">
        <v>71</v>
      </c>
      <c r="AH47" s="269"/>
      <c r="AI47" s="269"/>
      <c r="AJ47" s="269"/>
      <c r="AK47" s="271" t="s">
        <v>72</v>
      </c>
      <c r="AL47" s="269"/>
      <c r="AM47" s="269"/>
      <c r="AN47" s="269"/>
      <c r="AO47" s="224">
        <v>3</v>
      </c>
      <c r="AP47" s="425" t="s">
        <v>73</v>
      </c>
      <c r="AQ47" s="425"/>
      <c r="AR47" s="425"/>
      <c r="AS47" s="426"/>
      <c r="AT47" s="272" t="s">
        <v>74</v>
      </c>
      <c r="AU47" s="269"/>
      <c r="AV47" s="273"/>
    </row>
    <row r="48" spans="1:48" ht="14.4" customHeight="1" thickTop="1">
      <c r="A48" s="301" t="s">
        <v>83</v>
      </c>
      <c r="B48" s="298"/>
      <c r="C48" s="500" t="s">
        <v>162</v>
      </c>
      <c r="D48" s="436"/>
      <c r="E48" s="436"/>
      <c r="F48" s="436"/>
      <c r="G48" s="501"/>
      <c r="H48" s="435" t="s">
        <v>163</v>
      </c>
      <c r="I48" s="436"/>
      <c r="J48" s="436"/>
      <c r="K48" s="436"/>
      <c r="L48" s="437"/>
      <c r="M48" s="274" t="s">
        <v>77</v>
      </c>
      <c r="N48" s="651"/>
      <c r="O48" s="652"/>
      <c r="P48" s="652"/>
      <c r="Q48" s="652"/>
      <c r="R48" s="275"/>
      <c r="S48" s="653"/>
      <c r="T48" s="654"/>
      <c r="U48" s="654"/>
      <c r="V48" s="654"/>
      <c r="W48" s="655"/>
      <c r="X48" s="653"/>
      <c r="Y48" s="654"/>
      <c r="Z48" s="654"/>
      <c r="AA48" s="655"/>
      <c r="AB48" s="276"/>
      <c r="AC48" s="277"/>
      <c r="AD48" s="277"/>
      <c r="AE48" s="277"/>
      <c r="AF48" s="277"/>
      <c r="AG48" s="277"/>
      <c r="AH48" s="277"/>
      <c r="AI48" s="277"/>
      <c r="AJ48" s="277"/>
      <c r="AK48" s="278"/>
      <c r="AL48" s="278"/>
      <c r="AM48" s="278"/>
      <c r="AN48" s="279"/>
      <c r="AO48" s="280" t="s">
        <v>75</v>
      </c>
      <c r="AP48" s="502" t="s">
        <v>104</v>
      </c>
      <c r="AQ48" s="503"/>
      <c r="AR48" s="503"/>
      <c r="AS48" s="504"/>
      <c r="AT48" s="648"/>
      <c r="AU48" s="648"/>
      <c r="AV48" s="649"/>
    </row>
    <row r="49" spans="1:55" ht="14.4" customHeight="1">
      <c r="A49" s="496" t="s">
        <v>164</v>
      </c>
      <c r="B49" s="497"/>
      <c r="C49" s="412"/>
      <c r="D49" s="412"/>
      <c r="E49" s="412"/>
      <c r="F49" s="412"/>
      <c r="G49" s="412"/>
      <c r="H49" s="413"/>
      <c r="I49" s="413"/>
      <c r="J49" s="413"/>
      <c r="K49" s="413"/>
      <c r="L49" s="414"/>
      <c r="M49" s="225"/>
      <c r="N49" s="650"/>
      <c r="O49" s="638"/>
      <c r="P49" s="638"/>
      <c r="Q49" s="638"/>
      <c r="R49" s="227"/>
      <c r="S49" s="638"/>
      <c r="T49" s="638"/>
      <c r="U49" s="638"/>
      <c r="V49" s="638"/>
      <c r="W49" s="638"/>
      <c r="X49" s="638"/>
      <c r="Y49" s="638"/>
      <c r="Z49" s="638"/>
      <c r="AA49" s="656"/>
      <c r="AB49" s="223" t="s">
        <v>84</v>
      </c>
      <c r="AC49" s="484"/>
      <c r="AD49" s="485"/>
      <c r="AE49" s="485"/>
      <c r="AF49" s="485"/>
      <c r="AG49" s="484"/>
      <c r="AH49" s="485"/>
      <c r="AI49" s="485"/>
      <c r="AJ49" s="485"/>
      <c r="AK49" s="484"/>
      <c r="AL49" s="485"/>
      <c r="AM49" s="485"/>
      <c r="AN49" s="485"/>
      <c r="AO49" s="226" t="s">
        <v>62</v>
      </c>
      <c r="AP49" s="506" t="s">
        <v>105</v>
      </c>
      <c r="AQ49" s="506"/>
      <c r="AR49" s="506"/>
      <c r="AS49" s="506"/>
      <c r="AT49" s="485"/>
      <c r="AU49" s="485"/>
      <c r="AV49" s="505"/>
    </row>
    <row r="50" spans="1:55" ht="14.25" customHeight="1">
      <c r="A50" s="498"/>
      <c r="B50" s="499"/>
      <c r="C50" s="477"/>
      <c r="D50" s="477"/>
      <c r="E50" s="477"/>
      <c r="F50" s="477"/>
      <c r="G50" s="477"/>
      <c r="H50" s="454"/>
      <c r="I50" s="455"/>
      <c r="J50" s="455"/>
      <c r="K50" s="455"/>
      <c r="L50" s="456"/>
      <c r="M50" s="225"/>
      <c r="N50" s="450"/>
      <c r="O50" s="451"/>
      <c r="P50" s="451"/>
      <c r="Q50" s="451"/>
      <c r="R50" s="228"/>
      <c r="S50" s="451"/>
      <c r="T50" s="451"/>
      <c r="U50" s="451"/>
      <c r="V50" s="451"/>
      <c r="W50" s="451"/>
      <c r="X50" s="451"/>
      <c r="Y50" s="451"/>
      <c r="Z50" s="451"/>
      <c r="AA50" s="469"/>
      <c r="AB50" s="223" t="s">
        <v>76</v>
      </c>
      <c r="AC50" s="484"/>
      <c r="AD50" s="485"/>
      <c r="AE50" s="485"/>
      <c r="AF50" s="486"/>
      <c r="AG50" s="484"/>
      <c r="AH50" s="485"/>
      <c r="AI50" s="485"/>
      <c r="AJ50" s="486"/>
      <c r="AK50" s="484"/>
      <c r="AL50" s="485"/>
      <c r="AM50" s="485"/>
      <c r="AN50" s="486"/>
      <c r="AO50" s="226" t="s">
        <v>103</v>
      </c>
      <c r="AP50" s="506" t="s">
        <v>18</v>
      </c>
      <c r="AQ50" s="506"/>
      <c r="AR50" s="506"/>
      <c r="AS50" s="506"/>
      <c r="AT50" s="548"/>
      <c r="AU50" s="549"/>
      <c r="AV50" s="550"/>
    </row>
    <row r="51" spans="1:55" ht="14.4" customHeight="1">
      <c r="A51" s="475" t="s">
        <v>166</v>
      </c>
      <c r="B51" s="476"/>
      <c r="C51" s="440"/>
      <c r="D51" s="440"/>
      <c r="E51" s="440"/>
      <c r="F51" s="625" t="s">
        <v>161</v>
      </c>
      <c r="G51" s="626"/>
      <c r="H51" s="627"/>
      <c r="I51" s="418"/>
      <c r="J51" s="419"/>
      <c r="K51" s="419"/>
      <c r="L51" s="420"/>
      <c r="M51" s="225"/>
      <c r="N51" s="450"/>
      <c r="O51" s="451"/>
      <c r="P51" s="451"/>
      <c r="Q51" s="451"/>
      <c r="R51" s="228"/>
      <c r="S51" s="451"/>
      <c r="T51" s="451"/>
      <c r="U51" s="451"/>
      <c r="V51" s="451"/>
      <c r="W51" s="451"/>
      <c r="X51" s="451"/>
      <c r="Y51" s="451"/>
      <c r="Z51" s="451"/>
      <c r="AA51" s="469"/>
      <c r="AB51" s="223" t="s">
        <v>78</v>
      </c>
      <c r="AC51" s="484"/>
      <c r="AD51" s="485"/>
      <c r="AE51" s="485"/>
      <c r="AF51" s="486"/>
      <c r="AG51" s="484"/>
      <c r="AH51" s="485"/>
      <c r="AI51" s="485"/>
      <c r="AJ51" s="486"/>
      <c r="AK51" s="484"/>
      <c r="AL51" s="485"/>
      <c r="AM51" s="485"/>
      <c r="AN51" s="486"/>
      <c r="AO51" s="226" t="s">
        <v>84</v>
      </c>
      <c r="AP51" s="506" t="s">
        <v>106</v>
      </c>
      <c r="AQ51" s="506"/>
      <c r="AR51" s="506"/>
      <c r="AS51" s="506"/>
      <c r="AT51" s="548"/>
      <c r="AU51" s="549"/>
      <c r="AV51" s="550"/>
    </row>
    <row r="52" spans="1:55" ht="14.4" customHeight="1" thickBot="1">
      <c r="A52" s="446" t="s">
        <v>159</v>
      </c>
      <c r="B52" s="447"/>
      <c r="C52" s="441"/>
      <c r="D52" s="441"/>
      <c r="E52" s="441"/>
      <c r="F52" s="628" t="s">
        <v>160</v>
      </c>
      <c r="G52" s="628"/>
      <c r="H52" s="628"/>
      <c r="I52" s="443"/>
      <c r="J52" s="444"/>
      <c r="K52" s="444"/>
      <c r="L52" s="445"/>
      <c r="M52" s="225"/>
      <c r="N52" s="461"/>
      <c r="O52" s="462"/>
      <c r="P52" s="462"/>
      <c r="Q52" s="462"/>
      <c r="R52" s="228"/>
      <c r="S52" s="451"/>
      <c r="T52" s="451"/>
      <c r="U52" s="451"/>
      <c r="V52" s="451"/>
      <c r="W52" s="451"/>
      <c r="X52" s="451"/>
      <c r="Y52" s="451"/>
      <c r="Z52" s="451"/>
      <c r="AA52" s="469"/>
      <c r="AB52" s="229" t="s">
        <v>80</v>
      </c>
      <c r="AC52" s="484"/>
      <c r="AD52" s="485"/>
      <c r="AE52" s="485"/>
      <c r="AF52" s="485"/>
      <c r="AG52" s="484"/>
      <c r="AH52" s="485"/>
      <c r="AI52" s="485"/>
      <c r="AJ52" s="485"/>
      <c r="AK52" s="484"/>
      <c r="AL52" s="485"/>
      <c r="AM52" s="485"/>
      <c r="AN52" s="486"/>
      <c r="AO52" s="226" t="s">
        <v>79</v>
      </c>
      <c r="AP52" s="506" t="s">
        <v>107</v>
      </c>
      <c r="AQ52" s="506"/>
      <c r="AR52" s="506"/>
      <c r="AS52" s="506"/>
      <c r="AT52" s="548"/>
      <c r="AU52" s="549"/>
      <c r="AV52" s="550"/>
    </row>
    <row r="53" spans="1:55" ht="14.4" customHeight="1" thickBot="1">
      <c r="A53" s="302" t="s">
        <v>151</v>
      </c>
      <c r="B53" s="308"/>
      <c r="C53" s="309"/>
      <c r="D53" s="310"/>
      <c r="E53" s="310"/>
      <c r="F53" s="311"/>
      <c r="G53" s="312"/>
      <c r="H53" s="230"/>
      <c r="I53" s="231" t="s">
        <v>81</v>
      </c>
      <c r="J53" s="232">
        <f>'Formulas Rates for Form'!$A$2</f>
        <v>0.25</v>
      </c>
      <c r="K53" s="267" t="s">
        <v>99</v>
      </c>
      <c r="L53" s="268"/>
      <c r="M53" s="234" t="s">
        <v>62</v>
      </c>
      <c r="N53" s="612">
        <f>H53*'Formulas Rates for Form'!$A$2</f>
        <v>0</v>
      </c>
      <c r="O53" s="613"/>
      <c r="P53" s="613"/>
      <c r="Q53" s="614"/>
      <c r="R53" s="235"/>
      <c r="S53" s="642"/>
      <c r="T53" s="448"/>
      <c r="U53" s="448"/>
      <c r="V53" s="448"/>
      <c r="W53" s="448"/>
      <c r="X53" s="448"/>
      <c r="Y53" s="448"/>
      <c r="Z53" s="448"/>
      <c r="AA53" s="449"/>
      <c r="AB53" s="236"/>
      <c r="AC53" s="264"/>
      <c r="AD53" s="264"/>
      <c r="AE53" s="264"/>
      <c r="AF53" s="264"/>
      <c r="AG53" s="264"/>
      <c r="AH53" s="264"/>
      <c r="AI53" s="264"/>
      <c r="AJ53" s="264"/>
      <c r="AK53" s="259"/>
      <c r="AL53" s="259"/>
      <c r="AM53" s="259"/>
      <c r="AN53" s="259"/>
      <c r="AO53" s="237"/>
      <c r="AP53" s="238"/>
      <c r="AQ53" s="238"/>
      <c r="AR53" s="238"/>
      <c r="AS53" s="238"/>
      <c r="AT53" s="263"/>
      <c r="AU53" s="263"/>
      <c r="AV53" s="303"/>
    </row>
    <row r="54" spans="1:55" ht="14.4" customHeight="1" thickBot="1">
      <c r="A54" s="304" t="s">
        <v>157</v>
      </c>
      <c r="B54" s="282"/>
      <c r="C54" s="283"/>
      <c r="D54" s="283"/>
      <c r="E54" s="283"/>
      <c r="F54" s="283"/>
      <c r="G54" s="283"/>
      <c r="H54" s="284"/>
      <c r="I54" s="285" t="s">
        <v>81</v>
      </c>
      <c r="J54" s="286">
        <f>'Formulas Rates for Form'!$A$3</f>
        <v>0.625</v>
      </c>
      <c r="K54" s="287" t="s">
        <v>99</v>
      </c>
      <c r="L54" s="288"/>
      <c r="M54" s="289" t="s">
        <v>62</v>
      </c>
      <c r="N54" s="463">
        <f>'Formulas Rates for Form'!$A$3*$H$54</f>
        <v>0</v>
      </c>
      <c r="O54" s="464"/>
      <c r="P54" s="464"/>
      <c r="Q54" s="465"/>
      <c r="R54" s="290"/>
      <c r="S54" s="466" t="s">
        <v>170</v>
      </c>
      <c r="T54" s="467"/>
      <c r="U54" s="467"/>
      <c r="V54" s="467"/>
      <c r="W54" s="467"/>
      <c r="X54" s="467"/>
      <c r="Y54" s="467"/>
      <c r="Z54" s="467"/>
      <c r="AA54" s="468"/>
      <c r="AB54" s="291" t="s">
        <v>82</v>
      </c>
      <c r="AC54" s="534">
        <f>SUM(AC47:AC52)</f>
        <v>0</v>
      </c>
      <c r="AD54" s="535"/>
      <c r="AE54" s="535"/>
      <c r="AF54" s="535"/>
      <c r="AG54" s="534">
        <f>SUM(AG49:AG52)</f>
        <v>0</v>
      </c>
      <c r="AH54" s="535"/>
      <c r="AI54" s="535"/>
      <c r="AJ54" s="535"/>
      <c r="AK54" s="534">
        <f>SUM(AK49:AK52)</f>
        <v>0</v>
      </c>
      <c r="AL54" s="535"/>
      <c r="AM54" s="535"/>
      <c r="AN54" s="535"/>
      <c r="AO54" s="645"/>
      <c r="AP54" s="564"/>
      <c r="AQ54" s="564"/>
      <c r="AR54" s="564"/>
      <c r="AS54" s="646"/>
      <c r="AT54" s="535">
        <f>SUM(AT48:AT52)</f>
        <v>0</v>
      </c>
      <c r="AU54" s="535"/>
      <c r="AV54" s="647"/>
    </row>
    <row r="55" spans="1:55" ht="14.4" customHeight="1" thickTop="1">
      <c r="A55" s="305" t="s">
        <v>83</v>
      </c>
      <c r="B55" s="281"/>
      <c r="C55" s="430" t="s">
        <v>162</v>
      </c>
      <c r="D55" s="431"/>
      <c r="E55" s="431"/>
      <c r="F55" s="431"/>
      <c r="G55" s="432"/>
      <c r="H55" s="433" t="s">
        <v>163</v>
      </c>
      <c r="I55" s="431"/>
      <c r="J55" s="431"/>
      <c r="K55" s="431"/>
      <c r="L55" s="434"/>
      <c r="M55" s="225" t="s">
        <v>77</v>
      </c>
      <c r="N55" s="470"/>
      <c r="O55" s="471"/>
      <c r="P55" s="471"/>
      <c r="Q55" s="471"/>
      <c r="R55" s="265"/>
      <c r="S55" s="472"/>
      <c r="T55" s="473"/>
      <c r="U55" s="473"/>
      <c r="V55" s="473"/>
      <c r="W55" s="474"/>
      <c r="X55" s="472"/>
      <c r="Y55" s="473"/>
      <c r="Z55" s="473"/>
      <c r="AA55" s="474"/>
      <c r="AB55" s="223" t="s">
        <v>84</v>
      </c>
      <c r="AC55" s="605"/>
      <c r="AD55" s="606"/>
      <c r="AE55" s="606"/>
      <c r="AF55" s="644"/>
      <c r="AG55" s="605"/>
      <c r="AH55" s="606"/>
      <c r="AI55" s="606"/>
      <c r="AJ55" s="606"/>
      <c r="AK55" s="605"/>
      <c r="AL55" s="606"/>
      <c r="AM55" s="606"/>
      <c r="AN55" s="606"/>
      <c r="AO55" s="249" t="s">
        <v>75</v>
      </c>
      <c r="AP55" s="639"/>
      <c r="AQ55" s="640"/>
      <c r="AR55" s="640"/>
      <c r="AS55" s="641"/>
      <c r="AT55" s="536"/>
      <c r="AU55" s="537"/>
      <c r="AV55" s="538"/>
    </row>
    <row r="56" spans="1:55" ht="14.4" customHeight="1">
      <c r="A56" s="408" t="s">
        <v>164</v>
      </c>
      <c r="B56" s="409"/>
      <c r="C56" s="412"/>
      <c r="D56" s="412"/>
      <c r="E56" s="412"/>
      <c r="F56" s="412"/>
      <c r="G56" s="412"/>
      <c r="H56" s="413"/>
      <c r="I56" s="413"/>
      <c r="J56" s="413"/>
      <c r="K56" s="413"/>
      <c r="L56" s="414"/>
      <c r="M56" s="234"/>
      <c r="N56" s="611"/>
      <c r="O56" s="452"/>
      <c r="P56" s="452"/>
      <c r="Q56" s="452"/>
      <c r="R56" s="239"/>
      <c r="S56" s="452"/>
      <c r="T56" s="452"/>
      <c r="U56" s="452"/>
      <c r="V56" s="452"/>
      <c r="W56" s="452"/>
      <c r="X56" s="452"/>
      <c r="Y56" s="452"/>
      <c r="Z56" s="452"/>
      <c r="AA56" s="453"/>
      <c r="AB56" s="223" t="s">
        <v>76</v>
      </c>
      <c r="AC56" s="484"/>
      <c r="AD56" s="485"/>
      <c r="AE56" s="485"/>
      <c r="AF56" s="486"/>
      <c r="AG56" s="484"/>
      <c r="AH56" s="485"/>
      <c r="AI56" s="485"/>
      <c r="AJ56" s="486"/>
      <c r="AK56" s="484"/>
      <c r="AL56" s="485"/>
      <c r="AM56" s="485"/>
      <c r="AN56" s="486"/>
      <c r="AO56" s="226" t="s">
        <v>62</v>
      </c>
      <c r="AP56" s="556"/>
      <c r="AQ56" s="557"/>
      <c r="AR56" s="557"/>
      <c r="AS56" s="558"/>
      <c r="AT56" s="548"/>
      <c r="AU56" s="549"/>
      <c r="AV56" s="550"/>
      <c r="BC56" s="151"/>
    </row>
    <row r="57" spans="1:55" s="35" customFormat="1" ht="14.4" customHeight="1">
      <c r="A57" s="410"/>
      <c r="B57" s="411"/>
      <c r="C57" s="477"/>
      <c r="D57" s="477"/>
      <c r="E57" s="477"/>
      <c r="F57" s="477"/>
      <c r="G57" s="477"/>
      <c r="H57" s="454"/>
      <c r="I57" s="455"/>
      <c r="J57" s="455"/>
      <c r="K57" s="455"/>
      <c r="L57" s="456"/>
      <c r="M57" s="240"/>
      <c r="N57" s="610"/>
      <c r="O57" s="459"/>
      <c r="P57" s="459"/>
      <c r="Q57" s="459"/>
      <c r="R57" s="241"/>
      <c r="S57" s="459"/>
      <c r="T57" s="459"/>
      <c r="U57" s="459"/>
      <c r="V57" s="459"/>
      <c r="W57" s="459"/>
      <c r="X57" s="459"/>
      <c r="Y57" s="459"/>
      <c r="Z57" s="459"/>
      <c r="AA57" s="460"/>
      <c r="AB57" s="242" t="s">
        <v>78</v>
      </c>
      <c r="AC57" s="484"/>
      <c r="AD57" s="485"/>
      <c r="AE57" s="485"/>
      <c r="AF57" s="486"/>
      <c r="AG57" s="484"/>
      <c r="AH57" s="485"/>
      <c r="AI57" s="485"/>
      <c r="AJ57" s="486"/>
      <c r="AK57" s="484"/>
      <c r="AL57" s="485"/>
      <c r="AM57" s="485"/>
      <c r="AN57" s="486"/>
      <c r="AO57" s="226" t="s">
        <v>103</v>
      </c>
      <c r="AP57" s="556"/>
      <c r="AQ57" s="557"/>
      <c r="AR57" s="557"/>
      <c r="AS57" s="558"/>
      <c r="AT57" s="542"/>
      <c r="AU57" s="543"/>
      <c r="AV57" s="544"/>
    </row>
    <row r="58" spans="1:55" ht="14.4" customHeight="1">
      <c r="A58" s="475" t="s">
        <v>166</v>
      </c>
      <c r="B58" s="476"/>
      <c r="C58" s="440"/>
      <c r="D58" s="440"/>
      <c r="E58" s="440"/>
      <c r="F58" s="625" t="s">
        <v>161</v>
      </c>
      <c r="G58" s="626"/>
      <c r="H58" s="627"/>
      <c r="I58" s="418"/>
      <c r="J58" s="419"/>
      <c r="K58" s="419"/>
      <c r="L58" s="420"/>
      <c r="M58" s="243"/>
      <c r="N58" s="610"/>
      <c r="O58" s="459"/>
      <c r="P58" s="459"/>
      <c r="Q58" s="459"/>
      <c r="R58" s="241"/>
      <c r="S58" s="459"/>
      <c r="T58" s="459"/>
      <c r="U58" s="459"/>
      <c r="V58" s="459"/>
      <c r="W58" s="459"/>
      <c r="X58" s="459"/>
      <c r="Y58" s="459"/>
      <c r="Z58" s="459"/>
      <c r="AA58" s="460"/>
      <c r="AB58" s="229" t="s">
        <v>80</v>
      </c>
      <c r="AC58" s="548"/>
      <c r="AD58" s="549"/>
      <c r="AE58" s="549"/>
      <c r="AF58" s="643"/>
      <c r="AG58" s="561"/>
      <c r="AH58" s="561"/>
      <c r="AI58" s="561"/>
      <c r="AJ58" s="561"/>
      <c r="AK58" s="484"/>
      <c r="AL58" s="485"/>
      <c r="AM58" s="485"/>
      <c r="AN58" s="485"/>
      <c r="AO58" s="226" t="s">
        <v>84</v>
      </c>
      <c r="AP58" s="556"/>
      <c r="AQ58" s="557"/>
      <c r="AR58" s="557"/>
      <c r="AS58" s="558"/>
      <c r="AT58" s="561"/>
      <c r="AU58" s="561"/>
      <c r="AV58" s="562"/>
    </row>
    <row r="59" spans="1:55" ht="14.4" customHeight="1" thickBot="1">
      <c r="A59" s="446" t="s">
        <v>159</v>
      </c>
      <c r="B59" s="447"/>
      <c r="C59" s="441"/>
      <c r="D59" s="441"/>
      <c r="E59" s="441"/>
      <c r="F59" s="628" t="s">
        <v>160</v>
      </c>
      <c r="G59" s="628"/>
      <c r="H59" s="628"/>
      <c r="I59" s="443"/>
      <c r="J59" s="444"/>
      <c r="K59" s="444"/>
      <c r="L59" s="445"/>
      <c r="M59" s="225"/>
      <c r="N59" s="457"/>
      <c r="O59" s="458"/>
      <c r="P59" s="458"/>
      <c r="Q59" s="458"/>
      <c r="R59" s="241"/>
      <c r="S59" s="459"/>
      <c r="T59" s="459"/>
      <c r="U59" s="459"/>
      <c r="V59" s="459"/>
      <c r="W59" s="459"/>
      <c r="X59" s="459"/>
      <c r="Y59" s="459"/>
      <c r="Z59" s="459"/>
      <c r="AA59" s="460"/>
      <c r="AB59" s="244"/>
      <c r="AC59" s="551"/>
      <c r="AD59" s="552"/>
      <c r="AE59" s="552"/>
      <c r="AF59" s="566"/>
      <c r="AG59" s="551"/>
      <c r="AH59" s="552"/>
      <c r="AI59" s="552"/>
      <c r="AJ59" s="552"/>
      <c r="AK59" s="551"/>
      <c r="AL59" s="552"/>
      <c r="AM59" s="552"/>
      <c r="AN59" s="566"/>
      <c r="AO59" s="226" t="s">
        <v>79</v>
      </c>
      <c r="AP59" s="556"/>
      <c r="AQ59" s="557"/>
      <c r="AR59" s="557"/>
      <c r="AS59" s="558"/>
      <c r="AT59" s="548"/>
      <c r="AU59" s="549"/>
      <c r="AV59" s="550"/>
    </row>
    <row r="60" spans="1:55" ht="14.4" customHeight="1" thickBot="1">
      <c r="A60" s="307" t="s">
        <v>151</v>
      </c>
      <c r="B60" s="308"/>
      <c r="C60" s="310"/>
      <c r="D60" s="310"/>
      <c r="E60" s="310"/>
      <c r="F60" s="311"/>
      <c r="G60" s="312"/>
      <c r="H60" s="230"/>
      <c r="I60" s="231" t="s">
        <v>81</v>
      </c>
      <c r="J60" s="232">
        <f>'Formulas Rates for Form'!$A$2</f>
        <v>0.25</v>
      </c>
      <c r="K60" s="267" t="s">
        <v>99</v>
      </c>
      <c r="L60" s="268"/>
      <c r="M60" s="234" t="s">
        <v>62</v>
      </c>
      <c r="N60" s="421">
        <f>H60*'Formulas Rates for Form'!$A$2</f>
        <v>0</v>
      </c>
      <c r="O60" s="422"/>
      <c r="P60" s="422"/>
      <c r="Q60" s="422"/>
      <c r="R60" s="423"/>
      <c r="S60" s="246"/>
      <c r="T60" s="247"/>
      <c r="U60" s="247"/>
      <c r="V60" s="247"/>
      <c r="W60" s="247"/>
      <c r="X60" s="247"/>
      <c r="Y60" s="247"/>
      <c r="Z60" s="247"/>
      <c r="AA60" s="248"/>
      <c r="AB60" s="244"/>
      <c r="AC60" s="567"/>
      <c r="AD60" s="568"/>
      <c r="AE60" s="568"/>
      <c r="AF60" s="569"/>
      <c r="AG60" s="567"/>
      <c r="AH60" s="568"/>
      <c r="AI60" s="568"/>
      <c r="AJ60" s="569"/>
      <c r="AK60" s="567"/>
      <c r="AL60" s="568"/>
      <c r="AM60" s="568"/>
      <c r="AN60" s="569"/>
      <c r="AO60" s="553"/>
      <c r="AP60" s="554"/>
      <c r="AQ60" s="554"/>
      <c r="AR60" s="554"/>
      <c r="AS60" s="555"/>
      <c r="AT60" s="545"/>
      <c r="AU60" s="546"/>
      <c r="AV60" s="547"/>
    </row>
    <row r="61" spans="1:55" ht="14.4" customHeight="1" thickBot="1">
      <c r="A61" s="306" t="s">
        <v>157</v>
      </c>
      <c r="B61" s="282"/>
      <c r="C61" s="283"/>
      <c r="D61" s="283"/>
      <c r="E61" s="283"/>
      <c r="F61" s="283"/>
      <c r="G61" s="283"/>
      <c r="H61" s="284"/>
      <c r="I61" s="285" t="s">
        <v>81</v>
      </c>
      <c r="J61" s="286">
        <f>'Formulas Rates for Form'!$A$3</f>
        <v>0.625</v>
      </c>
      <c r="K61" s="287" t="s">
        <v>99</v>
      </c>
      <c r="L61" s="288"/>
      <c r="M61" s="289" t="s">
        <v>62</v>
      </c>
      <c r="N61" s="463">
        <f>'Formulas Rates for Form'!$A$3*H61</f>
        <v>0</v>
      </c>
      <c r="O61" s="464"/>
      <c r="P61" s="464"/>
      <c r="Q61" s="465"/>
      <c r="R61" s="292"/>
      <c r="S61" s="466" t="s">
        <v>170</v>
      </c>
      <c r="T61" s="467"/>
      <c r="U61" s="467"/>
      <c r="V61" s="467"/>
      <c r="W61" s="467"/>
      <c r="X61" s="467"/>
      <c r="Y61" s="467"/>
      <c r="Z61" s="467"/>
      <c r="AA61" s="468"/>
      <c r="AB61" s="293" t="s">
        <v>82</v>
      </c>
      <c r="AC61" s="534">
        <f>SUM(AC55:AC59)</f>
        <v>0</v>
      </c>
      <c r="AD61" s="535"/>
      <c r="AE61" s="535"/>
      <c r="AF61" s="535"/>
      <c r="AG61" s="534">
        <f>SUM(AG55:AG59)</f>
        <v>0</v>
      </c>
      <c r="AH61" s="535"/>
      <c r="AI61" s="535"/>
      <c r="AJ61" s="535"/>
      <c r="AK61" s="534">
        <f>SUM(AK55:AK59)</f>
        <v>0</v>
      </c>
      <c r="AL61" s="535"/>
      <c r="AM61" s="535"/>
      <c r="AN61" s="570"/>
      <c r="AO61" s="571"/>
      <c r="AP61" s="572"/>
      <c r="AQ61" s="572"/>
      <c r="AR61" s="572"/>
      <c r="AS61" s="573"/>
      <c r="AT61" s="539">
        <f>SUM(AT55:AT59)</f>
        <v>0</v>
      </c>
      <c r="AU61" s="540"/>
      <c r="AV61" s="541"/>
    </row>
    <row r="62" spans="1:55" ht="14.4" customHeight="1" thickTop="1">
      <c r="A62" s="305" t="s">
        <v>83</v>
      </c>
      <c r="B62" s="281"/>
      <c r="C62" s="430" t="s">
        <v>162</v>
      </c>
      <c r="D62" s="431"/>
      <c r="E62" s="431"/>
      <c r="F62" s="431"/>
      <c r="G62" s="432"/>
      <c r="H62" s="433" t="s">
        <v>163</v>
      </c>
      <c r="I62" s="431"/>
      <c r="J62" s="431"/>
      <c r="K62" s="431"/>
      <c r="L62" s="434"/>
      <c r="M62" s="225" t="s">
        <v>77</v>
      </c>
      <c r="N62" s="623"/>
      <c r="O62" s="624"/>
      <c r="P62" s="624"/>
      <c r="Q62" s="624"/>
      <c r="R62" s="265"/>
      <c r="S62" s="472"/>
      <c r="T62" s="473"/>
      <c r="U62" s="473"/>
      <c r="V62" s="473"/>
      <c r="W62" s="474"/>
      <c r="X62" s="472"/>
      <c r="Y62" s="473"/>
      <c r="Z62" s="473"/>
      <c r="AA62" s="474"/>
      <c r="AB62" s="223" t="s">
        <v>84</v>
      </c>
      <c r="AC62" s="605"/>
      <c r="AD62" s="606"/>
      <c r="AE62" s="606"/>
      <c r="AF62" s="606"/>
      <c r="AG62" s="605"/>
      <c r="AH62" s="606"/>
      <c r="AI62" s="606"/>
      <c r="AJ62" s="606"/>
      <c r="AK62" s="605"/>
      <c r="AL62" s="606"/>
      <c r="AM62" s="606"/>
      <c r="AN62" s="606"/>
      <c r="AO62" s="249" t="s">
        <v>75</v>
      </c>
      <c r="AP62" s="559"/>
      <c r="AQ62" s="559"/>
      <c r="AR62" s="559"/>
      <c r="AS62" s="560"/>
      <c r="AT62" s="536"/>
      <c r="AU62" s="537"/>
      <c r="AV62" s="538"/>
    </row>
    <row r="63" spans="1:55" ht="14.4" customHeight="1">
      <c r="A63" s="408" t="s">
        <v>164</v>
      </c>
      <c r="B63" s="409"/>
      <c r="C63" s="412"/>
      <c r="D63" s="412"/>
      <c r="E63" s="412"/>
      <c r="F63" s="412"/>
      <c r="G63" s="412"/>
      <c r="H63" s="413"/>
      <c r="I63" s="413"/>
      <c r="J63" s="413"/>
      <c r="K63" s="413"/>
      <c r="L63" s="414"/>
      <c r="M63" s="234"/>
      <c r="N63" s="610"/>
      <c r="O63" s="459"/>
      <c r="P63" s="459"/>
      <c r="Q63" s="459"/>
      <c r="R63" s="241"/>
      <c r="S63" s="459"/>
      <c r="T63" s="459"/>
      <c r="U63" s="459"/>
      <c r="V63" s="459"/>
      <c r="W63" s="459"/>
      <c r="X63" s="459"/>
      <c r="Y63" s="459"/>
      <c r="Z63" s="459"/>
      <c r="AA63" s="460"/>
      <c r="AB63" s="250" t="s">
        <v>76</v>
      </c>
      <c r="AC63" s="484"/>
      <c r="AD63" s="485"/>
      <c r="AE63" s="485"/>
      <c r="AF63" s="486"/>
      <c r="AG63" s="484"/>
      <c r="AH63" s="485"/>
      <c r="AI63" s="485"/>
      <c r="AJ63" s="486"/>
      <c r="AK63" s="484"/>
      <c r="AL63" s="485"/>
      <c r="AM63" s="485"/>
      <c r="AN63" s="486"/>
      <c r="AO63" s="226" t="s">
        <v>62</v>
      </c>
      <c r="AP63" s="578"/>
      <c r="AQ63" s="578"/>
      <c r="AR63" s="578"/>
      <c r="AS63" s="591"/>
      <c r="AT63" s="548"/>
      <c r="AU63" s="549"/>
      <c r="AV63" s="550"/>
    </row>
    <row r="64" spans="1:55" ht="14.4" customHeight="1">
      <c r="A64" s="410"/>
      <c r="B64" s="411"/>
      <c r="C64" s="477"/>
      <c r="D64" s="477"/>
      <c r="E64" s="477"/>
      <c r="F64" s="477"/>
      <c r="G64" s="477"/>
      <c r="H64" s="454"/>
      <c r="I64" s="455"/>
      <c r="J64" s="455"/>
      <c r="K64" s="455"/>
      <c r="L64" s="456"/>
      <c r="M64" s="251"/>
      <c r="N64" s="610"/>
      <c r="O64" s="459"/>
      <c r="P64" s="459"/>
      <c r="Q64" s="459"/>
      <c r="R64" s="241"/>
      <c r="S64" s="459"/>
      <c r="T64" s="459"/>
      <c r="U64" s="459"/>
      <c r="V64" s="459"/>
      <c r="W64" s="459"/>
      <c r="X64" s="459"/>
      <c r="Y64" s="459"/>
      <c r="Z64" s="459"/>
      <c r="AA64" s="460"/>
      <c r="AB64" s="252" t="s">
        <v>78</v>
      </c>
      <c r="AC64" s="484"/>
      <c r="AD64" s="485"/>
      <c r="AE64" s="485"/>
      <c r="AF64" s="486"/>
      <c r="AG64" s="484"/>
      <c r="AH64" s="485"/>
      <c r="AI64" s="485"/>
      <c r="AJ64" s="486"/>
      <c r="AK64" s="484"/>
      <c r="AL64" s="485"/>
      <c r="AM64" s="485"/>
      <c r="AN64" s="486"/>
      <c r="AO64" s="226" t="s">
        <v>103</v>
      </c>
      <c r="AP64" s="578"/>
      <c r="AQ64" s="578"/>
      <c r="AR64" s="578"/>
      <c r="AS64" s="591"/>
      <c r="AT64" s="542"/>
      <c r="AU64" s="543"/>
      <c r="AV64" s="544"/>
    </row>
    <row r="65" spans="1:48" ht="14.4" customHeight="1">
      <c r="A65" s="475" t="s">
        <v>166</v>
      </c>
      <c r="B65" s="476"/>
      <c r="C65" s="440"/>
      <c r="D65" s="440"/>
      <c r="E65" s="440"/>
      <c r="F65" s="415" t="s">
        <v>161</v>
      </c>
      <c r="G65" s="416"/>
      <c r="H65" s="417"/>
      <c r="I65" s="418"/>
      <c r="J65" s="419"/>
      <c r="K65" s="419"/>
      <c r="L65" s="420"/>
      <c r="M65" s="225"/>
      <c r="N65" s="610"/>
      <c r="O65" s="459"/>
      <c r="P65" s="459"/>
      <c r="Q65" s="459"/>
      <c r="R65" s="241"/>
      <c r="S65" s="459"/>
      <c r="T65" s="459"/>
      <c r="U65" s="459"/>
      <c r="V65" s="459"/>
      <c r="W65" s="459"/>
      <c r="X65" s="459"/>
      <c r="Y65" s="459"/>
      <c r="Z65" s="459"/>
      <c r="AA65" s="460"/>
      <c r="AB65" s="253" t="s">
        <v>80</v>
      </c>
      <c r="AC65" s="561"/>
      <c r="AD65" s="561"/>
      <c r="AE65" s="561"/>
      <c r="AF65" s="561"/>
      <c r="AG65" s="561"/>
      <c r="AH65" s="561"/>
      <c r="AI65" s="561"/>
      <c r="AJ65" s="561"/>
      <c r="AK65" s="484"/>
      <c r="AL65" s="485"/>
      <c r="AM65" s="485"/>
      <c r="AN65" s="485"/>
      <c r="AO65" s="226" t="s">
        <v>84</v>
      </c>
      <c r="AP65" s="557"/>
      <c r="AQ65" s="557"/>
      <c r="AR65" s="557"/>
      <c r="AS65" s="558"/>
      <c r="AT65" s="561"/>
      <c r="AU65" s="561"/>
      <c r="AV65" s="562"/>
    </row>
    <row r="66" spans="1:48" ht="14.4" customHeight="1" thickBot="1">
      <c r="A66" s="438" t="s">
        <v>159</v>
      </c>
      <c r="B66" s="439"/>
      <c r="C66" s="441"/>
      <c r="D66" s="441"/>
      <c r="E66" s="441"/>
      <c r="F66" s="442" t="s">
        <v>160</v>
      </c>
      <c r="G66" s="442"/>
      <c r="H66" s="442"/>
      <c r="I66" s="443"/>
      <c r="J66" s="444"/>
      <c r="K66" s="444"/>
      <c r="L66" s="445"/>
      <c r="M66" s="225"/>
      <c r="N66" s="457"/>
      <c r="O66" s="458"/>
      <c r="P66" s="458"/>
      <c r="Q66" s="458"/>
      <c r="R66" s="241"/>
      <c r="S66" s="459"/>
      <c r="T66" s="459"/>
      <c r="U66" s="459"/>
      <c r="V66" s="459"/>
      <c r="W66" s="459"/>
      <c r="X66" s="459"/>
      <c r="Y66" s="459"/>
      <c r="Z66" s="459"/>
      <c r="AA66" s="460"/>
      <c r="AB66" s="244"/>
      <c r="AC66" s="551"/>
      <c r="AD66" s="552"/>
      <c r="AE66" s="552"/>
      <c r="AF66" s="566"/>
      <c r="AG66" s="551"/>
      <c r="AH66" s="552"/>
      <c r="AI66" s="552"/>
      <c r="AJ66" s="552"/>
      <c r="AK66" s="551"/>
      <c r="AL66" s="552"/>
      <c r="AM66" s="552"/>
      <c r="AN66" s="566"/>
      <c r="AO66" s="226" t="s">
        <v>79</v>
      </c>
      <c r="AP66" s="556"/>
      <c r="AQ66" s="557"/>
      <c r="AR66" s="557"/>
      <c r="AS66" s="558"/>
      <c r="AT66" s="548"/>
      <c r="AU66" s="549"/>
      <c r="AV66" s="550"/>
    </row>
    <row r="67" spans="1:48" ht="14.4" customHeight="1" thickBot="1">
      <c r="A67" s="307" t="s">
        <v>151</v>
      </c>
      <c r="B67" s="308"/>
      <c r="C67" s="310"/>
      <c r="D67" s="310"/>
      <c r="E67" s="310"/>
      <c r="F67" s="311"/>
      <c r="G67" s="312"/>
      <c r="H67" s="230"/>
      <c r="I67" s="231" t="s">
        <v>81</v>
      </c>
      <c r="J67" s="232">
        <f>'Formulas Rates for Form'!$A$2</f>
        <v>0.25</v>
      </c>
      <c r="K67" s="267" t="s">
        <v>99</v>
      </c>
      <c r="L67" s="268"/>
      <c r="M67" s="234" t="s">
        <v>62</v>
      </c>
      <c r="N67" s="612">
        <f>H67*'Formulas Rates for Form'!$A$2</f>
        <v>0</v>
      </c>
      <c r="O67" s="613"/>
      <c r="P67" s="613"/>
      <c r="Q67" s="614"/>
      <c r="R67" s="245"/>
      <c r="S67" s="254"/>
      <c r="T67" s="255"/>
      <c r="U67" s="255"/>
      <c r="V67" s="255"/>
      <c r="W67" s="255"/>
      <c r="X67" s="255"/>
      <c r="Y67" s="255"/>
      <c r="Z67" s="255"/>
      <c r="AA67" s="256"/>
      <c r="AB67" s="244"/>
      <c r="AC67" s="582"/>
      <c r="AD67" s="583"/>
      <c r="AE67" s="583"/>
      <c r="AF67" s="584"/>
      <c r="AG67" s="582"/>
      <c r="AH67" s="583"/>
      <c r="AI67" s="583"/>
      <c r="AJ67" s="584"/>
      <c r="AK67" s="582"/>
      <c r="AL67" s="583"/>
      <c r="AM67" s="583"/>
      <c r="AN67" s="584"/>
      <c r="AO67" s="585"/>
      <c r="AP67" s="586"/>
      <c r="AQ67" s="586"/>
      <c r="AR67" s="586"/>
      <c r="AS67" s="587"/>
      <c r="AT67" s="588"/>
      <c r="AU67" s="589"/>
      <c r="AV67" s="590"/>
    </row>
    <row r="68" spans="1:48" ht="14.4" customHeight="1" thickBot="1">
      <c r="A68" s="306" t="s">
        <v>157</v>
      </c>
      <c r="B68" s="282"/>
      <c r="C68" s="283"/>
      <c r="D68" s="283"/>
      <c r="E68" s="283"/>
      <c r="F68" s="283"/>
      <c r="G68" s="283"/>
      <c r="H68" s="284"/>
      <c r="I68" s="285" t="s">
        <v>81</v>
      </c>
      <c r="J68" s="286">
        <f>'Formulas Rates for Form'!$A$3</f>
        <v>0.625</v>
      </c>
      <c r="K68" s="287" t="s">
        <v>99</v>
      </c>
      <c r="L68" s="288"/>
      <c r="M68" s="289" t="s">
        <v>62</v>
      </c>
      <c r="N68" s="463">
        <f>'Formulas Rates for Form'!$A$3*H68</f>
        <v>0</v>
      </c>
      <c r="O68" s="464"/>
      <c r="P68" s="464"/>
      <c r="Q68" s="465"/>
      <c r="R68" s="294"/>
      <c r="S68" s="466" t="s">
        <v>170</v>
      </c>
      <c r="T68" s="467"/>
      <c r="U68" s="467"/>
      <c r="V68" s="467"/>
      <c r="W68" s="467"/>
      <c r="X68" s="467"/>
      <c r="Y68" s="467"/>
      <c r="Z68" s="467"/>
      <c r="AA68" s="468"/>
      <c r="AB68" s="293" t="s">
        <v>82</v>
      </c>
      <c r="AC68" s="534">
        <f>SUM(AC62:AC66)</f>
        <v>0</v>
      </c>
      <c r="AD68" s="535"/>
      <c r="AE68" s="535"/>
      <c r="AF68" s="535"/>
      <c r="AG68" s="534">
        <f>SUM(AG62:AG66)</f>
        <v>0</v>
      </c>
      <c r="AH68" s="535"/>
      <c r="AI68" s="535"/>
      <c r="AJ68" s="535"/>
      <c r="AK68" s="534">
        <f>SUM(AK62:AK66)</f>
        <v>0</v>
      </c>
      <c r="AL68" s="535"/>
      <c r="AM68" s="535"/>
      <c r="AN68" s="570"/>
      <c r="AO68" s="563"/>
      <c r="AP68" s="564"/>
      <c r="AQ68" s="564"/>
      <c r="AR68" s="564"/>
      <c r="AS68" s="565"/>
      <c r="AT68" s="539">
        <f>SUM(AT62:AT66)</f>
        <v>0</v>
      </c>
      <c r="AU68" s="540"/>
      <c r="AV68" s="541"/>
    </row>
    <row r="69" spans="1:48" ht="14.4" customHeight="1" thickTop="1">
      <c r="A69" s="305" t="s">
        <v>83</v>
      </c>
      <c r="B69" s="281"/>
      <c r="C69" s="430" t="s">
        <v>162</v>
      </c>
      <c r="D69" s="431"/>
      <c r="E69" s="431"/>
      <c r="F69" s="431"/>
      <c r="G69" s="432"/>
      <c r="H69" s="433" t="s">
        <v>163</v>
      </c>
      <c r="I69" s="431"/>
      <c r="J69" s="431"/>
      <c r="K69" s="431"/>
      <c r="L69" s="434"/>
      <c r="M69" s="225" t="s">
        <v>77</v>
      </c>
      <c r="N69" s="623"/>
      <c r="O69" s="624"/>
      <c r="P69" s="624"/>
      <c r="Q69" s="624"/>
      <c r="R69" s="265"/>
      <c r="S69" s="472"/>
      <c r="T69" s="473"/>
      <c r="U69" s="473"/>
      <c r="V69" s="473"/>
      <c r="W69" s="474"/>
      <c r="X69" s="472"/>
      <c r="Y69" s="473"/>
      <c r="Z69" s="473"/>
      <c r="AA69" s="474"/>
      <c r="AB69" s="223" t="s">
        <v>84</v>
      </c>
      <c r="AC69" s="580"/>
      <c r="AD69" s="581"/>
      <c r="AE69" s="581"/>
      <c r="AF69" s="581"/>
      <c r="AG69" s="580"/>
      <c r="AH69" s="581"/>
      <c r="AI69" s="581"/>
      <c r="AJ69" s="581"/>
      <c r="AK69" s="580"/>
      <c r="AL69" s="581"/>
      <c r="AM69" s="581"/>
      <c r="AN69" s="581"/>
      <c r="AO69" s="249" t="s">
        <v>75</v>
      </c>
      <c r="AP69" s="559"/>
      <c r="AQ69" s="559"/>
      <c r="AR69" s="559"/>
      <c r="AS69" s="560"/>
      <c r="AT69" s="597"/>
      <c r="AU69" s="559"/>
      <c r="AV69" s="598"/>
    </row>
    <row r="70" spans="1:48" ht="14.4" customHeight="1">
      <c r="A70" s="408" t="s">
        <v>164</v>
      </c>
      <c r="B70" s="409"/>
      <c r="C70" s="412"/>
      <c r="D70" s="412"/>
      <c r="E70" s="412"/>
      <c r="F70" s="412"/>
      <c r="G70" s="412"/>
      <c r="H70" s="413"/>
      <c r="I70" s="413"/>
      <c r="J70" s="413"/>
      <c r="K70" s="413"/>
      <c r="L70" s="414"/>
      <c r="M70" s="234"/>
      <c r="N70" s="611"/>
      <c r="O70" s="452"/>
      <c r="P70" s="452"/>
      <c r="Q70" s="452"/>
      <c r="R70" s="239"/>
      <c r="S70" s="452"/>
      <c r="T70" s="452"/>
      <c r="U70" s="452"/>
      <c r="V70" s="452"/>
      <c r="W70" s="452"/>
      <c r="X70" s="452"/>
      <c r="Y70" s="452"/>
      <c r="Z70" s="452"/>
      <c r="AA70" s="453"/>
      <c r="AB70" s="223" t="s">
        <v>76</v>
      </c>
      <c r="AC70" s="574"/>
      <c r="AD70" s="575"/>
      <c r="AE70" s="575"/>
      <c r="AF70" s="576"/>
      <c r="AG70" s="574"/>
      <c r="AH70" s="575"/>
      <c r="AI70" s="575"/>
      <c r="AJ70" s="576"/>
      <c r="AK70" s="574"/>
      <c r="AL70" s="575"/>
      <c r="AM70" s="575"/>
      <c r="AN70" s="576"/>
      <c r="AO70" s="226" t="s">
        <v>62</v>
      </c>
      <c r="AP70" s="578"/>
      <c r="AQ70" s="578"/>
      <c r="AR70" s="578"/>
      <c r="AS70" s="591"/>
      <c r="AT70" s="577"/>
      <c r="AU70" s="578"/>
      <c r="AV70" s="579"/>
    </row>
    <row r="71" spans="1:48" ht="14.4" customHeight="1">
      <c r="A71" s="410"/>
      <c r="B71" s="411"/>
      <c r="C71" s="477"/>
      <c r="D71" s="477"/>
      <c r="E71" s="477"/>
      <c r="F71" s="477"/>
      <c r="G71" s="477"/>
      <c r="H71" s="454"/>
      <c r="I71" s="455"/>
      <c r="J71" s="455"/>
      <c r="K71" s="455"/>
      <c r="L71" s="456"/>
      <c r="M71" s="251"/>
      <c r="N71" s="610"/>
      <c r="O71" s="459"/>
      <c r="P71" s="459"/>
      <c r="Q71" s="459"/>
      <c r="R71" s="241"/>
      <c r="S71" s="459"/>
      <c r="T71" s="459"/>
      <c r="U71" s="459"/>
      <c r="V71" s="459"/>
      <c r="W71" s="459"/>
      <c r="X71" s="459"/>
      <c r="Y71" s="459"/>
      <c r="Z71" s="459"/>
      <c r="AA71" s="460"/>
      <c r="AB71" s="242" t="s">
        <v>78</v>
      </c>
      <c r="AC71" s="574"/>
      <c r="AD71" s="575"/>
      <c r="AE71" s="575"/>
      <c r="AF71" s="576"/>
      <c r="AG71" s="574"/>
      <c r="AH71" s="575"/>
      <c r="AI71" s="575"/>
      <c r="AJ71" s="576"/>
      <c r="AK71" s="574"/>
      <c r="AL71" s="575"/>
      <c r="AM71" s="575"/>
      <c r="AN71" s="576"/>
      <c r="AO71" s="226" t="s">
        <v>103</v>
      </c>
      <c r="AP71" s="578"/>
      <c r="AQ71" s="578"/>
      <c r="AR71" s="578"/>
      <c r="AS71" s="591"/>
      <c r="AT71" s="592"/>
      <c r="AU71" s="593"/>
      <c r="AV71" s="594"/>
    </row>
    <row r="72" spans="1:48" ht="14.4" customHeight="1">
      <c r="A72" s="475" t="s">
        <v>166</v>
      </c>
      <c r="B72" s="476"/>
      <c r="C72" s="440"/>
      <c r="D72" s="440"/>
      <c r="E72" s="440"/>
      <c r="F72" s="415" t="s">
        <v>161</v>
      </c>
      <c r="G72" s="416"/>
      <c r="H72" s="417"/>
      <c r="I72" s="418"/>
      <c r="J72" s="419"/>
      <c r="K72" s="419"/>
      <c r="L72" s="420"/>
      <c r="M72" s="225"/>
      <c r="N72" s="610"/>
      <c r="O72" s="459"/>
      <c r="P72" s="459"/>
      <c r="Q72" s="459"/>
      <c r="R72" s="241"/>
      <c r="S72" s="459"/>
      <c r="T72" s="459"/>
      <c r="U72" s="459"/>
      <c r="V72" s="459"/>
      <c r="W72" s="459"/>
      <c r="X72" s="459"/>
      <c r="Y72" s="459"/>
      <c r="Z72" s="459"/>
      <c r="AA72" s="460"/>
      <c r="AB72" s="229" t="s">
        <v>80</v>
      </c>
      <c r="AC72" s="595"/>
      <c r="AD72" s="595"/>
      <c r="AE72" s="595"/>
      <c r="AF72" s="595"/>
      <c r="AG72" s="595"/>
      <c r="AH72" s="595"/>
      <c r="AI72" s="595"/>
      <c r="AJ72" s="595"/>
      <c r="AK72" s="574"/>
      <c r="AL72" s="575"/>
      <c r="AM72" s="575"/>
      <c r="AN72" s="575"/>
      <c r="AO72" s="226" t="s">
        <v>84</v>
      </c>
      <c r="AP72" s="557"/>
      <c r="AQ72" s="557"/>
      <c r="AR72" s="557"/>
      <c r="AS72" s="558"/>
      <c r="AT72" s="595"/>
      <c r="AU72" s="595"/>
      <c r="AV72" s="596"/>
    </row>
    <row r="73" spans="1:48" ht="14.4" customHeight="1" thickBot="1">
      <c r="A73" s="438" t="s">
        <v>159</v>
      </c>
      <c r="B73" s="439"/>
      <c r="C73" s="441"/>
      <c r="D73" s="441"/>
      <c r="E73" s="441"/>
      <c r="F73" s="442" t="s">
        <v>160</v>
      </c>
      <c r="G73" s="442"/>
      <c r="H73" s="442"/>
      <c r="I73" s="443"/>
      <c r="J73" s="444"/>
      <c r="K73" s="444"/>
      <c r="L73" s="445"/>
      <c r="M73" s="225"/>
      <c r="N73" s="457"/>
      <c r="O73" s="458"/>
      <c r="P73" s="458"/>
      <c r="Q73" s="458"/>
      <c r="R73" s="241"/>
      <c r="S73" s="459"/>
      <c r="T73" s="459"/>
      <c r="U73" s="459"/>
      <c r="V73" s="459"/>
      <c r="W73" s="459"/>
      <c r="X73" s="459"/>
      <c r="Y73" s="459"/>
      <c r="Z73" s="459"/>
      <c r="AA73" s="460"/>
      <c r="AB73" s="244"/>
      <c r="AC73" s="551"/>
      <c r="AD73" s="552"/>
      <c r="AE73" s="552"/>
      <c r="AF73" s="566"/>
      <c r="AG73" s="551"/>
      <c r="AH73" s="552"/>
      <c r="AI73" s="552"/>
      <c r="AJ73" s="552"/>
      <c r="AK73" s="551"/>
      <c r="AL73" s="552"/>
      <c r="AM73" s="552"/>
      <c r="AN73" s="566"/>
      <c r="AO73" s="226" t="s">
        <v>79</v>
      </c>
      <c r="AP73" s="556"/>
      <c r="AQ73" s="557"/>
      <c r="AR73" s="557"/>
      <c r="AS73" s="558"/>
      <c r="AT73" s="577"/>
      <c r="AU73" s="578"/>
      <c r="AV73" s="579"/>
    </row>
    <row r="74" spans="1:48" ht="14.4" customHeight="1" thickBot="1">
      <c r="A74" s="307" t="s">
        <v>151</v>
      </c>
      <c r="B74" s="308"/>
      <c r="C74" s="310"/>
      <c r="D74" s="310"/>
      <c r="E74" s="310"/>
      <c r="F74" s="311"/>
      <c r="G74" s="312"/>
      <c r="H74" s="230"/>
      <c r="I74" s="231" t="s">
        <v>81</v>
      </c>
      <c r="J74" s="232">
        <f>'Formulas Rates for Form'!$A$2</f>
        <v>0.25</v>
      </c>
      <c r="K74" s="267" t="s">
        <v>99</v>
      </c>
      <c r="L74" s="233"/>
      <c r="M74" s="234" t="s">
        <v>62</v>
      </c>
      <c r="N74" s="612">
        <f>H74*'Formulas Rates for Form'!$A$2</f>
        <v>0</v>
      </c>
      <c r="O74" s="613"/>
      <c r="P74" s="613"/>
      <c r="Q74" s="614"/>
      <c r="R74" s="245"/>
      <c r="S74" s="254"/>
      <c r="T74" s="255"/>
      <c r="U74" s="255"/>
      <c r="V74" s="255"/>
      <c r="W74" s="255"/>
      <c r="X74" s="255"/>
      <c r="Y74" s="255"/>
      <c r="Z74" s="255"/>
      <c r="AA74" s="256"/>
      <c r="AB74" s="244"/>
      <c r="AC74" s="582"/>
      <c r="AD74" s="583"/>
      <c r="AE74" s="583"/>
      <c r="AF74" s="584"/>
      <c r="AG74" s="582"/>
      <c r="AH74" s="583"/>
      <c r="AI74" s="583"/>
      <c r="AJ74" s="584"/>
      <c r="AK74" s="582"/>
      <c r="AL74" s="583"/>
      <c r="AM74" s="583"/>
      <c r="AN74" s="584"/>
      <c r="AO74" s="585"/>
      <c r="AP74" s="586"/>
      <c r="AQ74" s="586"/>
      <c r="AR74" s="586"/>
      <c r="AS74" s="587"/>
      <c r="AT74" s="588"/>
      <c r="AU74" s="589"/>
      <c r="AV74" s="590"/>
    </row>
    <row r="75" spans="1:48" ht="14.4" customHeight="1" thickBot="1">
      <c r="A75" s="306" t="s">
        <v>157</v>
      </c>
      <c r="B75" s="282"/>
      <c r="C75" s="283"/>
      <c r="D75" s="283"/>
      <c r="E75" s="283"/>
      <c r="F75" s="283"/>
      <c r="G75" s="283"/>
      <c r="H75" s="284"/>
      <c r="I75" s="285" t="s">
        <v>81</v>
      </c>
      <c r="J75" s="286">
        <f>'Formulas Rates for Form'!$A$3</f>
        <v>0.625</v>
      </c>
      <c r="K75" s="287" t="s">
        <v>99</v>
      </c>
      <c r="L75" s="296"/>
      <c r="M75" s="289" t="s">
        <v>62</v>
      </c>
      <c r="N75" s="463">
        <f>'Formulas Rates for Form'!$A$3*H75</f>
        <v>0</v>
      </c>
      <c r="O75" s="464"/>
      <c r="P75" s="464"/>
      <c r="Q75" s="465"/>
      <c r="R75" s="297"/>
      <c r="S75" s="466" t="s">
        <v>170</v>
      </c>
      <c r="T75" s="467"/>
      <c r="U75" s="467"/>
      <c r="V75" s="467"/>
      <c r="W75" s="467"/>
      <c r="X75" s="467"/>
      <c r="Y75" s="467"/>
      <c r="Z75" s="467"/>
      <c r="AA75" s="468"/>
      <c r="AB75" s="293" t="s">
        <v>82</v>
      </c>
      <c r="AC75" s="534">
        <f>SUM(AC69:AC73)</f>
        <v>0</v>
      </c>
      <c r="AD75" s="535"/>
      <c r="AE75" s="535"/>
      <c r="AF75" s="535"/>
      <c r="AG75" s="534">
        <f>SUM(AG69:AG73)</f>
        <v>0</v>
      </c>
      <c r="AH75" s="535"/>
      <c r="AI75" s="535"/>
      <c r="AJ75" s="535"/>
      <c r="AK75" s="534">
        <f>SUM(AK69:AK73)</f>
        <v>0</v>
      </c>
      <c r="AL75" s="535"/>
      <c r="AM75" s="535"/>
      <c r="AN75" s="570"/>
      <c r="AO75" s="563"/>
      <c r="AP75" s="564"/>
      <c r="AQ75" s="564"/>
      <c r="AR75" s="564"/>
      <c r="AS75" s="565"/>
      <c r="AT75" s="539">
        <f>SUM(AT69:AT73)</f>
        <v>0</v>
      </c>
      <c r="AU75" s="540"/>
      <c r="AV75" s="541"/>
    </row>
    <row r="76" spans="1:48" ht="14.4" customHeight="1" thickTop="1">
      <c r="A76" s="305" t="s">
        <v>83</v>
      </c>
      <c r="B76" s="281"/>
      <c r="C76" s="430" t="s">
        <v>162</v>
      </c>
      <c r="D76" s="431"/>
      <c r="E76" s="431"/>
      <c r="F76" s="431"/>
      <c r="G76" s="432"/>
      <c r="H76" s="433" t="s">
        <v>163</v>
      </c>
      <c r="I76" s="431"/>
      <c r="J76" s="431"/>
      <c r="K76" s="431"/>
      <c r="L76" s="434"/>
      <c r="M76" s="225" t="s">
        <v>77</v>
      </c>
      <c r="N76" s="618"/>
      <c r="O76" s="619"/>
      <c r="P76" s="619"/>
      <c r="Q76" s="619"/>
      <c r="R76" s="295"/>
      <c r="S76" s="607"/>
      <c r="T76" s="608"/>
      <c r="U76" s="608"/>
      <c r="V76" s="608"/>
      <c r="W76" s="609"/>
      <c r="X76" s="607"/>
      <c r="Y76" s="608"/>
      <c r="Z76" s="608"/>
      <c r="AA76" s="609"/>
      <c r="AB76" s="223" t="s">
        <v>84</v>
      </c>
      <c r="AC76" s="580"/>
      <c r="AD76" s="581"/>
      <c r="AE76" s="581"/>
      <c r="AF76" s="581"/>
      <c r="AG76" s="580"/>
      <c r="AH76" s="581"/>
      <c r="AI76" s="581"/>
      <c r="AJ76" s="581"/>
      <c r="AK76" s="580"/>
      <c r="AL76" s="581"/>
      <c r="AM76" s="581"/>
      <c r="AN76" s="581"/>
      <c r="AO76" s="249" t="s">
        <v>75</v>
      </c>
      <c r="AP76" s="597"/>
      <c r="AQ76" s="559"/>
      <c r="AR76" s="559"/>
      <c r="AS76" s="560"/>
      <c r="AT76" s="597"/>
      <c r="AU76" s="559"/>
      <c r="AV76" s="598"/>
    </row>
    <row r="77" spans="1:48" ht="14.4" customHeight="1">
      <c r="A77" s="408" t="s">
        <v>164</v>
      </c>
      <c r="B77" s="409"/>
      <c r="C77" s="412"/>
      <c r="D77" s="412"/>
      <c r="E77" s="412"/>
      <c r="F77" s="412"/>
      <c r="G77" s="412"/>
      <c r="H77" s="413"/>
      <c r="I77" s="413"/>
      <c r="J77" s="413"/>
      <c r="K77" s="413"/>
      <c r="L77" s="414"/>
      <c r="M77" s="257"/>
      <c r="N77" s="611"/>
      <c r="O77" s="452"/>
      <c r="P77" s="452"/>
      <c r="Q77" s="452"/>
      <c r="R77" s="239"/>
      <c r="S77" s="452"/>
      <c r="T77" s="452"/>
      <c r="U77" s="452"/>
      <c r="V77" s="452"/>
      <c r="W77" s="452"/>
      <c r="X77" s="452"/>
      <c r="Y77" s="452"/>
      <c r="Z77" s="452"/>
      <c r="AA77" s="453"/>
      <c r="AB77" s="223" t="s">
        <v>76</v>
      </c>
      <c r="AC77" s="574"/>
      <c r="AD77" s="575"/>
      <c r="AE77" s="575"/>
      <c r="AF77" s="576"/>
      <c r="AG77" s="574"/>
      <c r="AH77" s="575"/>
      <c r="AI77" s="575"/>
      <c r="AJ77" s="576"/>
      <c r="AK77" s="574"/>
      <c r="AL77" s="575"/>
      <c r="AM77" s="575"/>
      <c r="AN77" s="576"/>
      <c r="AO77" s="226" t="s">
        <v>62</v>
      </c>
      <c r="AP77" s="577"/>
      <c r="AQ77" s="578"/>
      <c r="AR77" s="578"/>
      <c r="AS77" s="591"/>
      <c r="AT77" s="577"/>
      <c r="AU77" s="578"/>
      <c r="AV77" s="579"/>
    </row>
    <row r="78" spans="1:48" ht="14.4" customHeight="1">
      <c r="A78" s="410"/>
      <c r="B78" s="411"/>
      <c r="C78" s="477"/>
      <c r="D78" s="477"/>
      <c r="E78" s="477"/>
      <c r="F78" s="477"/>
      <c r="G78" s="477"/>
      <c r="H78" s="454"/>
      <c r="I78" s="455"/>
      <c r="J78" s="455"/>
      <c r="K78" s="455"/>
      <c r="L78" s="456"/>
      <c r="M78" s="240"/>
      <c r="N78" s="610"/>
      <c r="O78" s="459"/>
      <c r="P78" s="459"/>
      <c r="Q78" s="459"/>
      <c r="R78" s="241"/>
      <c r="S78" s="459"/>
      <c r="T78" s="459"/>
      <c r="U78" s="459"/>
      <c r="V78" s="459"/>
      <c r="W78" s="459"/>
      <c r="X78" s="459"/>
      <c r="Y78" s="459"/>
      <c r="Z78" s="459"/>
      <c r="AA78" s="460"/>
      <c r="AB78" s="242" t="s">
        <v>78</v>
      </c>
      <c r="AC78" s="574"/>
      <c r="AD78" s="575"/>
      <c r="AE78" s="575"/>
      <c r="AF78" s="576"/>
      <c r="AG78" s="574"/>
      <c r="AH78" s="575"/>
      <c r="AI78" s="575"/>
      <c r="AJ78" s="576"/>
      <c r="AK78" s="574"/>
      <c r="AL78" s="575"/>
      <c r="AM78" s="575"/>
      <c r="AN78" s="576"/>
      <c r="AO78" s="226" t="s">
        <v>103</v>
      </c>
      <c r="AP78" s="577"/>
      <c r="AQ78" s="578"/>
      <c r="AR78" s="578"/>
      <c r="AS78" s="591"/>
      <c r="AT78" s="592"/>
      <c r="AU78" s="593"/>
      <c r="AV78" s="594"/>
    </row>
    <row r="79" spans="1:48" ht="14.4" customHeight="1">
      <c r="A79" s="475" t="s">
        <v>165</v>
      </c>
      <c r="B79" s="476"/>
      <c r="C79" s="440"/>
      <c r="D79" s="440"/>
      <c r="E79" s="440"/>
      <c r="F79" s="415" t="s">
        <v>161</v>
      </c>
      <c r="G79" s="416"/>
      <c r="H79" s="417"/>
      <c r="I79" s="418"/>
      <c r="J79" s="419"/>
      <c r="K79" s="419"/>
      <c r="L79" s="420"/>
      <c r="M79" s="225"/>
      <c r="N79" s="610"/>
      <c r="O79" s="459"/>
      <c r="P79" s="459"/>
      <c r="Q79" s="459"/>
      <c r="R79" s="241"/>
      <c r="S79" s="459"/>
      <c r="T79" s="459"/>
      <c r="U79" s="459"/>
      <c r="V79" s="459"/>
      <c r="W79" s="459"/>
      <c r="X79" s="459"/>
      <c r="Y79" s="459"/>
      <c r="Z79" s="459"/>
      <c r="AA79" s="460"/>
      <c r="AB79" s="229" t="s">
        <v>80</v>
      </c>
      <c r="AC79" s="595"/>
      <c r="AD79" s="595"/>
      <c r="AE79" s="595"/>
      <c r="AF79" s="595"/>
      <c r="AG79" s="595"/>
      <c r="AH79" s="595"/>
      <c r="AI79" s="595"/>
      <c r="AJ79" s="595"/>
      <c r="AK79" s="574"/>
      <c r="AL79" s="575"/>
      <c r="AM79" s="575"/>
      <c r="AN79" s="575"/>
      <c r="AO79" s="226" t="s">
        <v>84</v>
      </c>
      <c r="AP79" s="556"/>
      <c r="AQ79" s="557"/>
      <c r="AR79" s="557"/>
      <c r="AS79" s="558"/>
      <c r="AT79" s="595"/>
      <c r="AU79" s="595"/>
      <c r="AV79" s="596"/>
    </row>
    <row r="80" spans="1:48" ht="14.4" customHeight="1" thickBot="1">
      <c r="A80" s="438" t="s">
        <v>159</v>
      </c>
      <c r="B80" s="439"/>
      <c r="C80" s="441"/>
      <c r="D80" s="441"/>
      <c r="E80" s="441"/>
      <c r="F80" s="442" t="s">
        <v>160</v>
      </c>
      <c r="G80" s="442"/>
      <c r="H80" s="442"/>
      <c r="I80" s="443"/>
      <c r="J80" s="444"/>
      <c r="K80" s="444"/>
      <c r="L80" s="445"/>
      <c r="M80" s="225"/>
      <c r="N80" s="457"/>
      <c r="O80" s="458"/>
      <c r="P80" s="458"/>
      <c r="Q80" s="458"/>
      <c r="R80" s="241"/>
      <c r="S80" s="459"/>
      <c r="T80" s="459"/>
      <c r="U80" s="459"/>
      <c r="V80" s="459"/>
      <c r="W80" s="459"/>
      <c r="X80" s="459"/>
      <c r="Y80" s="459"/>
      <c r="Z80" s="459"/>
      <c r="AA80" s="460"/>
      <c r="AB80" s="244"/>
      <c r="AC80" s="599"/>
      <c r="AD80" s="600"/>
      <c r="AE80" s="600"/>
      <c r="AF80" s="601"/>
      <c r="AG80" s="599"/>
      <c r="AH80" s="600"/>
      <c r="AI80" s="600"/>
      <c r="AJ80" s="600"/>
      <c r="AK80" s="599"/>
      <c r="AL80" s="600"/>
      <c r="AM80" s="600"/>
      <c r="AN80" s="601"/>
      <c r="AO80" s="226" t="s">
        <v>79</v>
      </c>
      <c r="AP80" s="556"/>
      <c r="AQ80" s="557"/>
      <c r="AR80" s="557"/>
      <c r="AS80" s="558"/>
      <c r="AT80" s="577"/>
      <c r="AU80" s="578"/>
      <c r="AV80" s="579"/>
    </row>
    <row r="81" spans="1:48" ht="14.4" customHeight="1" thickBot="1">
      <c r="A81" s="307" t="s">
        <v>151</v>
      </c>
      <c r="B81" s="308"/>
      <c r="C81" s="310"/>
      <c r="D81" s="310"/>
      <c r="E81" s="310"/>
      <c r="F81" s="311"/>
      <c r="G81" s="312"/>
      <c r="H81" s="230"/>
      <c r="I81" s="231" t="s">
        <v>81</v>
      </c>
      <c r="J81" s="232">
        <f>'Formulas Rates for Form'!$A$2</f>
        <v>0.25</v>
      </c>
      <c r="K81" s="267" t="s">
        <v>99</v>
      </c>
      <c r="L81" s="268"/>
      <c r="M81" s="234" t="s">
        <v>62</v>
      </c>
      <c r="N81" s="612">
        <f>H81*'Formulas Rates for Form'!$A$2</f>
        <v>0</v>
      </c>
      <c r="O81" s="613"/>
      <c r="P81" s="613"/>
      <c r="Q81" s="614"/>
      <c r="R81" s="245"/>
      <c r="S81" s="260"/>
      <c r="T81" s="261"/>
      <c r="U81" s="261"/>
      <c r="V81" s="261"/>
      <c r="W81" s="261"/>
      <c r="X81" s="261"/>
      <c r="Y81" s="261"/>
      <c r="Z81" s="261"/>
      <c r="AA81" s="262"/>
      <c r="AB81" s="244"/>
      <c r="AC81" s="582"/>
      <c r="AD81" s="583"/>
      <c r="AE81" s="583"/>
      <c r="AF81" s="584"/>
      <c r="AG81" s="582"/>
      <c r="AH81" s="583"/>
      <c r="AI81" s="583"/>
      <c r="AJ81" s="584"/>
      <c r="AK81" s="582"/>
      <c r="AL81" s="583"/>
      <c r="AM81" s="583"/>
      <c r="AN81" s="584"/>
      <c r="AO81" s="585"/>
      <c r="AP81" s="586"/>
      <c r="AQ81" s="586"/>
      <c r="AR81" s="586"/>
      <c r="AS81" s="587"/>
      <c r="AT81" s="588"/>
      <c r="AU81" s="589"/>
      <c r="AV81" s="590"/>
    </row>
    <row r="82" spans="1:48" ht="14.4" customHeight="1" thickBot="1">
      <c r="A82" s="306" t="s">
        <v>157</v>
      </c>
      <c r="B82" s="282"/>
      <c r="C82" s="283"/>
      <c r="D82" s="283"/>
      <c r="E82" s="283"/>
      <c r="F82" s="283"/>
      <c r="G82" s="283"/>
      <c r="H82" s="284"/>
      <c r="I82" s="285" t="s">
        <v>81</v>
      </c>
      <c r="J82" s="286">
        <f>'Formulas Rates for Form'!$A$3</f>
        <v>0.625</v>
      </c>
      <c r="K82" s="287" t="s">
        <v>99</v>
      </c>
      <c r="L82" s="288"/>
      <c r="M82" s="289" t="s">
        <v>62</v>
      </c>
      <c r="N82" s="463">
        <f>'Formulas Rates for Form'!$A$3*H82</f>
        <v>0</v>
      </c>
      <c r="O82" s="464"/>
      <c r="P82" s="464"/>
      <c r="Q82" s="465"/>
      <c r="R82" s="297"/>
      <c r="S82" s="466" t="s">
        <v>170</v>
      </c>
      <c r="T82" s="467"/>
      <c r="U82" s="467"/>
      <c r="V82" s="467"/>
      <c r="W82" s="467"/>
      <c r="X82" s="467"/>
      <c r="Y82" s="467"/>
      <c r="Z82" s="467"/>
      <c r="AA82" s="468"/>
      <c r="AB82" s="293" t="s">
        <v>82</v>
      </c>
      <c r="AC82" s="534">
        <f>SUM(AC76:AC80)</f>
        <v>0</v>
      </c>
      <c r="AD82" s="535"/>
      <c r="AE82" s="535"/>
      <c r="AF82" s="535"/>
      <c r="AG82" s="534">
        <f>SUM(AG76:AG80)</f>
        <v>0</v>
      </c>
      <c r="AH82" s="535"/>
      <c r="AI82" s="535"/>
      <c r="AJ82" s="535"/>
      <c r="AK82" s="534">
        <f>SUM(AK76:AK80)</f>
        <v>0</v>
      </c>
      <c r="AL82" s="535"/>
      <c r="AM82" s="535"/>
      <c r="AN82" s="570"/>
      <c r="AO82" s="563"/>
      <c r="AP82" s="564"/>
      <c r="AQ82" s="564"/>
      <c r="AR82" s="564"/>
      <c r="AS82" s="565"/>
      <c r="AT82" s="539">
        <f>SUM(AT76:AT80)</f>
        <v>0</v>
      </c>
      <c r="AU82" s="540"/>
      <c r="AV82" s="541"/>
    </row>
    <row r="83" spans="1:48" ht="14.4" customHeight="1" thickTop="1">
      <c r="A83" s="305" t="s">
        <v>83</v>
      </c>
      <c r="B83" s="281"/>
      <c r="C83" s="430" t="s">
        <v>162</v>
      </c>
      <c r="D83" s="431"/>
      <c r="E83" s="431"/>
      <c r="F83" s="431"/>
      <c r="G83" s="432"/>
      <c r="H83" s="433" t="s">
        <v>163</v>
      </c>
      <c r="I83" s="431"/>
      <c r="J83" s="431"/>
      <c r="K83" s="431"/>
      <c r="L83" s="434"/>
      <c r="M83" s="225" t="s">
        <v>77</v>
      </c>
      <c r="N83" s="618"/>
      <c r="O83" s="619"/>
      <c r="P83" s="619"/>
      <c r="Q83" s="619"/>
      <c r="R83" s="295"/>
      <c r="S83" s="607"/>
      <c r="T83" s="608"/>
      <c r="U83" s="608"/>
      <c r="V83" s="608"/>
      <c r="W83" s="609"/>
      <c r="X83" s="607"/>
      <c r="Y83" s="608"/>
      <c r="Z83" s="608"/>
      <c r="AA83" s="609"/>
      <c r="AB83" s="223" t="s">
        <v>84</v>
      </c>
      <c r="AC83" s="580"/>
      <c r="AD83" s="581"/>
      <c r="AE83" s="581"/>
      <c r="AF83" s="581"/>
      <c r="AG83" s="580"/>
      <c r="AH83" s="581"/>
      <c r="AI83" s="581"/>
      <c r="AJ83" s="581"/>
      <c r="AK83" s="580"/>
      <c r="AL83" s="581"/>
      <c r="AM83" s="581"/>
      <c r="AN83" s="581"/>
      <c r="AO83" s="249" t="s">
        <v>75</v>
      </c>
      <c r="AP83" s="597"/>
      <c r="AQ83" s="559"/>
      <c r="AR83" s="559"/>
      <c r="AS83" s="560"/>
      <c r="AT83" s="597"/>
      <c r="AU83" s="559"/>
      <c r="AV83" s="598"/>
    </row>
    <row r="84" spans="1:48" ht="14.4" customHeight="1">
      <c r="A84" s="408" t="s">
        <v>164</v>
      </c>
      <c r="B84" s="409"/>
      <c r="C84" s="412"/>
      <c r="D84" s="412"/>
      <c r="E84" s="412"/>
      <c r="F84" s="412"/>
      <c r="G84" s="412"/>
      <c r="H84" s="413"/>
      <c r="I84" s="413"/>
      <c r="J84" s="413"/>
      <c r="K84" s="413"/>
      <c r="L84" s="414"/>
      <c r="M84" s="234"/>
      <c r="N84" s="611"/>
      <c r="O84" s="452"/>
      <c r="P84" s="452"/>
      <c r="Q84" s="452"/>
      <c r="R84" s="239"/>
      <c r="S84" s="452"/>
      <c r="T84" s="452"/>
      <c r="U84" s="452"/>
      <c r="V84" s="452"/>
      <c r="W84" s="452"/>
      <c r="X84" s="452"/>
      <c r="Y84" s="452"/>
      <c r="Z84" s="452"/>
      <c r="AA84" s="453"/>
      <c r="AB84" s="223" t="s">
        <v>76</v>
      </c>
      <c r="AC84" s="574"/>
      <c r="AD84" s="575"/>
      <c r="AE84" s="575"/>
      <c r="AF84" s="576"/>
      <c r="AG84" s="574"/>
      <c r="AH84" s="575"/>
      <c r="AI84" s="575"/>
      <c r="AJ84" s="576"/>
      <c r="AK84" s="574"/>
      <c r="AL84" s="575"/>
      <c r="AM84" s="575"/>
      <c r="AN84" s="576"/>
      <c r="AO84" s="226" t="s">
        <v>62</v>
      </c>
      <c r="AP84" s="577"/>
      <c r="AQ84" s="578"/>
      <c r="AR84" s="578"/>
      <c r="AS84" s="591"/>
      <c r="AT84" s="577"/>
      <c r="AU84" s="578"/>
      <c r="AV84" s="579"/>
    </row>
    <row r="85" spans="1:48" ht="14.4" customHeight="1">
      <c r="A85" s="410"/>
      <c r="B85" s="411"/>
      <c r="C85" s="477"/>
      <c r="D85" s="477"/>
      <c r="E85" s="477"/>
      <c r="F85" s="477"/>
      <c r="G85" s="477"/>
      <c r="H85" s="454"/>
      <c r="I85" s="455"/>
      <c r="J85" s="455"/>
      <c r="K85" s="455"/>
      <c r="L85" s="456"/>
      <c r="M85" s="251"/>
      <c r="N85" s="610"/>
      <c r="O85" s="459"/>
      <c r="P85" s="459"/>
      <c r="Q85" s="459"/>
      <c r="R85" s="241"/>
      <c r="S85" s="459"/>
      <c r="T85" s="459"/>
      <c r="U85" s="459"/>
      <c r="V85" s="459"/>
      <c r="W85" s="459"/>
      <c r="X85" s="459"/>
      <c r="Y85" s="459"/>
      <c r="Z85" s="459"/>
      <c r="AA85" s="460"/>
      <c r="AB85" s="242" t="s">
        <v>78</v>
      </c>
      <c r="AC85" s="574"/>
      <c r="AD85" s="575"/>
      <c r="AE85" s="575"/>
      <c r="AF85" s="576"/>
      <c r="AG85" s="574"/>
      <c r="AH85" s="575"/>
      <c r="AI85" s="575"/>
      <c r="AJ85" s="576"/>
      <c r="AK85" s="574"/>
      <c r="AL85" s="575"/>
      <c r="AM85" s="575"/>
      <c r="AN85" s="576"/>
      <c r="AO85" s="226" t="s">
        <v>103</v>
      </c>
      <c r="AP85" s="577"/>
      <c r="AQ85" s="578"/>
      <c r="AR85" s="578"/>
      <c r="AS85" s="591"/>
      <c r="AT85" s="592"/>
      <c r="AU85" s="593"/>
      <c r="AV85" s="594"/>
    </row>
    <row r="86" spans="1:48" ht="14.4" customHeight="1">
      <c r="A86" s="475" t="s">
        <v>166</v>
      </c>
      <c r="B86" s="476"/>
      <c r="C86" s="440"/>
      <c r="D86" s="440"/>
      <c r="E86" s="440"/>
      <c r="F86" s="415" t="s">
        <v>161</v>
      </c>
      <c r="G86" s="416"/>
      <c r="H86" s="417"/>
      <c r="I86" s="418"/>
      <c r="J86" s="419"/>
      <c r="K86" s="419"/>
      <c r="L86" s="420"/>
      <c r="M86" s="225"/>
      <c r="N86" s="610"/>
      <c r="O86" s="459"/>
      <c r="P86" s="459"/>
      <c r="Q86" s="459"/>
      <c r="R86" s="241"/>
      <c r="S86" s="459"/>
      <c r="T86" s="459"/>
      <c r="U86" s="459"/>
      <c r="V86" s="459"/>
      <c r="W86" s="459"/>
      <c r="X86" s="459"/>
      <c r="Y86" s="459"/>
      <c r="Z86" s="459"/>
      <c r="AA86" s="460"/>
      <c r="AB86" s="229" t="s">
        <v>80</v>
      </c>
      <c r="AC86" s="595"/>
      <c r="AD86" s="595"/>
      <c r="AE86" s="595"/>
      <c r="AF86" s="595"/>
      <c r="AG86" s="595"/>
      <c r="AH86" s="595"/>
      <c r="AI86" s="595"/>
      <c r="AJ86" s="595"/>
      <c r="AK86" s="574"/>
      <c r="AL86" s="575"/>
      <c r="AM86" s="575"/>
      <c r="AN86" s="575"/>
      <c r="AO86" s="226" t="s">
        <v>84</v>
      </c>
      <c r="AP86" s="556"/>
      <c r="AQ86" s="557"/>
      <c r="AR86" s="557"/>
      <c r="AS86" s="558"/>
      <c r="AT86" s="595"/>
      <c r="AU86" s="595"/>
      <c r="AV86" s="596"/>
    </row>
    <row r="87" spans="1:48" ht="14.4" customHeight="1" thickBot="1">
      <c r="A87" s="438" t="s">
        <v>159</v>
      </c>
      <c r="B87" s="439"/>
      <c r="C87" s="441"/>
      <c r="D87" s="441"/>
      <c r="E87" s="441"/>
      <c r="F87" s="442" t="s">
        <v>160</v>
      </c>
      <c r="G87" s="442"/>
      <c r="H87" s="442"/>
      <c r="I87" s="443"/>
      <c r="J87" s="444"/>
      <c r="K87" s="444"/>
      <c r="L87" s="445"/>
      <c r="M87" s="225"/>
      <c r="N87" s="457"/>
      <c r="O87" s="458"/>
      <c r="P87" s="458"/>
      <c r="Q87" s="458"/>
      <c r="R87" s="241"/>
      <c r="S87" s="459"/>
      <c r="T87" s="459"/>
      <c r="U87" s="459"/>
      <c r="V87" s="459"/>
      <c r="W87" s="459"/>
      <c r="X87" s="459"/>
      <c r="Y87" s="459"/>
      <c r="Z87" s="459"/>
      <c r="AA87" s="460"/>
      <c r="AB87" s="244"/>
      <c r="AC87" s="551"/>
      <c r="AD87" s="552"/>
      <c r="AE87" s="552"/>
      <c r="AF87" s="566"/>
      <c r="AG87" s="551"/>
      <c r="AH87" s="552"/>
      <c r="AI87" s="552"/>
      <c r="AJ87" s="552"/>
      <c r="AK87" s="551"/>
      <c r="AL87" s="552"/>
      <c r="AM87" s="552"/>
      <c r="AN87" s="566"/>
      <c r="AO87" s="226" t="s">
        <v>79</v>
      </c>
      <c r="AP87" s="556"/>
      <c r="AQ87" s="557"/>
      <c r="AR87" s="557"/>
      <c r="AS87" s="558"/>
      <c r="AT87" s="577"/>
      <c r="AU87" s="578"/>
      <c r="AV87" s="579"/>
    </row>
    <row r="88" spans="1:48" ht="14.4" customHeight="1" thickBot="1">
      <c r="A88" s="307" t="s">
        <v>151</v>
      </c>
      <c r="B88" s="308"/>
      <c r="C88" s="310"/>
      <c r="D88" s="310"/>
      <c r="E88" s="310"/>
      <c r="F88" s="311"/>
      <c r="G88" s="312"/>
      <c r="H88" s="230"/>
      <c r="I88" s="231" t="s">
        <v>81</v>
      </c>
      <c r="J88" s="232">
        <f>'Formulas Rates for Form'!$A$2</f>
        <v>0.25</v>
      </c>
      <c r="K88" s="267" t="s">
        <v>99</v>
      </c>
      <c r="L88" s="268"/>
      <c r="M88" s="234" t="s">
        <v>62</v>
      </c>
      <c r="N88" s="612">
        <f>H88*'Formulas Rates for Form'!$A$2</f>
        <v>0</v>
      </c>
      <c r="O88" s="613"/>
      <c r="P88" s="613"/>
      <c r="Q88" s="614"/>
      <c r="R88" s="245"/>
      <c r="S88" s="254"/>
      <c r="T88" s="255"/>
      <c r="U88" s="255"/>
      <c r="V88" s="255"/>
      <c r="W88" s="255"/>
      <c r="X88" s="255"/>
      <c r="Y88" s="255"/>
      <c r="Z88" s="255"/>
      <c r="AA88" s="256"/>
      <c r="AB88" s="244"/>
      <c r="AC88" s="582"/>
      <c r="AD88" s="583"/>
      <c r="AE88" s="583"/>
      <c r="AF88" s="584"/>
      <c r="AG88" s="582"/>
      <c r="AH88" s="583"/>
      <c r="AI88" s="583"/>
      <c r="AJ88" s="584"/>
      <c r="AK88" s="582"/>
      <c r="AL88" s="583"/>
      <c r="AM88" s="583"/>
      <c r="AN88" s="584"/>
      <c r="AO88" s="585"/>
      <c r="AP88" s="586"/>
      <c r="AQ88" s="586"/>
      <c r="AR88" s="586"/>
      <c r="AS88" s="587"/>
      <c r="AT88" s="588"/>
      <c r="AU88" s="589"/>
      <c r="AV88" s="590"/>
    </row>
    <row r="89" spans="1:48" ht="14.4" customHeight="1" thickBot="1">
      <c r="A89" s="306" t="s">
        <v>157</v>
      </c>
      <c r="B89" s="282"/>
      <c r="C89" s="283"/>
      <c r="D89" s="283"/>
      <c r="E89" s="283"/>
      <c r="F89" s="283"/>
      <c r="G89" s="283"/>
      <c r="H89" s="284"/>
      <c r="I89" s="285" t="s">
        <v>81</v>
      </c>
      <c r="J89" s="286">
        <f>'Formulas Rates for Form'!$A$3</f>
        <v>0.625</v>
      </c>
      <c r="K89" s="287" t="s">
        <v>99</v>
      </c>
      <c r="L89" s="288"/>
      <c r="M89" s="289" t="s">
        <v>62</v>
      </c>
      <c r="N89" s="620">
        <f>'Formulas Rates for Form'!$A$3*H89</f>
        <v>0</v>
      </c>
      <c r="O89" s="621"/>
      <c r="P89" s="621"/>
      <c r="Q89" s="622"/>
      <c r="R89" s="297"/>
      <c r="S89" s="466" t="s">
        <v>170</v>
      </c>
      <c r="T89" s="467"/>
      <c r="U89" s="467"/>
      <c r="V89" s="467"/>
      <c r="W89" s="467"/>
      <c r="X89" s="467"/>
      <c r="Y89" s="467"/>
      <c r="Z89" s="467"/>
      <c r="AA89" s="468"/>
      <c r="AB89" s="293" t="s">
        <v>82</v>
      </c>
      <c r="AC89" s="534">
        <f>SUM(AC83:AC87)</f>
        <v>0</v>
      </c>
      <c r="AD89" s="535"/>
      <c r="AE89" s="535"/>
      <c r="AF89" s="535"/>
      <c r="AG89" s="534">
        <f>SUM(AG83:AG87)</f>
        <v>0</v>
      </c>
      <c r="AH89" s="535"/>
      <c r="AI89" s="535"/>
      <c r="AJ89" s="535"/>
      <c r="AK89" s="534">
        <f>SUM(AK83:AK87)</f>
        <v>0</v>
      </c>
      <c r="AL89" s="535"/>
      <c r="AM89" s="535"/>
      <c r="AN89" s="570"/>
      <c r="AO89" s="563"/>
      <c r="AP89" s="564"/>
      <c r="AQ89" s="564"/>
      <c r="AR89" s="564"/>
      <c r="AS89" s="565"/>
      <c r="AT89" s="539">
        <f>SUM(AT83:AT87)</f>
        <v>0</v>
      </c>
      <c r="AU89" s="540"/>
      <c r="AV89" s="541"/>
    </row>
    <row r="90" spans="1:48" ht="14.4" customHeight="1" thickTop="1">
      <c r="A90" s="305" t="s">
        <v>83</v>
      </c>
      <c r="B90" s="281"/>
      <c r="C90" s="430" t="s">
        <v>162</v>
      </c>
      <c r="D90" s="431"/>
      <c r="E90" s="431"/>
      <c r="F90" s="431"/>
      <c r="G90" s="432"/>
      <c r="H90" s="433" t="s">
        <v>163</v>
      </c>
      <c r="I90" s="431"/>
      <c r="J90" s="431"/>
      <c r="K90" s="431"/>
      <c r="L90" s="434"/>
      <c r="M90" s="225" t="s">
        <v>77</v>
      </c>
      <c r="N90" s="618"/>
      <c r="O90" s="619"/>
      <c r="P90" s="619"/>
      <c r="Q90" s="619"/>
      <c r="R90" s="295"/>
      <c r="S90" s="607"/>
      <c r="T90" s="608"/>
      <c r="U90" s="608"/>
      <c r="V90" s="608"/>
      <c r="W90" s="609"/>
      <c r="X90" s="607"/>
      <c r="Y90" s="608"/>
      <c r="Z90" s="608"/>
      <c r="AA90" s="609"/>
      <c r="AB90" s="223" t="s">
        <v>84</v>
      </c>
      <c r="AC90" s="580"/>
      <c r="AD90" s="581"/>
      <c r="AE90" s="581"/>
      <c r="AF90" s="581"/>
      <c r="AG90" s="580"/>
      <c r="AH90" s="581"/>
      <c r="AI90" s="581"/>
      <c r="AJ90" s="581"/>
      <c r="AK90" s="580"/>
      <c r="AL90" s="581"/>
      <c r="AM90" s="581"/>
      <c r="AN90" s="581"/>
      <c r="AO90" s="249" t="s">
        <v>75</v>
      </c>
      <c r="AP90" s="597"/>
      <c r="AQ90" s="559"/>
      <c r="AR90" s="559"/>
      <c r="AS90" s="560"/>
      <c r="AT90" s="597"/>
      <c r="AU90" s="559"/>
      <c r="AV90" s="598"/>
    </row>
    <row r="91" spans="1:48" ht="14.4" customHeight="1">
      <c r="A91" s="408" t="s">
        <v>164</v>
      </c>
      <c r="B91" s="409"/>
      <c r="C91" s="412"/>
      <c r="D91" s="412"/>
      <c r="E91" s="412"/>
      <c r="F91" s="412"/>
      <c r="G91" s="412"/>
      <c r="H91" s="413"/>
      <c r="I91" s="413"/>
      <c r="J91" s="413"/>
      <c r="K91" s="413"/>
      <c r="L91" s="414"/>
      <c r="M91" s="234"/>
      <c r="N91" s="551"/>
      <c r="O91" s="552"/>
      <c r="P91" s="552"/>
      <c r="Q91" s="552"/>
      <c r="R91" s="258"/>
      <c r="S91" s="552"/>
      <c r="T91" s="552"/>
      <c r="U91" s="552"/>
      <c r="V91" s="552"/>
      <c r="W91" s="552"/>
      <c r="X91" s="552"/>
      <c r="Y91" s="552"/>
      <c r="Z91" s="552"/>
      <c r="AA91" s="566"/>
      <c r="AB91" s="223" t="s">
        <v>76</v>
      </c>
      <c r="AC91" s="574"/>
      <c r="AD91" s="575"/>
      <c r="AE91" s="575"/>
      <c r="AF91" s="576"/>
      <c r="AG91" s="574"/>
      <c r="AH91" s="575"/>
      <c r="AI91" s="575"/>
      <c r="AJ91" s="576"/>
      <c r="AK91" s="574"/>
      <c r="AL91" s="575"/>
      <c r="AM91" s="575"/>
      <c r="AN91" s="576"/>
      <c r="AO91" s="226" t="s">
        <v>62</v>
      </c>
      <c r="AP91" s="577"/>
      <c r="AQ91" s="578"/>
      <c r="AR91" s="578"/>
      <c r="AS91" s="591"/>
      <c r="AT91" s="577"/>
      <c r="AU91" s="578"/>
      <c r="AV91" s="579"/>
    </row>
    <row r="92" spans="1:48" ht="14.4" customHeight="1">
      <c r="A92" s="410"/>
      <c r="B92" s="411"/>
      <c r="C92" s="477"/>
      <c r="D92" s="477"/>
      <c r="E92" s="477"/>
      <c r="F92" s="477"/>
      <c r="G92" s="477"/>
      <c r="H92" s="454"/>
      <c r="I92" s="455"/>
      <c r="J92" s="455"/>
      <c r="K92" s="455"/>
      <c r="L92" s="456"/>
      <c r="M92" s="251"/>
      <c r="N92" s="610"/>
      <c r="O92" s="459"/>
      <c r="P92" s="459"/>
      <c r="Q92" s="459"/>
      <c r="R92" s="241"/>
      <c r="S92" s="459"/>
      <c r="T92" s="459"/>
      <c r="U92" s="459"/>
      <c r="V92" s="459"/>
      <c r="W92" s="459"/>
      <c r="X92" s="459"/>
      <c r="Y92" s="459"/>
      <c r="Z92" s="459"/>
      <c r="AA92" s="460"/>
      <c r="AB92" s="242" t="s">
        <v>78</v>
      </c>
      <c r="AC92" s="574"/>
      <c r="AD92" s="575"/>
      <c r="AE92" s="575"/>
      <c r="AF92" s="576"/>
      <c r="AG92" s="574"/>
      <c r="AH92" s="575"/>
      <c r="AI92" s="575"/>
      <c r="AJ92" s="576"/>
      <c r="AK92" s="574"/>
      <c r="AL92" s="575"/>
      <c r="AM92" s="575"/>
      <c r="AN92" s="576"/>
      <c r="AO92" s="226" t="s">
        <v>103</v>
      </c>
      <c r="AP92" s="577"/>
      <c r="AQ92" s="578"/>
      <c r="AR92" s="578"/>
      <c r="AS92" s="591"/>
      <c r="AT92" s="592"/>
      <c r="AU92" s="593"/>
      <c r="AV92" s="594"/>
    </row>
    <row r="93" spans="1:48" ht="14.4" customHeight="1">
      <c r="A93" s="475" t="s">
        <v>166</v>
      </c>
      <c r="B93" s="476"/>
      <c r="C93" s="440"/>
      <c r="D93" s="440"/>
      <c r="E93" s="440"/>
      <c r="F93" s="415" t="s">
        <v>161</v>
      </c>
      <c r="G93" s="416"/>
      <c r="H93" s="417"/>
      <c r="I93" s="418"/>
      <c r="J93" s="419"/>
      <c r="K93" s="419"/>
      <c r="L93" s="420"/>
      <c r="M93" s="225"/>
      <c r="N93" s="610"/>
      <c r="O93" s="459"/>
      <c r="P93" s="459"/>
      <c r="Q93" s="459"/>
      <c r="R93" s="241"/>
      <c r="S93" s="459"/>
      <c r="T93" s="459"/>
      <c r="U93" s="459"/>
      <c r="V93" s="459"/>
      <c r="W93" s="459"/>
      <c r="X93" s="459"/>
      <c r="Y93" s="459"/>
      <c r="Z93" s="459"/>
      <c r="AA93" s="460"/>
      <c r="AB93" s="229" t="s">
        <v>80</v>
      </c>
      <c r="AC93" s="595"/>
      <c r="AD93" s="595"/>
      <c r="AE93" s="595"/>
      <c r="AF93" s="595"/>
      <c r="AG93" s="595"/>
      <c r="AH93" s="595"/>
      <c r="AI93" s="595"/>
      <c r="AJ93" s="595"/>
      <c r="AK93" s="574"/>
      <c r="AL93" s="575"/>
      <c r="AM93" s="575"/>
      <c r="AN93" s="575"/>
      <c r="AO93" s="226" t="s">
        <v>84</v>
      </c>
      <c r="AP93" s="556"/>
      <c r="AQ93" s="557"/>
      <c r="AR93" s="557"/>
      <c r="AS93" s="558"/>
      <c r="AT93" s="595"/>
      <c r="AU93" s="595"/>
      <c r="AV93" s="596"/>
    </row>
    <row r="94" spans="1:48" ht="14.4" customHeight="1" thickBot="1">
      <c r="A94" s="438" t="s">
        <v>159</v>
      </c>
      <c r="B94" s="439"/>
      <c r="C94" s="441"/>
      <c r="D94" s="441"/>
      <c r="E94" s="441"/>
      <c r="F94" s="442" t="s">
        <v>160</v>
      </c>
      <c r="G94" s="442"/>
      <c r="H94" s="442"/>
      <c r="I94" s="443"/>
      <c r="J94" s="444"/>
      <c r="K94" s="444"/>
      <c r="L94" s="445"/>
      <c r="M94" s="225"/>
      <c r="N94" s="457"/>
      <c r="O94" s="458"/>
      <c r="P94" s="458"/>
      <c r="Q94" s="458"/>
      <c r="R94" s="241"/>
      <c r="S94" s="459"/>
      <c r="T94" s="459"/>
      <c r="U94" s="459"/>
      <c r="V94" s="459"/>
      <c r="W94" s="459"/>
      <c r="X94" s="459"/>
      <c r="Y94" s="459"/>
      <c r="Z94" s="459"/>
      <c r="AA94" s="460"/>
      <c r="AB94" s="244"/>
      <c r="AC94" s="551"/>
      <c r="AD94" s="552"/>
      <c r="AE94" s="552"/>
      <c r="AF94" s="566"/>
      <c r="AG94" s="551"/>
      <c r="AH94" s="552"/>
      <c r="AI94" s="552"/>
      <c r="AJ94" s="552"/>
      <c r="AK94" s="551"/>
      <c r="AL94" s="552"/>
      <c r="AM94" s="552"/>
      <c r="AN94" s="566"/>
      <c r="AO94" s="226" t="s">
        <v>79</v>
      </c>
      <c r="AP94" s="556"/>
      <c r="AQ94" s="557"/>
      <c r="AR94" s="557"/>
      <c r="AS94" s="558"/>
      <c r="AT94" s="577"/>
      <c r="AU94" s="578"/>
      <c r="AV94" s="579"/>
    </row>
    <row r="95" spans="1:48" ht="14.4" customHeight="1" thickBot="1">
      <c r="A95" s="307" t="s">
        <v>151</v>
      </c>
      <c r="B95" s="313"/>
      <c r="C95" s="310"/>
      <c r="D95" s="310"/>
      <c r="E95" s="310"/>
      <c r="F95" s="311"/>
      <c r="G95" s="312"/>
      <c r="H95" s="230"/>
      <c r="I95" s="231" t="s">
        <v>81</v>
      </c>
      <c r="J95" s="232">
        <f>'Formulas Rates for Form'!$A$2</f>
        <v>0.25</v>
      </c>
      <c r="K95" s="267" t="s">
        <v>99</v>
      </c>
      <c r="L95" s="268"/>
      <c r="M95" s="234" t="s">
        <v>62</v>
      </c>
      <c r="N95" s="612">
        <f>H95*'Formulas Rates for Form'!$A$2</f>
        <v>0</v>
      </c>
      <c r="O95" s="613"/>
      <c r="P95" s="613"/>
      <c r="Q95" s="614"/>
      <c r="R95" s="245"/>
      <c r="S95" s="254"/>
      <c r="T95" s="255"/>
      <c r="U95" s="255"/>
      <c r="V95" s="255"/>
      <c r="W95" s="255"/>
      <c r="X95" s="255"/>
      <c r="Y95" s="255"/>
      <c r="Z95" s="255"/>
      <c r="AA95" s="256"/>
      <c r="AB95" s="244"/>
      <c r="AC95" s="582"/>
      <c r="AD95" s="583"/>
      <c r="AE95" s="583"/>
      <c r="AF95" s="584"/>
      <c r="AG95" s="582"/>
      <c r="AH95" s="583"/>
      <c r="AI95" s="583"/>
      <c r="AJ95" s="584"/>
      <c r="AK95" s="582"/>
      <c r="AL95" s="583"/>
      <c r="AM95" s="583"/>
      <c r="AN95" s="584"/>
      <c r="AO95" s="585"/>
      <c r="AP95" s="586"/>
      <c r="AQ95" s="586"/>
      <c r="AR95" s="586"/>
      <c r="AS95" s="587"/>
      <c r="AT95" s="588"/>
      <c r="AU95" s="589"/>
      <c r="AV95" s="590"/>
    </row>
    <row r="96" spans="1:48" ht="14.4" customHeight="1" thickBot="1">
      <c r="A96" s="306" t="s">
        <v>157</v>
      </c>
      <c r="B96" s="282"/>
      <c r="C96" s="283"/>
      <c r="D96" s="283"/>
      <c r="E96" s="283"/>
      <c r="F96" s="283"/>
      <c r="G96" s="283"/>
      <c r="H96" s="300"/>
      <c r="I96" s="285" t="s">
        <v>81</v>
      </c>
      <c r="J96" s="286">
        <f>'Formulas Rates for Form'!$A$3</f>
        <v>0.625</v>
      </c>
      <c r="K96" s="287" t="s">
        <v>99</v>
      </c>
      <c r="L96" s="288"/>
      <c r="M96" s="289" t="s">
        <v>62</v>
      </c>
      <c r="N96" s="463">
        <f>'Formulas Rates for Form'!$A$3*H96</f>
        <v>0</v>
      </c>
      <c r="O96" s="464"/>
      <c r="P96" s="464"/>
      <c r="Q96" s="465"/>
      <c r="R96" s="297"/>
      <c r="S96" s="466" t="s">
        <v>170</v>
      </c>
      <c r="T96" s="467"/>
      <c r="U96" s="467"/>
      <c r="V96" s="467"/>
      <c r="W96" s="467"/>
      <c r="X96" s="467"/>
      <c r="Y96" s="467"/>
      <c r="Z96" s="467"/>
      <c r="AA96" s="468"/>
      <c r="AB96" s="293" t="s">
        <v>82</v>
      </c>
      <c r="AC96" s="534">
        <f>SUM(AC90:AC94)</f>
        <v>0</v>
      </c>
      <c r="AD96" s="535"/>
      <c r="AE96" s="535"/>
      <c r="AF96" s="535"/>
      <c r="AG96" s="534">
        <f>SUM(AG90:AG94)</f>
        <v>0</v>
      </c>
      <c r="AH96" s="535"/>
      <c r="AI96" s="535"/>
      <c r="AJ96" s="535"/>
      <c r="AK96" s="534">
        <f>SUM(AK90:AK94)</f>
        <v>0</v>
      </c>
      <c r="AL96" s="535"/>
      <c r="AM96" s="535"/>
      <c r="AN96" s="570"/>
      <c r="AO96" s="563"/>
      <c r="AP96" s="564"/>
      <c r="AQ96" s="564"/>
      <c r="AR96" s="564"/>
      <c r="AS96" s="565"/>
      <c r="AT96" s="539">
        <f>SUM(AT90:AT94)</f>
        <v>0</v>
      </c>
      <c r="AU96" s="540"/>
      <c r="AV96" s="541"/>
    </row>
    <row r="97" spans="1:50" ht="14.4" customHeight="1" thickTop="1" thickBot="1">
      <c r="A97"/>
      <c r="B97" s="90"/>
      <c r="C97" s="90"/>
      <c r="D97" s="90"/>
      <c r="E97" s="90"/>
      <c r="F97" s="91" t="s">
        <v>85</v>
      </c>
      <c r="G97" s="92"/>
      <c r="H97" s="27"/>
      <c r="I97" s="29"/>
      <c r="J97" s="29"/>
      <c r="K97" s="92"/>
      <c r="L97" s="13"/>
      <c r="M97" s="92"/>
      <c r="N97" s="615">
        <f>N53+N60+N67+N74+N81+N88+N95+N54+N61+N68+N75+N82+N89+IN+N90+N83+N76+N69+N62+N55+N48</f>
        <v>0</v>
      </c>
      <c r="O97" s="616"/>
      <c r="P97" s="616"/>
      <c r="Q97" s="616"/>
      <c r="R97" s="299"/>
      <c r="S97" s="615">
        <f>S48+S55+S62+S69+S76+S83+S90</f>
        <v>0</v>
      </c>
      <c r="T97" s="616"/>
      <c r="U97" s="616"/>
      <c r="V97" s="616"/>
      <c r="W97" s="617"/>
      <c r="X97" s="615">
        <f>X48+X55+X62+X69+X76+X83+X90</f>
        <v>0</v>
      </c>
      <c r="Y97" s="616"/>
      <c r="Z97" s="616"/>
      <c r="AA97" s="617"/>
      <c r="AB97" s="32" t="s">
        <v>153</v>
      </c>
      <c r="AC97" s="615">
        <f>AC49+AC50+AC51+AC55+AC56+AC57+AC62+AC63+AC64+AC69+AC70+AC71+AC76+AC77+AC78+AC83+AC84+AC85+AC90+AC91+AC92</f>
        <v>0</v>
      </c>
      <c r="AD97" s="616"/>
      <c r="AE97" s="616"/>
      <c r="AF97" s="616"/>
      <c r="AG97" s="615">
        <f>AG49+AG50+AG51+AG55+AG56+AG57+AG62+AG63+AG64+AG69+AG70+AG71+AG76+AG77+AG78+AG83+AG84+AG85+AG90+AG91+AG92</f>
        <v>0</v>
      </c>
      <c r="AH97" s="616"/>
      <c r="AI97" s="616"/>
      <c r="AJ97" s="616"/>
      <c r="AK97" s="615">
        <f>AK49+AK50+AK51+AK55+AK56+AK57+AK62+AK63+AK64+AK69+AK70+AK71+AK76+AK77+AK78+AK83+AK84+AK85+AK90+AK91+AK92</f>
        <v>0</v>
      </c>
      <c r="AL97" s="616"/>
      <c r="AM97" s="616"/>
      <c r="AN97" s="617"/>
      <c r="AO97" s="93"/>
      <c r="AP97" s="93"/>
      <c r="AQ97" s="94"/>
      <c r="AR97" s="94"/>
      <c r="AS97" s="93"/>
      <c r="AT97" s="615">
        <f>AT54+AT61+AT68+AT75+AT82+AT89+AT96</f>
        <v>0</v>
      </c>
      <c r="AU97" s="616"/>
      <c r="AV97" s="617"/>
    </row>
    <row r="98" spans="1:50" ht="14.25" customHeight="1" thickBot="1">
      <c r="A98" s="30" t="s">
        <v>190</v>
      </c>
      <c r="B98" s="90"/>
      <c r="C98" s="90"/>
      <c r="D98" s="90"/>
      <c r="E98" s="90"/>
      <c r="F98" s="91"/>
      <c r="G98" s="92"/>
      <c r="H98" s="27"/>
      <c r="I98" s="29"/>
      <c r="J98" s="29"/>
      <c r="K98" s="92"/>
      <c r="L98" s="13"/>
      <c r="M98" s="92"/>
      <c r="N98" s="97" t="s">
        <v>87</v>
      </c>
      <c r="O98" s="98"/>
      <c r="P98" s="98"/>
      <c r="Q98" s="100"/>
      <c r="R98" s="101"/>
      <c r="S98" s="98"/>
      <c r="T98" s="98"/>
      <c r="U98" s="98"/>
      <c r="V98" s="98"/>
      <c r="W98" s="89"/>
      <c r="X98" s="95"/>
      <c r="Y98" s="95"/>
      <c r="Z98" s="95"/>
      <c r="AA98" s="95"/>
      <c r="AB98" s="32" t="s">
        <v>80</v>
      </c>
      <c r="AC98" s="602">
        <f>AC52+AC58+AC65+AC72+AC79+AC86+AC93</f>
        <v>0</v>
      </c>
      <c r="AD98" s="603"/>
      <c r="AE98" s="603"/>
      <c r="AF98" s="603"/>
      <c r="AG98" s="602">
        <f>AG52+AG58+AG65+AG72+AG79+AG86+AG93</f>
        <v>0</v>
      </c>
      <c r="AH98" s="603"/>
      <c r="AI98" s="603"/>
      <c r="AJ98" s="603"/>
      <c r="AK98" s="602">
        <f>AK52+AK58+AK65+AK72+AK79+AK86+AK93</f>
        <v>0</v>
      </c>
      <c r="AL98" s="603"/>
      <c r="AM98" s="603"/>
      <c r="AN98" s="604"/>
      <c r="AO98" s="93"/>
      <c r="AP98" s="93"/>
      <c r="AQ98" s="94"/>
      <c r="AR98" s="94"/>
      <c r="AS98" s="93"/>
      <c r="AT98" s="96"/>
      <c r="AU98" s="96"/>
      <c r="AV98" s="96"/>
    </row>
    <row r="99" spans="1:50">
      <c r="A99" s="97" t="s">
        <v>86</v>
      </c>
      <c r="B99" s="98"/>
      <c r="C99" s="98"/>
      <c r="D99" s="98"/>
      <c r="E99" s="98"/>
      <c r="F99" s="98"/>
      <c r="G99" s="98"/>
      <c r="H99" s="98"/>
      <c r="I99" s="98"/>
      <c r="J99" s="98"/>
      <c r="K99" s="98"/>
      <c r="L99" s="99"/>
      <c r="M99" s="98"/>
      <c r="N99" s="30" t="s">
        <v>88</v>
      </c>
      <c r="Q99" s="30"/>
      <c r="R99" s="30"/>
      <c r="S99" s="30" t="s">
        <v>89</v>
      </c>
      <c r="W99" s="101"/>
      <c r="X99" s="98"/>
      <c r="Y99" s="98" t="s">
        <v>189</v>
      </c>
      <c r="Z99" s="98"/>
      <c r="AA99" s="98"/>
      <c r="AB99" s="98"/>
      <c r="AC99" s="98"/>
      <c r="AD99" s="98"/>
      <c r="AE99" s="98"/>
      <c r="AF99" s="100"/>
      <c r="AG99" s="100"/>
      <c r="AH99" s="98"/>
      <c r="AI99" s="98"/>
      <c r="AJ99" s="100"/>
      <c r="AK99" s="100"/>
      <c r="AL99" s="98"/>
      <c r="AM99" s="102"/>
      <c r="AN99" s="102"/>
    </row>
    <row r="100" spans="1:50" ht="12.75" customHeight="1">
      <c r="A100" s="30" t="s">
        <v>156</v>
      </c>
      <c r="L100" s="30"/>
      <c r="N100" s="30" t="s">
        <v>92</v>
      </c>
      <c r="Q100" s="30"/>
      <c r="R100" s="30"/>
      <c r="S100" s="30" t="s">
        <v>154</v>
      </c>
      <c r="W100" s="30"/>
      <c r="Z100" s="97" t="s">
        <v>155</v>
      </c>
      <c r="AF100" s="30"/>
      <c r="AG100" s="30"/>
      <c r="AI100" s="30" t="s">
        <v>91</v>
      </c>
      <c r="AJ100" s="30"/>
      <c r="AK100" s="30"/>
      <c r="AS100" s="160" t="s">
        <v>263</v>
      </c>
      <c r="AU100" s="60"/>
      <c r="AV100" s="60"/>
      <c r="AW100" s="60"/>
    </row>
    <row r="101" spans="1:50" ht="8.1" hidden="1" customHeight="1">
      <c r="A101" s="30" t="s">
        <v>90</v>
      </c>
      <c r="L101" s="30"/>
      <c r="N101" s="30" t="s">
        <v>92</v>
      </c>
      <c r="Q101" s="30"/>
      <c r="R101" s="30"/>
      <c r="S101" s="30" t="s">
        <v>154</v>
      </c>
      <c r="W101" s="30"/>
      <c r="AF101" s="30"/>
      <c r="AG101" s="30"/>
      <c r="AJ101" s="30"/>
      <c r="AK101" s="30"/>
      <c r="AT101" s="103">
        <v>35521</v>
      </c>
    </row>
    <row r="102" spans="1:50" ht="11.25" customHeight="1">
      <c r="A102" s="30" t="s">
        <v>90</v>
      </c>
      <c r="L102" s="30"/>
      <c r="N102" s="30" t="s">
        <v>152</v>
      </c>
      <c r="Q102" s="30"/>
      <c r="R102" s="30"/>
      <c r="W102" s="30"/>
      <c r="Z102" s="30" t="s">
        <v>101</v>
      </c>
      <c r="AF102" s="30"/>
      <c r="AG102" s="30"/>
      <c r="AJ102" s="30"/>
      <c r="AK102" s="30"/>
    </row>
    <row r="103" spans="1:50">
      <c r="L103" s="30"/>
      <c r="W103" s="30"/>
      <c r="AF103" s="30"/>
      <c r="AG103" s="30"/>
      <c r="AJ103" s="30"/>
      <c r="AK103" s="30"/>
    </row>
    <row r="104" spans="1:50">
      <c r="A104" s="35"/>
      <c r="B104" s="35"/>
      <c r="C104" s="35"/>
      <c r="D104" s="35"/>
      <c r="E104" s="35"/>
      <c r="F104" s="35"/>
      <c r="G104" s="35"/>
      <c r="H104" s="35"/>
      <c r="I104" s="35"/>
      <c r="J104" s="35"/>
      <c r="K104" s="35"/>
      <c r="L104" s="150"/>
      <c r="M104" s="35"/>
      <c r="N104" s="35"/>
      <c r="O104" s="35"/>
      <c r="P104" s="35"/>
      <c r="S104" s="35"/>
      <c r="T104" s="35"/>
      <c r="U104" s="35"/>
      <c r="V104" s="35"/>
      <c r="X104" s="35"/>
      <c r="Y104" s="35"/>
      <c r="AA104" s="35"/>
      <c r="AB104" s="35"/>
      <c r="AC104" s="35"/>
      <c r="AD104" s="35"/>
      <c r="AE104" s="35"/>
      <c r="AG104" s="35"/>
      <c r="AH104" s="35"/>
      <c r="AI104" s="35"/>
      <c r="AK104" s="35"/>
      <c r="AL104" s="35"/>
      <c r="AM104" s="35"/>
      <c r="AN104" s="35"/>
      <c r="AO104" s="35"/>
      <c r="AP104" s="35"/>
      <c r="AQ104" s="35"/>
      <c r="AR104" s="35"/>
      <c r="AS104" s="35"/>
      <c r="AT104" s="35"/>
      <c r="AU104" s="35"/>
      <c r="AV104" s="35"/>
      <c r="AW104" s="35"/>
      <c r="AX104" s="35"/>
    </row>
    <row r="105" spans="1:50">
      <c r="AG105" s="35"/>
      <c r="AH105" s="35"/>
      <c r="AI105" s="35"/>
      <c r="AK105" s="35"/>
    </row>
    <row r="106" spans="1:50">
      <c r="AG106" s="35"/>
      <c r="AH106" s="35"/>
      <c r="AI106" s="35"/>
      <c r="AK106" s="35"/>
    </row>
    <row r="107" spans="1:50">
      <c r="AG107" s="35"/>
      <c r="AH107" s="35"/>
      <c r="AI107" s="35"/>
      <c r="AK107" s="35"/>
    </row>
    <row r="108" spans="1:50">
      <c r="AG108" s="35"/>
      <c r="AH108" s="35"/>
      <c r="AI108" s="35"/>
      <c r="AK108" s="35"/>
    </row>
    <row r="109" spans="1:50">
      <c r="AG109" s="35"/>
      <c r="AH109" s="35"/>
      <c r="AI109" s="35"/>
      <c r="AK109" s="35"/>
    </row>
    <row r="110" spans="1:50">
      <c r="AG110" s="35"/>
      <c r="AH110" s="35"/>
      <c r="AI110" s="35"/>
      <c r="AK110" s="35"/>
    </row>
    <row r="111" spans="1:50">
      <c r="AG111" s="35"/>
      <c r="AH111" s="35"/>
      <c r="AI111" s="35"/>
      <c r="AK111" s="35"/>
    </row>
    <row r="112" spans="1:50">
      <c r="AG112" s="35"/>
      <c r="AH112" s="35"/>
      <c r="AI112" s="35"/>
      <c r="AK112" s="35"/>
    </row>
    <row r="113" spans="12:37">
      <c r="AG113" s="35"/>
      <c r="AH113" s="35"/>
      <c r="AI113" s="35"/>
      <c r="AK113" s="35"/>
    </row>
    <row r="114" spans="12:37">
      <c r="AG114" s="35"/>
      <c r="AH114" s="35"/>
      <c r="AI114" s="35"/>
      <c r="AK114" s="35"/>
    </row>
    <row r="115" spans="12:37">
      <c r="AG115" s="35"/>
      <c r="AH115" s="35"/>
      <c r="AI115" s="35"/>
      <c r="AK115" s="35"/>
    </row>
    <row r="116" spans="12:37">
      <c r="AG116" s="35"/>
      <c r="AH116" s="35"/>
      <c r="AI116" s="35"/>
      <c r="AK116" s="35"/>
    </row>
    <row r="117" spans="12:37">
      <c r="AG117" s="35"/>
      <c r="AH117" s="35"/>
      <c r="AI117" s="35"/>
      <c r="AK117" s="35"/>
    </row>
    <row r="118" spans="12:37">
      <c r="AG118" s="35"/>
      <c r="AH118" s="35"/>
      <c r="AI118" s="35"/>
      <c r="AK118" s="35"/>
    </row>
    <row r="119" spans="12:37">
      <c r="L119" s="30"/>
      <c r="Q119" s="30"/>
      <c r="R119" s="30"/>
      <c r="W119" s="30"/>
      <c r="AF119" s="30"/>
      <c r="AG119" s="35"/>
      <c r="AH119" s="35"/>
      <c r="AI119" s="35"/>
      <c r="AK119" s="35"/>
    </row>
    <row r="120" spans="12:37">
      <c r="L120" s="30"/>
      <c r="Q120" s="30"/>
      <c r="R120" s="30"/>
      <c r="W120" s="30"/>
      <c r="AF120" s="30"/>
      <c r="AG120" s="35"/>
      <c r="AH120" s="35"/>
      <c r="AI120" s="35"/>
      <c r="AK120" s="35"/>
    </row>
    <row r="121" spans="12:37">
      <c r="L121" s="30"/>
      <c r="Q121" s="30"/>
      <c r="R121" s="30"/>
      <c r="W121" s="30"/>
      <c r="AF121" s="30"/>
      <c r="AG121" s="35"/>
      <c r="AH121" s="35"/>
      <c r="AI121" s="35"/>
      <c r="AK121" s="35"/>
    </row>
    <row r="122" spans="12:37">
      <c r="L122" s="30"/>
      <c r="Q122" s="30"/>
      <c r="R122" s="30"/>
      <c r="W122" s="30"/>
      <c r="AF122" s="30"/>
      <c r="AG122" s="35"/>
      <c r="AH122" s="35"/>
      <c r="AI122" s="35"/>
      <c r="AK122" s="35"/>
    </row>
    <row r="123" spans="12:37">
      <c r="L123" s="30"/>
      <c r="Q123" s="30"/>
      <c r="R123" s="30"/>
      <c r="W123" s="30"/>
      <c r="AF123" s="30"/>
      <c r="AG123" s="35"/>
      <c r="AH123" s="35"/>
      <c r="AI123" s="35"/>
      <c r="AK123" s="35"/>
    </row>
    <row r="124" spans="12:37">
      <c r="L124" s="30"/>
      <c r="Q124" s="30"/>
      <c r="R124" s="30"/>
      <c r="W124" s="30"/>
      <c r="AF124" s="30"/>
      <c r="AG124" s="35"/>
      <c r="AH124" s="35"/>
      <c r="AI124" s="35"/>
      <c r="AK124" s="35"/>
    </row>
    <row r="125" spans="12:37">
      <c r="L125" s="30"/>
      <c r="Q125" s="30"/>
      <c r="R125" s="30"/>
      <c r="W125" s="30"/>
      <c r="AF125" s="30"/>
      <c r="AG125" s="35"/>
      <c r="AH125" s="35"/>
      <c r="AI125" s="35"/>
      <c r="AK125" s="35"/>
    </row>
    <row r="126" spans="12:37">
      <c r="L126" s="30"/>
      <c r="Q126" s="30"/>
      <c r="R126" s="30"/>
      <c r="W126" s="30"/>
      <c r="AF126" s="30"/>
      <c r="AG126" s="35"/>
      <c r="AH126" s="35"/>
      <c r="AI126" s="35"/>
      <c r="AK126" s="35"/>
    </row>
    <row r="127" spans="12:37">
      <c r="L127" s="30"/>
      <c r="Q127" s="30"/>
      <c r="R127" s="30"/>
      <c r="W127" s="30"/>
      <c r="AF127" s="30"/>
      <c r="AG127" s="35"/>
      <c r="AH127" s="35"/>
      <c r="AI127" s="35"/>
      <c r="AK127" s="35"/>
    </row>
    <row r="128" spans="12:37">
      <c r="L128" s="30"/>
      <c r="Q128" s="30"/>
      <c r="R128" s="30"/>
      <c r="W128" s="30"/>
      <c r="AF128" s="30"/>
      <c r="AG128" s="35"/>
      <c r="AH128" s="35"/>
      <c r="AI128" s="35"/>
      <c r="AK128" s="35"/>
    </row>
    <row r="129" spans="12:37">
      <c r="L129" s="30"/>
      <c r="Q129" s="30"/>
      <c r="R129" s="30"/>
      <c r="W129" s="30"/>
      <c r="AF129" s="30"/>
      <c r="AG129" s="35"/>
      <c r="AH129" s="35"/>
      <c r="AI129" s="35"/>
      <c r="AK129" s="35"/>
    </row>
    <row r="130" spans="12:37">
      <c r="L130" s="30"/>
      <c r="Q130" s="30"/>
      <c r="R130" s="30"/>
      <c r="W130" s="30"/>
      <c r="AF130" s="30"/>
      <c r="AG130" s="35"/>
      <c r="AH130" s="35"/>
      <c r="AI130" s="35"/>
      <c r="AK130" s="35"/>
    </row>
    <row r="131" spans="12:37">
      <c r="L131" s="30"/>
      <c r="Q131" s="30"/>
      <c r="R131" s="30"/>
      <c r="W131" s="30"/>
      <c r="AF131" s="30"/>
      <c r="AG131" s="35"/>
      <c r="AH131" s="35"/>
      <c r="AI131" s="35"/>
      <c r="AK131" s="35"/>
    </row>
    <row r="132" spans="12:37">
      <c r="L132" s="30"/>
      <c r="Q132" s="30"/>
      <c r="R132" s="30"/>
      <c r="W132" s="30"/>
      <c r="AF132" s="30"/>
      <c r="AG132" s="35"/>
      <c r="AH132" s="35"/>
      <c r="AI132" s="35"/>
      <c r="AK132" s="35"/>
    </row>
    <row r="133" spans="12:37">
      <c r="L133" s="30"/>
      <c r="Q133" s="30"/>
      <c r="R133" s="30"/>
      <c r="W133" s="30"/>
      <c r="AF133" s="30"/>
      <c r="AG133" s="35"/>
      <c r="AH133" s="35"/>
      <c r="AI133" s="35"/>
      <c r="AK133" s="35"/>
    </row>
    <row r="134" spans="12:37">
      <c r="L134" s="30"/>
      <c r="Q134" s="30"/>
      <c r="R134" s="30"/>
      <c r="W134" s="30"/>
      <c r="AF134" s="30"/>
      <c r="AG134" s="35"/>
      <c r="AH134" s="35"/>
      <c r="AI134" s="35"/>
      <c r="AK134" s="35"/>
    </row>
    <row r="135" spans="12:37">
      <c r="L135" s="30"/>
      <c r="Q135" s="30"/>
      <c r="R135" s="30"/>
      <c r="W135" s="30"/>
      <c r="AF135" s="30"/>
      <c r="AG135" s="35"/>
      <c r="AH135" s="35"/>
      <c r="AI135" s="35"/>
      <c r="AK135" s="35"/>
    </row>
    <row r="136" spans="12:37">
      <c r="L136" s="30"/>
      <c r="Q136" s="30"/>
      <c r="R136" s="30"/>
      <c r="W136" s="30"/>
      <c r="AF136" s="30"/>
      <c r="AG136" s="35"/>
      <c r="AH136" s="35"/>
      <c r="AI136" s="35"/>
      <c r="AK136" s="35"/>
    </row>
    <row r="137" spans="12:37">
      <c r="L137" s="30"/>
      <c r="Q137" s="30"/>
      <c r="R137" s="30"/>
      <c r="W137" s="30"/>
      <c r="AF137" s="30"/>
      <c r="AG137" s="35"/>
      <c r="AH137" s="35"/>
      <c r="AI137" s="35"/>
      <c r="AK137" s="35"/>
    </row>
    <row r="138" spans="12:37">
      <c r="L138" s="30"/>
      <c r="Q138" s="30"/>
      <c r="R138" s="30"/>
      <c r="W138" s="30"/>
      <c r="AF138" s="30"/>
      <c r="AG138" s="35"/>
      <c r="AH138" s="35"/>
      <c r="AI138" s="35"/>
      <c r="AK138" s="35"/>
    </row>
    <row r="139" spans="12:37">
      <c r="L139" s="30"/>
      <c r="Q139" s="30"/>
      <c r="R139" s="30"/>
      <c r="W139" s="30"/>
      <c r="AF139" s="30"/>
      <c r="AG139" s="35"/>
      <c r="AH139" s="35"/>
      <c r="AI139" s="35"/>
      <c r="AK139" s="35"/>
    </row>
    <row r="140" spans="12:37">
      <c r="L140" s="30"/>
      <c r="Q140" s="30"/>
      <c r="R140" s="30"/>
      <c r="W140" s="30"/>
      <c r="AF140" s="30"/>
      <c r="AG140" s="35"/>
      <c r="AH140" s="35"/>
      <c r="AI140" s="35"/>
      <c r="AK140" s="35"/>
    </row>
    <row r="141" spans="12:37">
      <c r="L141" s="30"/>
      <c r="Q141" s="30"/>
      <c r="R141" s="30"/>
      <c r="W141" s="30"/>
      <c r="AF141" s="30"/>
      <c r="AG141" s="35"/>
      <c r="AH141" s="35"/>
      <c r="AI141" s="35"/>
      <c r="AK141" s="35"/>
    </row>
    <row r="142" spans="12:37">
      <c r="L142" s="30"/>
      <c r="Q142" s="30"/>
      <c r="R142" s="30"/>
      <c r="W142" s="30"/>
      <c r="AF142" s="30"/>
      <c r="AG142" s="35"/>
      <c r="AH142" s="35"/>
      <c r="AI142" s="35"/>
      <c r="AK142" s="35"/>
    </row>
    <row r="143" spans="12:37">
      <c r="L143" s="30"/>
      <c r="Q143" s="30"/>
      <c r="R143" s="30"/>
      <c r="W143" s="30"/>
      <c r="AF143" s="30"/>
      <c r="AG143" s="35"/>
      <c r="AH143" s="35"/>
      <c r="AI143" s="35"/>
      <c r="AK143" s="35"/>
    </row>
    <row r="144" spans="12:37">
      <c r="L144" s="30"/>
      <c r="Q144" s="30"/>
      <c r="R144" s="30"/>
      <c r="W144" s="30"/>
      <c r="AF144" s="30"/>
      <c r="AG144" s="35"/>
      <c r="AH144" s="35"/>
      <c r="AI144" s="35"/>
      <c r="AK144" s="35"/>
    </row>
    <row r="145" spans="12:37">
      <c r="L145" s="30"/>
      <c r="Q145" s="30"/>
      <c r="R145" s="30"/>
      <c r="W145" s="30"/>
      <c r="AF145" s="30"/>
      <c r="AG145" s="35"/>
      <c r="AH145" s="35"/>
      <c r="AI145" s="35"/>
      <c r="AK145" s="35"/>
    </row>
    <row r="146" spans="12:37">
      <c r="L146" s="30"/>
      <c r="Q146" s="30"/>
      <c r="R146" s="30"/>
      <c r="W146" s="30"/>
      <c r="AF146" s="30"/>
      <c r="AG146" s="35"/>
      <c r="AH146" s="35"/>
      <c r="AI146" s="35"/>
      <c r="AK146" s="35"/>
    </row>
    <row r="147" spans="12:37">
      <c r="L147" s="30"/>
      <c r="Q147" s="30"/>
      <c r="R147" s="30"/>
      <c r="W147" s="30"/>
      <c r="AF147" s="30"/>
      <c r="AG147" s="35"/>
      <c r="AH147" s="35"/>
      <c r="AI147" s="35"/>
      <c r="AK147" s="35"/>
    </row>
    <row r="148" spans="12:37">
      <c r="L148" s="30"/>
      <c r="Q148" s="30"/>
      <c r="R148" s="30"/>
      <c r="W148" s="30"/>
      <c r="AF148" s="30"/>
      <c r="AG148" s="35"/>
      <c r="AH148" s="35"/>
      <c r="AI148" s="35"/>
      <c r="AK148" s="35"/>
    </row>
    <row r="149" spans="12:37">
      <c r="L149" s="30"/>
      <c r="Q149" s="30"/>
      <c r="R149" s="30"/>
      <c r="W149" s="30"/>
      <c r="AF149" s="30"/>
      <c r="AG149" s="35"/>
      <c r="AH149" s="35"/>
      <c r="AI149" s="35"/>
      <c r="AK149" s="35"/>
    </row>
    <row r="150" spans="12:37">
      <c r="L150" s="30"/>
      <c r="Q150" s="30"/>
      <c r="R150" s="30"/>
      <c r="W150" s="30"/>
      <c r="AF150" s="30"/>
      <c r="AG150" s="35"/>
      <c r="AH150" s="35"/>
      <c r="AI150" s="35"/>
      <c r="AK150" s="35"/>
    </row>
    <row r="151" spans="12:37">
      <c r="AG151" s="35"/>
      <c r="AH151" s="35"/>
      <c r="AI151" s="35"/>
      <c r="AK151" s="35"/>
    </row>
    <row r="152" spans="12:37">
      <c r="AG152" s="35"/>
      <c r="AH152" s="35"/>
      <c r="AI152" s="35"/>
      <c r="AK152" s="35"/>
    </row>
    <row r="153" spans="12:37">
      <c r="AG153" s="35"/>
      <c r="AH153" s="35"/>
      <c r="AI153" s="35"/>
      <c r="AK153" s="35"/>
    </row>
    <row r="154" spans="12:37">
      <c r="AG154" s="35"/>
      <c r="AH154" s="35"/>
      <c r="AI154" s="35"/>
      <c r="AK154" s="35"/>
    </row>
    <row r="155" spans="12:37" s="35" customFormat="1">
      <c r="L155" s="56"/>
      <c r="R155" s="55"/>
      <c r="W155" s="55"/>
    </row>
    <row r="156" spans="12:37" s="35" customFormat="1">
      <c r="L156" s="56"/>
      <c r="R156" s="55"/>
      <c r="W156" s="55"/>
    </row>
    <row r="157" spans="12:37" s="35" customFormat="1">
      <c r="L157" s="56"/>
      <c r="R157" s="55"/>
      <c r="W157" s="55"/>
    </row>
    <row r="158" spans="12:37" s="35" customFormat="1">
      <c r="L158" s="56"/>
      <c r="R158" s="55"/>
      <c r="W158" s="55"/>
    </row>
    <row r="159" spans="12:37" s="35" customFormat="1">
      <c r="L159" s="56"/>
      <c r="R159" s="55"/>
      <c r="W159" s="55"/>
    </row>
    <row r="160" spans="12:37" s="35" customFormat="1">
      <c r="L160" s="56"/>
      <c r="R160" s="55"/>
      <c r="W160" s="55"/>
    </row>
    <row r="161" spans="12:23" s="35" customFormat="1">
      <c r="L161" s="56"/>
      <c r="R161" s="55"/>
      <c r="W161" s="55"/>
    </row>
    <row r="162" spans="12:23" s="35" customFormat="1">
      <c r="L162" s="56"/>
      <c r="R162" s="55"/>
      <c r="W162" s="55"/>
    </row>
    <row r="163" spans="12:23" s="35" customFormat="1">
      <c r="L163" s="56"/>
      <c r="R163" s="55"/>
      <c r="W163" s="55"/>
    </row>
    <row r="164" spans="12:23" s="35" customFormat="1">
      <c r="L164" s="56"/>
      <c r="R164" s="55"/>
      <c r="W164" s="55"/>
    </row>
    <row r="165" spans="12:23" s="35" customFormat="1">
      <c r="L165" s="56"/>
      <c r="R165" s="55"/>
      <c r="W165" s="55"/>
    </row>
    <row r="166" spans="12:23" s="35" customFormat="1">
      <c r="L166" s="56"/>
      <c r="R166" s="55"/>
      <c r="W166" s="55"/>
    </row>
    <row r="167" spans="12:23" s="35" customFormat="1">
      <c r="L167" s="56"/>
      <c r="R167" s="55"/>
      <c r="W167" s="55"/>
    </row>
    <row r="168" spans="12:23" s="35" customFormat="1">
      <c r="L168" s="56"/>
      <c r="R168" s="55"/>
      <c r="W168" s="55"/>
    </row>
    <row r="169" spans="12:23" s="35" customFormat="1">
      <c r="L169" s="56"/>
      <c r="R169" s="55"/>
      <c r="W169" s="55"/>
    </row>
    <row r="170" spans="12:23" s="35" customFormat="1">
      <c r="L170" s="56"/>
      <c r="R170" s="55"/>
      <c r="W170" s="55"/>
    </row>
    <row r="171" spans="12:23" s="35" customFormat="1">
      <c r="L171" s="56"/>
      <c r="R171" s="55"/>
      <c r="W171" s="55"/>
    </row>
    <row r="172" spans="12:23" s="35" customFormat="1">
      <c r="L172" s="56"/>
      <c r="R172" s="55"/>
      <c r="W172" s="55"/>
    </row>
    <row r="173" spans="12:23" s="35" customFormat="1">
      <c r="L173" s="56"/>
      <c r="R173" s="55"/>
      <c r="W173" s="55"/>
    </row>
    <row r="174" spans="12:23" s="35" customFormat="1">
      <c r="L174" s="56"/>
      <c r="R174" s="55"/>
      <c r="W174" s="55"/>
    </row>
    <row r="175" spans="12:23" s="35" customFormat="1">
      <c r="L175" s="56"/>
      <c r="R175" s="55"/>
      <c r="W175" s="55"/>
    </row>
    <row r="176" spans="12:23" s="35" customFormat="1">
      <c r="L176" s="56"/>
      <c r="R176" s="55"/>
      <c r="W176" s="55"/>
    </row>
    <row r="177" spans="12:23" s="35" customFormat="1">
      <c r="L177" s="56"/>
      <c r="R177" s="55"/>
      <c r="W177" s="55"/>
    </row>
    <row r="178" spans="12:23" s="35" customFormat="1">
      <c r="L178" s="56"/>
      <c r="R178" s="55"/>
      <c r="W178" s="55"/>
    </row>
    <row r="179" spans="12:23" s="35" customFormat="1">
      <c r="L179" s="56"/>
      <c r="R179" s="55"/>
      <c r="W179" s="55"/>
    </row>
    <row r="180" spans="12:23" s="35" customFormat="1">
      <c r="L180" s="56"/>
      <c r="R180" s="55"/>
      <c r="W180" s="55"/>
    </row>
    <row r="181" spans="12:23" s="35" customFormat="1">
      <c r="L181" s="56"/>
      <c r="R181" s="55"/>
      <c r="W181" s="55"/>
    </row>
    <row r="182" spans="12:23" s="35" customFormat="1">
      <c r="L182" s="56"/>
      <c r="R182" s="55"/>
      <c r="W182" s="55"/>
    </row>
    <row r="183" spans="12:23" s="35" customFormat="1">
      <c r="L183" s="56"/>
      <c r="R183" s="55"/>
      <c r="W183" s="55"/>
    </row>
    <row r="184" spans="12:23" s="35" customFormat="1">
      <c r="L184" s="56"/>
      <c r="R184" s="55"/>
      <c r="W184" s="55"/>
    </row>
    <row r="185" spans="12:23" s="35" customFormat="1">
      <c r="L185" s="56"/>
      <c r="R185" s="55"/>
      <c r="W185" s="55"/>
    </row>
    <row r="186" spans="12:23" s="35" customFormat="1">
      <c r="L186" s="56"/>
      <c r="R186" s="55"/>
      <c r="W186" s="55"/>
    </row>
    <row r="187" spans="12:23" s="35" customFormat="1">
      <c r="L187" s="56"/>
      <c r="R187" s="55"/>
      <c r="W187" s="55"/>
    </row>
    <row r="188" spans="12:23" s="35" customFormat="1">
      <c r="L188" s="56"/>
      <c r="R188" s="55"/>
      <c r="W188" s="55"/>
    </row>
    <row r="189" spans="12:23" s="35" customFormat="1">
      <c r="L189" s="56"/>
      <c r="R189" s="55"/>
      <c r="W189" s="55"/>
    </row>
    <row r="190" spans="12:23" s="35" customFormat="1">
      <c r="L190" s="56"/>
      <c r="R190" s="55"/>
      <c r="W190" s="55"/>
    </row>
    <row r="191" spans="12:23" s="35" customFormat="1">
      <c r="L191" s="56"/>
      <c r="R191" s="55"/>
      <c r="W191" s="55"/>
    </row>
    <row r="192" spans="12:23" s="35" customFormat="1">
      <c r="L192" s="56"/>
      <c r="R192" s="55"/>
      <c r="W192" s="55"/>
    </row>
    <row r="193" spans="12:23" s="35" customFormat="1">
      <c r="L193" s="56"/>
      <c r="R193" s="55"/>
      <c r="W193" s="55"/>
    </row>
    <row r="194" spans="12:23" s="35" customFormat="1">
      <c r="L194" s="56"/>
      <c r="R194" s="55"/>
      <c r="W194" s="55"/>
    </row>
    <row r="195" spans="12:23" s="35" customFormat="1">
      <c r="L195" s="56"/>
      <c r="R195" s="55"/>
      <c r="W195" s="55"/>
    </row>
    <row r="196" spans="12:23" s="35" customFormat="1">
      <c r="L196" s="56"/>
      <c r="R196" s="55"/>
      <c r="W196" s="55"/>
    </row>
    <row r="197" spans="12:23" s="35" customFormat="1">
      <c r="L197" s="56"/>
      <c r="R197" s="55"/>
      <c r="W197" s="55"/>
    </row>
    <row r="198" spans="12:23" s="35" customFormat="1">
      <c r="L198" s="56"/>
      <c r="R198" s="55"/>
      <c r="W198" s="55"/>
    </row>
    <row r="199" spans="12:23" s="35" customFormat="1">
      <c r="L199" s="56"/>
      <c r="R199" s="55"/>
      <c r="W199" s="55"/>
    </row>
    <row r="200" spans="12:23" s="35" customFormat="1">
      <c r="L200" s="56"/>
      <c r="R200" s="55"/>
      <c r="W200" s="55"/>
    </row>
    <row r="201" spans="12:23" s="35" customFormat="1">
      <c r="L201" s="56"/>
      <c r="R201" s="55"/>
      <c r="W201" s="55"/>
    </row>
    <row r="202" spans="12:23" s="35" customFormat="1">
      <c r="L202" s="56"/>
      <c r="R202" s="55"/>
      <c r="W202" s="55"/>
    </row>
    <row r="203" spans="12:23" s="35" customFormat="1">
      <c r="L203" s="56"/>
      <c r="R203" s="55"/>
      <c r="W203" s="55"/>
    </row>
    <row r="204" spans="12:23" s="35" customFormat="1">
      <c r="L204" s="56"/>
      <c r="R204" s="55"/>
      <c r="W204" s="55"/>
    </row>
    <row r="205" spans="12:23" s="35" customFormat="1">
      <c r="L205" s="56"/>
      <c r="R205" s="55"/>
      <c r="W205" s="55"/>
    </row>
    <row r="206" spans="12:23" s="35" customFormat="1">
      <c r="L206" s="56"/>
      <c r="R206" s="55"/>
      <c r="W206" s="55"/>
    </row>
    <row r="207" spans="12:23" s="35" customFormat="1">
      <c r="L207" s="56"/>
      <c r="R207" s="55"/>
      <c r="W207" s="55"/>
    </row>
    <row r="208" spans="12:23" s="35" customFormat="1">
      <c r="L208" s="56"/>
      <c r="R208" s="55"/>
      <c r="W208" s="55"/>
    </row>
    <row r="209" spans="12:23" s="35" customFormat="1">
      <c r="L209" s="56"/>
      <c r="R209" s="55"/>
      <c r="W209" s="55"/>
    </row>
    <row r="210" spans="12:23" s="35" customFormat="1">
      <c r="L210" s="56"/>
      <c r="R210" s="55"/>
      <c r="W210" s="55"/>
    </row>
    <row r="211" spans="12:23" s="35" customFormat="1">
      <c r="L211" s="56"/>
      <c r="R211" s="55"/>
      <c r="W211" s="55"/>
    </row>
    <row r="212" spans="12:23" s="35" customFormat="1">
      <c r="L212" s="56"/>
      <c r="R212" s="55"/>
      <c r="W212" s="55"/>
    </row>
    <row r="213" spans="12:23" s="35" customFormat="1">
      <c r="L213" s="56"/>
      <c r="R213" s="55"/>
      <c r="W213" s="55"/>
    </row>
    <row r="214" spans="12:23" s="35" customFormat="1">
      <c r="L214" s="56"/>
      <c r="R214" s="55"/>
      <c r="W214" s="55"/>
    </row>
    <row r="215" spans="12:23" s="35" customFormat="1">
      <c r="L215" s="56"/>
      <c r="R215" s="55"/>
      <c r="W215" s="55"/>
    </row>
    <row r="216" spans="12:23" s="35" customFormat="1">
      <c r="L216" s="56"/>
      <c r="R216" s="55"/>
      <c r="W216" s="55"/>
    </row>
    <row r="217" spans="12:23" s="35" customFormat="1">
      <c r="L217" s="56"/>
      <c r="R217" s="55"/>
      <c r="W217" s="55"/>
    </row>
    <row r="218" spans="12:23" s="35" customFormat="1">
      <c r="L218" s="56"/>
      <c r="R218" s="55"/>
      <c r="W218" s="55"/>
    </row>
    <row r="219" spans="12:23" s="35" customFormat="1">
      <c r="L219" s="56"/>
      <c r="R219" s="55"/>
      <c r="W219" s="55"/>
    </row>
    <row r="220" spans="12:23" s="35" customFormat="1">
      <c r="L220" s="56"/>
      <c r="R220" s="55"/>
      <c r="W220" s="55"/>
    </row>
    <row r="221" spans="12:23" s="35" customFormat="1">
      <c r="L221" s="56"/>
      <c r="R221" s="55"/>
      <c r="W221" s="55"/>
    </row>
    <row r="222" spans="12:23" s="35" customFormat="1">
      <c r="L222" s="56"/>
      <c r="R222" s="55"/>
      <c r="W222" s="55"/>
    </row>
    <row r="223" spans="12:23" s="35" customFormat="1">
      <c r="L223" s="56"/>
      <c r="R223" s="55"/>
      <c r="W223" s="55"/>
    </row>
    <row r="224" spans="12:23" s="35" customFormat="1">
      <c r="L224" s="56"/>
      <c r="R224" s="55"/>
      <c r="W224" s="55"/>
    </row>
    <row r="225" spans="12:23" s="35" customFormat="1">
      <c r="L225" s="56"/>
      <c r="R225" s="55"/>
      <c r="W225" s="55"/>
    </row>
    <row r="226" spans="12:23" s="35" customFormat="1">
      <c r="L226" s="56"/>
      <c r="R226" s="55"/>
      <c r="W226" s="55"/>
    </row>
    <row r="227" spans="12:23" s="35" customFormat="1">
      <c r="L227" s="56"/>
      <c r="R227" s="55"/>
      <c r="W227" s="55"/>
    </row>
    <row r="228" spans="12:23" s="35" customFormat="1">
      <c r="L228" s="56"/>
      <c r="R228" s="55"/>
      <c r="W228" s="55"/>
    </row>
    <row r="229" spans="12:23" s="35" customFormat="1">
      <c r="L229" s="56"/>
      <c r="R229" s="55"/>
      <c r="W229" s="55"/>
    </row>
    <row r="230" spans="12:23" s="35" customFormat="1">
      <c r="L230" s="56"/>
      <c r="R230" s="55"/>
      <c r="W230" s="55"/>
    </row>
    <row r="231" spans="12:23" s="35" customFormat="1">
      <c r="L231" s="56"/>
      <c r="R231" s="55"/>
      <c r="W231" s="55"/>
    </row>
    <row r="232" spans="12:23" s="35" customFormat="1">
      <c r="L232" s="56"/>
      <c r="R232" s="55"/>
      <c r="W232" s="55"/>
    </row>
    <row r="233" spans="12:23" s="35" customFormat="1">
      <c r="L233" s="56"/>
      <c r="R233" s="55"/>
      <c r="W233" s="55"/>
    </row>
    <row r="234" spans="12:23" s="35" customFormat="1">
      <c r="L234" s="56"/>
      <c r="R234" s="55"/>
      <c r="W234" s="55"/>
    </row>
    <row r="235" spans="12:23" s="35" customFormat="1">
      <c r="L235" s="56"/>
      <c r="R235" s="55"/>
      <c r="W235" s="55"/>
    </row>
    <row r="236" spans="12:23" s="35" customFormat="1">
      <c r="L236" s="56"/>
      <c r="R236" s="55"/>
      <c r="W236" s="55"/>
    </row>
    <row r="237" spans="12:23" s="35" customFormat="1">
      <c r="L237" s="56"/>
      <c r="R237" s="55"/>
      <c r="W237" s="55"/>
    </row>
    <row r="238" spans="12:23" s="35" customFormat="1">
      <c r="L238" s="56"/>
      <c r="R238" s="55"/>
      <c r="W238" s="55"/>
    </row>
    <row r="239" spans="12:23" s="35" customFormat="1">
      <c r="L239" s="56"/>
      <c r="R239" s="55"/>
      <c r="W239" s="55"/>
    </row>
    <row r="240" spans="12:23" s="35" customFormat="1">
      <c r="L240" s="56"/>
      <c r="R240" s="55"/>
      <c r="W240" s="55"/>
    </row>
    <row r="241" spans="12:23" s="35" customFormat="1">
      <c r="L241" s="56"/>
      <c r="R241" s="55"/>
      <c r="W241" s="55"/>
    </row>
    <row r="242" spans="12:23" s="35" customFormat="1">
      <c r="L242" s="56"/>
      <c r="R242" s="55"/>
      <c r="W242" s="55"/>
    </row>
    <row r="243" spans="12:23" s="35" customFormat="1">
      <c r="L243" s="56"/>
      <c r="R243" s="55"/>
      <c r="W243" s="55"/>
    </row>
    <row r="244" spans="12:23" s="35" customFormat="1">
      <c r="L244" s="56"/>
      <c r="R244" s="55"/>
      <c r="W244" s="55"/>
    </row>
    <row r="245" spans="12:23" s="35" customFormat="1">
      <c r="L245" s="56"/>
      <c r="R245" s="55"/>
      <c r="W245" s="55"/>
    </row>
    <row r="246" spans="12:23" s="35" customFormat="1">
      <c r="L246" s="56"/>
      <c r="R246" s="55"/>
      <c r="W246" s="55"/>
    </row>
    <row r="247" spans="12:23" s="35" customFormat="1">
      <c r="L247" s="56"/>
      <c r="R247" s="55"/>
      <c r="W247" s="55"/>
    </row>
    <row r="248" spans="12:23" s="35" customFormat="1">
      <c r="L248" s="56"/>
      <c r="R248" s="55"/>
      <c r="W248" s="55"/>
    </row>
    <row r="249" spans="12:23" s="35" customFormat="1">
      <c r="L249" s="56"/>
      <c r="R249" s="55"/>
      <c r="W249" s="55"/>
    </row>
    <row r="250" spans="12:23" s="35" customFormat="1">
      <c r="L250" s="56"/>
      <c r="R250" s="55"/>
      <c r="W250" s="55"/>
    </row>
    <row r="251" spans="12:23" s="35" customFormat="1">
      <c r="L251" s="56"/>
      <c r="R251" s="55"/>
      <c r="W251" s="55"/>
    </row>
    <row r="252" spans="12:23" s="35" customFormat="1">
      <c r="L252" s="56"/>
      <c r="R252" s="55"/>
      <c r="W252" s="55"/>
    </row>
    <row r="253" spans="12:23" s="35" customFormat="1">
      <c r="L253" s="56"/>
      <c r="R253" s="55"/>
      <c r="W253" s="55"/>
    </row>
    <row r="254" spans="12:23" s="35" customFormat="1">
      <c r="L254" s="56"/>
      <c r="R254" s="55"/>
      <c r="W254" s="55"/>
    </row>
    <row r="255" spans="12:23" s="35" customFormat="1">
      <c r="L255" s="56"/>
      <c r="R255" s="55"/>
      <c r="W255" s="55"/>
    </row>
    <row r="256" spans="12:23" s="35" customFormat="1">
      <c r="L256" s="56"/>
      <c r="R256" s="55"/>
      <c r="W256" s="55"/>
    </row>
    <row r="257" spans="12:23" s="35" customFormat="1">
      <c r="L257" s="56"/>
      <c r="R257" s="55"/>
      <c r="W257" s="55"/>
    </row>
    <row r="258" spans="12:23" s="35" customFormat="1">
      <c r="L258" s="56"/>
      <c r="R258" s="55"/>
      <c r="W258" s="55"/>
    </row>
    <row r="259" spans="12:23" s="35" customFormat="1">
      <c r="L259" s="56"/>
      <c r="R259" s="55"/>
      <c r="W259" s="55"/>
    </row>
    <row r="260" spans="12:23" s="35" customFormat="1">
      <c r="L260" s="56"/>
      <c r="R260" s="55"/>
      <c r="W260" s="55"/>
    </row>
    <row r="261" spans="12:23" s="35" customFormat="1">
      <c r="L261" s="56"/>
      <c r="R261" s="55"/>
      <c r="W261" s="55"/>
    </row>
    <row r="262" spans="12:23" s="35" customFormat="1">
      <c r="L262" s="56"/>
      <c r="R262" s="55"/>
      <c r="W262" s="55"/>
    </row>
    <row r="263" spans="12:23" s="35" customFormat="1">
      <c r="L263" s="56"/>
      <c r="R263" s="55"/>
      <c r="W263" s="55"/>
    </row>
    <row r="264" spans="12:23" s="35" customFormat="1">
      <c r="L264" s="56"/>
      <c r="R264" s="55"/>
      <c r="W264" s="55"/>
    </row>
    <row r="265" spans="12:23" s="35" customFormat="1">
      <c r="L265" s="56"/>
      <c r="R265" s="55"/>
      <c r="W265" s="55"/>
    </row>
    <row r="266" spans="12:23" s="35" customFormat="1">
      <c r="L266" s="56"/>
      <c r="R266" s="55"/>
      <c r="W266" s="55"/>
    </row>
    <row r="267" spans="12:23" s="35" customFormat="1">
      <c r="L267" s="56"/>
      <c r="R267" s="55"/>
      <c r="W267" s="55"/>
    </row>
    <row r="268" spans="12:23" s="35" customFormat="1">
      <c r="L268" s="56"/>
      <c r="R268" s="55"/>
      <c r="W268" s="55"/>
    </row>
    <row r="269" spans="12:23" s="35" customFormat="1">
      <c r="L269" s="56"/>
      <c r="R269" s="55"/>
      <c r="W269" s="55"/>
    </row>
    <row r="270" spans="12:23" s="35" customFormat="1">
      <c r="L270" s="56"/>
      <c r="R270" s="55"/>
      <c r="W270" s="55"/>
    </row>
    <row r="271" spans="12:23" s="35" customFormat="1">
      <c r="L271" s="56"/>
      <c r="R271" s="55"/>
      <c r="W271" s="55"/>
    </row>
    <row r="272" spans="12:23" s="35" customFormat="1">
      <c r="L272" s="56"/>
      <c r="R272" s="55"/>
      <c r="W272" s="55"/>
    </row>
    <row r="273" spans="12:23" s="35" customFormat="1">
      <c r="L273" s="56"/>
      <c r="R273" s="55"/>
      <c r="W273" s="55"/>
    </row>
    <row r="274" spans="12:23" s="35" customFormat="1">
      <c r="L274" s="56"/>
      <c r="R274" s="55"/>
      <c r="W274" s="55"/>
    </row>
    <row r="275" spans="12:23" s="35" customFormat="1">
      <c r="L275" s="56"/>
      <c r="R275" s="55"/>
      <c r="W275" s="55"/>
    </row>
    <row r="276" spans="12:23" s="35" customFormat="1">
      <c r="L276" s="56"/>
      <c r="R276" s="55"/>
      <c r="W276" s="55"/>
    </row>
    <row r="277" spans="12:23" s="35" customFormat="1">
      <c r="L277" s="56"/>
      <c r="R277" s="55"/>
      <c r="W277" s="55"/>
    </row>
    <row r="278" spans="12:23" s="35" customFormat="1">
      <c r="L278" s="56"/>
      <c r="R278" s="55"/>
      <c r="W278" s="55"/>
    </row>
    <row r="279" spans="12:23" s="35" customFormat="1">
      <c r="L279" s="56"/>
      <c r="R279" s="55"/>
      <c r="W279" s="55"/>
    </row>
    <row r="280" spans="12:23" s="35" customFormat="1">
      <c r="L280" s="56"/>
      <c r="R280" s="55"/>
      <c r="W280" s="55"/>
    </row>
    <row r="281" spans="12:23" s="35" customFormat="1">
      <c r="L281" s="56"/>
      <c r="R281" s="55"/>
      <c r="W281" s="55"/>
    </row>
    <row r="282" spans="12:23" s="35" customFormat="1">
      <c r="L282" s="56"/>
      <c r="R282" s="55"/>
      <c r="W282" s="55"/>
    </row>
    <row r="283" spans="12:23" s="35" customFormat="1">
      <c r="L283" s="56"/>
      <c r="R283" s="55"/>
      <c r="W283" s="55"/>
    </row>
    <row r="284" spans="12:23" s="35" customFormat="1">
      <c r="L284" s="56"/>
      <c r="R284" s="55"/>
      <c r="W284" s="55"/>
    </row>
    <row r="285" spans="12:23" s="35" customFormat="1">
      <c r="L285" s="56"/>
      <c r="R285" s="55"/>
      <c r="W285" s="55"/>
    </row>
    <row r="286" spans="12:23" s="35" customFormat="1">
      <c r="L286" s="56"/>
      <c r="R286" s="55"/>
      <c r="W286" s="55"/>
    </row>
    <row r="287" spans="12:23" s="35" customFormat="1">
      <c r="L287" s="56"/>
      <c r="R287" s="55"/>
      <c r="W287" s="55"/>
    </row>
    <row r="288" spans="12:23" s="35" customFormat="1">
      <c r="L288" s="56"/>
      <c r="R288" s="55"/>
      <c r="W288" s="55"/>
    </row>
    <row r="289" spans="12:23" s="35" customFormat="1">
      <c r="L289" s="56"/>
      <c r="R289" s="55"/>
      <c r="W289" s="55"/>
    </row>
    <row r="290" spans="12:23" s="35" customFormat="1">
      <c r="L290" s="56"/>
      <c r="R290" s="55"/>
      <c r="W290" s="55"/>
    </row>
    <row r="291" spans="12:23" s="35" customFormat="1">
      <c r="L291" s="56"/>
      <c r="R291" s="55"/>
      <c r="W291" s="55"/>
    </row>
    <row r="292" spans="12:23" s="35" customFormat="1">
      <c r="L292" s="56"/>
      <c r="R292" s="55"/>
      <c r="W292" s="55"/>
    </row>
    <row r="293" spans="12:23" s="35" customFormat="1">
      <c r="L293" s="56"/>
      <c r="R293" s="55"/>
      <c r="W293" s="55"/>
    </row>
    <row r="294" spans="12:23" s="35" customFormat="1">
      <c r="L294" s="56"/>
      <c r="R294" s="55"/>
      <c r="W294" s="55"/>
    </row>
    <row r="295" spans="12:23" s="35" customFormat="1">
      <c r="L295" s="56"/>
      <c r="R295" s="55"/>
      <c r="W295" s="55"/>
    </row>
    <row r="296" spans="12:23" s="35" customFormat="1">
      <c r="L296" s="56"/>
      <c r="R296" s="55"/>
      <c r="W296" s="55"/>
    </row>
    <row r="297" spans="12:23" s="35" customFormat="1">
      <c r="L297" s="56"/>
      <c r="R297" s="55"/>
      <c r="W297" s="55"/>
    </row>
    <row r="298" spans="12:23" s="35" customFormat="1">
      <c r="L298" s="56"/>
      <c r="R298" s="55"/>
      <c r="W298" s="55"/>
    </row>
    <row r="299" spans="12:23" s="35" customFormat="1">
      <c r="L299" s="56"/>
      <c r="R299" s="55"/>
      <c r="W299" s="55"/>
    </row>
    <row r="300" spans="12:23" s="35" customFormat="1">
      <c r="L300" s="56"/>
      <c r="R300" s="55"/>
      <c r="W300" s="55"/>
    </row>
    <row r="301" spans="12:23" s="35" customFormat="1">
      <c r="L301" s="56"/>
      <c r="R301" s="55"/>
      <c r="W301" s="55"/>
    </row>
    <row r="302" spans="12:23" s="35" customFormat="1">
      <c r="L302" s="56"/>
      <c r="R302" s="55"/>
      <c r="W302" s="55"/>
    </row>
    <row r="303" spans="12:23" s="35" customFormat="1">
      <c r="L303" s="56"/>
      <c r="R303" s="55"/>
      <c r="W303" s="55"/>
    </row>
    <row r="304" spans="12:23" s="35" customFormat="1">
      <c r="L304" s="56"/>
      <c r="R304" s="55"/>
      <c r="W304" s="55"/>
    </row>
    <row r="305" spans="12:23" s="35" customFormat="1">
      <c r="L305" s="56"/>
      <c r="R305" s="55"/>
      <c r="W305" s="55"/>
    </row>
    <row r="306" spans="12:23" s="35" customFormat="1">
      <c r="L306" s="56"/>
      <c r="R306" s="55"/>
      <c r="W306" s="55"/>
    </row>
    <row r="307" spans="12:23" s="35" customFormat="1">
      <c r="L307" s="56"/>
      <c r="R307" s="55"/>
      <c r="W307" s="55"/>
    </row>
    <row r="308" spans="12:23" s="35" customFormat="1">
      <c r="L308" s="56"/>
      <c r="R308" s="55"/>
      <c r="W308" s="55"/>
    </row>
    <row r="309" spans="12:23" s="35" customFormat="1">
      <c r="L309" s="56"/>
      <c r="R309" s="55"/>
      <c r="W309" s="55"/>
    </row>
    <row r="310" spans="12:23" s="35" customFormat="1">
      <c r="L310" s="56"/>
      <c r="R310" s="55"/>
      <c r="W310" s="55"/>
    </row>
    <row r="311" spans="12:23" s="35" customFormat="1">
      <c r="L311" s="56"/>
      <c r="R311" s="55"/>
      <c r="W311" s="55"/>
    </row>
    <row r="312" spans="12:23" s="35" customFormat="1">
      <c r="L312" s="56"/>
      <c r="R312" s="55"/>
      <c r="W312" s="55"/>
    </row>
    <row r="313" spans="12:23" s="35" customFormat="1">
      <c r="L313" s="56"/>
      <c r="R313" s="55"/>
      <c r="W313" s="55"/>
    </row>
    <row r="314" spans="12:23" s="35" customFormat="1">
      <c r="L314" s="56"/>
      <c r="R314" s="55"/>
      <c r="W314" s="55"/>
    </row>
    <row r="315" spans="12:23" s="35" customFormat="1">
      <c r="L315" s="56"/>
      <c r="R315" s="55"/>
      <c r="W315" s="55"/>
    </row>
    <row r="316" spans="12:23" s="35" customFormat="1">
      <c r="L316" s="56"/>
      <c r="R316" s="55"/>
      <c r="W316" s="55"/>
    </row>
    <row r="317" spans="12:23" s="35" customFormat="1">
      <c r="L317" s="56"/>
      <c r="R317" s="55"/>
      <c r="W317" s="55"/>
    </row>
    <row r="318" spans="12:23" s="35" customFormat="1">
      <c r="L318" s="56"/>
      <c r="R318" s="55"/>
      <c r="W318" s="55"/>
    </row>
    <row r="319" spans="12:23" s="35" customFormat="1">
      <c r="L319" s="56"/>
      <c r="R319" s="55"/>
      <c r="W319" s="55"/>
    </row>
    <row r="320" spans="12:23" s="35" customFormat="1">
      <c r="L320" s="56"/>
      <c r="R320" s="55"/>
      <c r="W320" s="55"/>
    </row>
    <row r="321" spans="12:23" s="35" customFormat="1">
      <c r="L321" s="56"/>
      <c r="R321" s="55"/>
      <c r="W321" s="55"/>
    </row>
    <row r="322" spans="12:23" s="35" customFormat="1">
      <c r="L322" s="56"/>
      <c r="R322" s="55"/>
      <c r="W322" s="55"/>
    </row>
    <row r="323" spans="12:23" s="35" customFormat="1">
      <c r="L323" s="56"/>
      <c r="R323" s="55"/>
      <c r="W323" s="55"/>
    </row>
    <row r="324" spans="12:23" s="35" customFormat="1">
      <c r="L324" s="56"/>
      <c r="R324" s="55"/>
      <c r="W324" s="55"/>
    </row>
    <row r="325" spans="12:23" s="35" customFormat="1">
      <c r="L325" s="56"/>
      <c r="R325" s="55"/>
      <c r="W325" s="55"/>
    </row>
    <row r="326" spans="12:23" s="35" customFormat="1">
      <c r="L326" s="56"/>
      <c r="R326" s="55"/>
      <c r="W326" s="55"/>
    </row>
    <row r="327" spans="12:23" s="35" customFormat="1">
      <c r="L327" s="56"/>
      <c r="R327" s="55"/>
      <c r="W327" s="55"/>
    </row>
    <row r="328" spans="12:23" s="35" customFormat="1">
      <c r="L328" s="56"/>
      <c r="R328" s="55"/>
      <c r="W328" s="55"/>
    </row>
    <row r="329" spans="12:23" s="35" customFormat="1">
      <c r="L329" s="56"/>
      <c r="R329" s="55"/>
      <c r="W329" s="55"/>
    </row>
    <row r="330" spans="12:23" s="35" customFormat="1">
      <c r="L330" s="56"/>
      <c r="R330" s="55"/>
      <c r="W330" s="55"/>
    </row>
    <row r="331" spans="12:23" s="35" customFormat="1">
      <c r="L331" s="56"/>
      <c r="R331" s="55"/>
      <c r="W331" s="55"/>
    </row>
    <row r="332" spans="12:23" s="35" customFormat="1">
      <c r="L332" s="56"/>
      <c r="R332" s="55"/>
      <c r="W332" s="55"/>
    </row>
    <row r="333" spans="12:23" s="35" customFormat="1">
      <c r="L333" s="56"/>
      <c r="R333" s="55"/>
      <c r="W333" s="55"/>
    </row>
    <row r="334" spans="12:23" s="35" customFormat="1">
      <c r="L334" s="56"/>
      <c r="R334" s="55"/>
      <c r="W334" s="55"/>
    </row>
    <row r="335" spans="12:23" s="35" customFormat="1">
      <c r="L335" s="56"/>
      <c r="R335" s="55"/>
      <c r="W335" s="55"/>
    </row>
    <row r="336" spans="12:23" s="35" customFormat="1">
      <c r="L336" s="56"/>
      <c r="R336" s="55"/>
      <c r="W336" s="55"/>
    </row>
    <row r="337" spans="12:23" s="35" customFormat="1">
      <c r="L337" s="56"/>
      <c r="R337" s="55"/>
      <c r="W337" s="55"/>
    </row>
    <row r="338" spans="12:23" s="35" customFormat="1">
      <c r="L338" s="56"/>
      <c r="R338" s="55"/>
      <c r="W338" s="55"/>
    </row>
    <row r="339" spans="12:23" s="35" customFormat="1">
      <c r="L339" s="56"/>
      <c r="R339" s="55"/>
      <c r="W339" s="55"/>
    </row>
    <row r="340" spans="12:23" s="35" customFormat="1">
      <c r="L340" s="56"/>
      <c r="R340" s="55"/>
      <c r="W340" s="55"/>
    </row>
    <row r="341" spans="12:23" s="35" customFormat="1">
      <c r="L341" s="56"/>
      <c r="R341" s="55"/>
      <c r="W341" s="55"/>
    </row>
    <row r="342" spans="12:23" s="35" customFormat="1">
      <c r="L342" s="56"/>
      <c r="R342" s="55"/>
      <c r="W342" s="55"/>
    </row>
    <row r="343" spans="12:23" s="35" customFormat="1">
      <c r="L343" s="56"/>
      <c r="R343" s="55"/>
      <c r="W343" s="55"/>
    </row>
    <row r="344" spans="12:23" s="35" customFormat="1">
      <c r="L344" s="56"/>
      <c r="R344" s="55"/>
      <c r="W344" s="55"/>
    </row>
    <row r="345" spans="12:23" s="35" customFormat="1">
      <c r="L345" s="56"/>
      <c r="R345" s="55"/>
      <c r="W345" s="55"/>
    </row>
    <row r="346" spans="12:23" s="35" customFormat="1">
      <c r="L346" s="56"/>
      <c r="R346" s="55"/>
      <c r="W346" s="55"/>
    </row>
    <row r="347" spans="12:23" s="35" customFormat="1">
      <c r="L347" s="56"/>
      <c r="R347" s="55"/>
      <c r="W347" s="55"/>
    </row>
    <row r="348" spans="12:23" s="35" customFormat="1">
      <c r="L348" s="56"/>
      <c r="R348" s="55"/>
      <c r="W348" s="55"/>
    </row>
    <row r="349" spans="12:23" s="35" customFormat="1">
      <c r="L349" s="56"/>
      <c r="R349" s="55"/>
      <c r="W349" s="55"/>
    </row>
    <row r="350" spans="12:23" s="35" customFormat="1">
      <c r="L350" s="56"/>
      <c r="R350" s="55"/>
      <c r="W350" s="55"/>
    </row>
    <row r="351" spans="12:23" s="35" customFormat="1">
      <c r="L351" s="56"/>
      <c r="R351" s="55"/>
      <c r="W351" s="55"/>
    </row>
    <row r="352" spans="12:23" s="35" customFormat="1">
      <c r="L352" s="56"/>
      <c r="R352" s="55"/>
      <c r="W352" s="55"/>
    </row>
    <row r="353" spans="12:23" s="35" customFormat="1">
      <c r="L353" s="56"/>
      <c r="R353" s="55"/>
      <c r="W353" s="55"/>
    </row>
    <row r="354" spans="12:23" s="35" customFormat="1">
      <c r="L354" s="56"/>
      <c r="R354" s="55"/>
      <c r="W354" s="55"/>
    </row>
    <row r="355" spans="12:23" s="35" customFormat="1">
      <c r="L355" s="56"/>
      <c r="R355" s="55"/>
      <c r="W355" s="55"/>
    </row>
    <row r="356" spans="12:23" s="35" customFormat="1">
      <c r="L356" s="56"/>
      <c r="R356" s="55"/>
      <c r="W356" s="55"/>
    </row>
    <row r="357" spans="12:23" s="35" customFormat="1">
      <c r="L357" s="56"/>
      <c r="R357" s="55"/>
      <c r="W357" s="55"/>
    </row>
    <row r="358" spans="12:23" s="35" customFormat="1">
      <c r="L358" s="56"/>
      <c r="R358" s="55"/>
      <c r="W358" s="55"/>
    </row>
    <row r="359" spans="12:23" s="35" customFormat="1">
      <c r="L359" s="56"/>
      <c r="R359" s="55"/>
      <c r="W359" s="55"/>
    </row>
    <row r="360" spans="12:23" s="35" customFormat="1">
      <c r="L360" s="56"/>
      <c r="R360" s="55"/>
      <c r="W360" s="55"/>
    </row>
    <row r="361" spans="12:23" s="35" customFormat="1">
      <c r="L361" s="56"/>
      <c r="R361" s="55"/>
      <c r="W361" s="55"/>
    </row>
    <row r="362" spans="12:23" s="35" customFormat="1">
      <c r="L362" s="56"/>
      <c r="R362" s="55"/>
      <c r="W362" s="55"/>
    </row>
    <row r="363" spans="12:23" s="35" customFormat="1">
      <c r="L363" s="56"/>
      <c r="R363" s="55"/>
      <c r="W363" s="55"/>
    </row>
    <row r="364" spans="12:23" s="35" customFormat="1">
      <c r="L364" s="56"/>
      <c r="R364" s="55"/>
      <c r="W364" s="55"/>
    </row>
    <row r="365" spans="12:23" s="35" customFormat="1">
      <c r="L365" s="56"/>
      <c r="R365" s="55"/>
      <c r="W365" s="55"/>
    </row>
    <row r="366" spans="12:23" s="35" customFormat="1">
      <c r="L366" s="56"/>
      <c r="R366" s="55"/>
      <c r="W366" s="55"/>
    </row>
    <row r="367" spans="12:23" s="35" customFormat="1">
      <c r="L367" s="56"/>
      <c r="R367" s="55"/>
      <c r="W367" s="55"/>
    </row>
    <row r="368" spans="12:23" s="35" customFormat="1">
      <c r="L368" s="56"/>
      <c r="R368" s="55"/>
      <c r="W368" s="55"/>
    </row>
    <row r="369" spans="12:23" s="35" customFormat="1">
      <c r="L369" s="56"/>
      <c r="R369" s="55"/>
      <c r="W369" s="55"/>
    </row>
    <row r="370" spans="12:23" s="35" customFormat="1">
      <c r="L370" s="56"/>
      <c r="R370" s="55"/>
      <c r="W370" s="55"/>
    </row>
    <row r="371" spans="12:23" s="35" customFormat="1">
      <c r="L371" s="56"/>
      <c r="R371" s="55"/>
      <c r="W371" s="55"/>
    </row>
    <row r="372" spans="12:23" s="35" customFormat="1">
      <c r="L372" s="56"/>
      <c r="R372" s="55"/>
      <c r="W372" s="55"/>
    </row>
    <row r="373" spans="12:23" s="35" customFormat="1">
      <c r="L373" s="56"/>
      <c r="R373" s="55"/>
      <c r="W373" s="55"/>
    </row>
    <row r="374" spans="12:23" s="35" customFormat="1">
      <c r="L374" s="56"/>
      <c r="R374" s="55"/>
      <c r="W374" s="55"/>
    </row>
    <row r="375" spans="12:23" s="35" customFormat="1">
      <c r="L375" s="56"/>
      <c r="R375" s="55"/>
      <c r="W375" s="55"/>
    </row>
    <row r="376" spans="12:23" s="35" customFormat="1">
      <c r="L376" s="56"/>
      <c r="R376" s="55"/>
      <c r="W376" s="55"/>
    </row>
    <row r="377" spans="12:23" s="35" customFormat="1">
      <c r="L377" s="56"/>
      <c r="R377" s="55"/>
      <c r="W377" s="55"/>
    </row>
    <row r="378" spans="12:23" s="35" customFormat="1">
      <c r="L378" s="56"/>
      <c r="R378" s="55"/>
      <c r="W378" s="55"/>
    </row>
    <row r="379" spans="12:23" s="35" customFormat="1">
      <c r="L379" s="56"/>
      <c r="R379" s="55"/>
      <c r="W379" s="55"/>
    </row>
    <row r="380" spans="12:23" s="35" customFormat="1">
      <c r="L380" s="56"/>
      <c r="R380" s="55"/>
      <c r="W380" s="55"/>
    </row>
    <row r="381" spans="12:23" s="35" customFormat="1">
      <c r="L381" s="56"/>
      <c r="R381" s="55"/>
      <c r="W381" s="55"/>
    </row>
    <row r="382" spans="12:23" s="35" customFormat="1">
      <c r="L382" s="56"/>
      <c r="R382" s="55"/>
      <c r="W382" s="55"/>
    </row>
    <row r="383" spans="12:23" s="35" customFormat="1">
      <c r="L383" s="56"/>
      <c r="R383" s="55"/>
      <c r="W383" s="55"/>
    </row>
    <row r="384" spans="12:23" s="35" customFormat="1">
      <c r="L384" s="56"/>
      <c r="R384" s="55"/>
      <c r="W384" s="55"/>
    </row>
    <row r="385" spans="12:23" s="35" customFormat="1">
      <c r="L385" s="56"/>
      <c r="R385" s="55"/>
      <c r="W385" s="55"/>
    </row>
    <row r="386" spans="12:23" s="35" customFormat="1">
      <c r="L386" s="56"/>
      <c r="R386" s="55"/>
      <c r="W386" s="55"/>
    </row>
    <row r="387" spans="12:23" s="35" customFormat="1">
      <c r="L387" s="56"/>
      <c r="R387" s="55"/>
      <c r="W387" s="55"/>
    </row>
    <row r="388" spans="12:23" s="35" customFormat="1">
      <c r="L388" s="56"/>
      <c r="R388" s="55"/>
      <c r="W388" s="55"/>
    </row>
    <row r="389" spans="12:23" s="35" customFormat="1">
      <c r="L389" s="56"/>
      <c r="R389" s="55"/>
      <c r="W389" s="55"/>
    </row>
    <row r="390" spans="12:23" s="35" customFormat="1">
      <c r="L390" s="56"/>
      <c r="R390" s="55"/>
      <c r="W390" s="55"/>
    </row>
    <row r="391" spans="12:23" s="35" customFormat="1">
      <c r="L391" s="56"/>
      <c r="R391" s="55"/>
      <c r="W391" s="55"/>
    </row>
    <row r="392" spans="12:23" s="35" customFormat="1">
      <c r="L392" s="56"/>
      <c r="R392" s="55"/>
      <c r="W392" s="55"/>
    </row>
    <row r="393" spans="12:23" s="35" customFormat="1">
      <c r="L393" s="56"/>
      <c r="R393" s="55"/>
      <c r="W393" s="55"/>
    </row>
    <row r="394" spans="12:23" s="35" customFormat="1">
      <c r="L394" s="56"/>
      <c r="R394" s="55"/>
      <c r="W394" s="55"/>
    </row>
    <row r="395" spans="12:23" s="35" customFormat="1">
      <c r="L395" s="56"/>
      <c r="R395" s="55"/>
      <c r="W395" s="55"/>
    </row>
    <row r="396" spans="12:23" s="35" customFormat="1">
      <c r="L396" s="56"/>
      <c r="R396" s="55"/>
      <c r="W396" s="55"/>
    </row>
    <row r="397" spans="12:23" s="35" customFormat="1">
      <c r="L397" s="56"/>
      <c r="R397" s="55"/>
      <c r="W397" s="55"/>
    </row>
    <row r="398" spans="12:23" s="35" customFormat="1">
      <c r="L398" s="56"/>
      <c r="R398" s="55"/>
      <c r="W398" s="55"/>
    </row>
    <row r="399" spans="12:23" s="35" customFormat="1">
      <c r="L399" s="56"/>
      <c r="R399" s="55"/>
      <c r="W399" s="55"/>
    </row>
    <row r="400" spans="12:23" s="35" customFormat="1">
      <c r="L400" s="56"/>
      <c r="R400" s="55"/>
      <c r="W400" s="55"/>
    </row>
    <row r="401" spans="12:23" s="35" customFormat="1">
      <c r="L401" s="56"/>
      <c r="R401" s="55"/>
      <c r="W401" s="55"/>
    </row>
    <row r="402" spans="12:23" s="35" customFormat="1">
      <c r="L402" s="56"/>
      <c r="R402" s="55"/>
      <c r="W402" s="55"/>
    </row>
    <row r="403" spans="12:23" s="35" customFormat="1">
      <c r="L403" s="56"/>
      <c r="R403" s="55"/>
      <c r="W403" s="55"/>
    </row>
    <row r="404" spans="12:23" s="35" customFormat="1">
      <c r="L404" s="56"/>
      <c r="R404" s="55"/>
      <c r="W404" s="55"/>
    </row>
    <row r="405" spans="12:23" s="35" customFormat="1">
      <c r="L405" s="56"/>
      <c r="R405" s="55"/>
      <c r="W405" s="55"/>
    </row>
    <row r="406" spans="12:23" s="35" customFormat="1">
      <c r="L406" s="56"/>
      <c r="R406" s="55"/>
      <c r="W406" s="55"/>
    </row>
    <row r="407" spans="12:23" s="35" customFormat="1">
      <c r="L407" s="56"/>
      <c r="R407" s="55"/>
      <c r="W407" s="55"/>
    </row>
    <row r="408" spans="12:23" s="35" customFormat="1">
      <c r="L408" s="56"/>
      <c r="R408" s="55"/>
      <c r="W408" s="55"/>
    </row>
    <row r="409" spans="12:23" s="35" customFormat="1">
      <c r="L409" s="56"/>
      <c r="R409" s="55"/>
      <c r="W409" s="55"/>
    </row>
    <row r="410" spans="12:23" s="35" customFormat="1">
      <c r="L410" s="56"/>
      <c r="R410" s="55"/>
      <c r="W410" s="55"/>
    </row>
    <row r="411" spans="12:23" s="35" customFormat="1">
      <c r="L411" s="56"/>
      <c r="R411" s="55"/>
      <c r="W411" s="55"/>
    </row>
    <row r="412" spans="12:23" s="35" customFormat="1">
      <c r="L412" s="56"/>
      <c r="R412" s="55"/>
      <c r="W412" s="55"/>
    </row>
    <row r="413" spans="12:23" s="35" customFormat="1">
      <c r="L413" s="56"/>
      <c r="R413" s="55"/>
      <c r="W413" s="55"/>
    </row>
    <row r="414" spans="12:23" s="35" customFormat="1">
      <c r="L414" s="56"/>
      <c r="R414" s="55"/>
      <c r="W414" s="55"/>
    </row>
    <row r="415" spans="12:23" s="35" customFormat="1">
      <c r="L415" s="56"/>
      <c r="R415" s="55"/>
      <c r="W415" s="55"/>
    </row>
    <row r="416" spans="12:23" s="35" customFormat="1">
      <c r="L416" s="56"/>
      <c r="R416" s="55"/>
      <c r="W416" s="55"/>
    </row>
    <row r="417" spans="12:23" s="35" customFormat="1">
      <c r="L417" s="56"/>
      <c r="R417" s="55"/>
      <c r="W417" s="55"/>
    </row>
    <row r="418" spans="12:23" s="35" customFormat="1">
      <c r="L418" s="56"/>
      <c r="R418" s="55"/>
      <c r="W418" s="55"/>
    </row>
    <row r="419" spans="12:23" s="35" customFormat="1">
      <c r="L419" s="56"/>
      <c r="R419" s="55"/>
      <c r="W419" s="55"/>
    </row>
    <row r="420" spans="12:23" s="35" customFormat="1">
      <c r="L420" s="56"/>
      <c r="R420" s="55"/>
      <c r="W420" s="55"/>
    </row>
    <row r="421" spans="12:23" s="35" customFormat="1">
      <c r="L421" s="56"/>
      <c r="R421" s="55"/>
      <c r="W421" s="55"/>
    </row>
    <row r="422" spans="12:23" s="35" customFormat="1">
      <c r="L422" s="56"/>
      <c r="R422" s="55"/>
      <c r="W422" s="55"/>
    </row>
    <row r="423" spans="12:23" s="35" customFormat="1">
      <c r="L423" s="56"/>
      <c r="R423" s="55"/>
      <c r="W423" s="55"/>
    </row>
    <row r="424" spans="12:23" s="35" customFormat="1">
      <c r="L424" s="56"/>
      <c r="R424" s="55"/>
      <c r="W424" s="55"/>
    </row>
    <row r="425" spans="12:23" s="35" customFormat="1">
      <c r="L425" s="56"/>
      <c r="R425" s="55"/>
      <c r="W425" s="55"/>
    </row>
    <row r="426" spans="12:23" s="35" customFormat="1">
      <c r="L426" s="56"/>
      <c r="R426" s="55"/>
      <c r="W426" s="55"/>
    </row>
    <row r="427" spans="12:23" s="35" customFormat="1">
      <c r="L427" s="56"/>
      <c r="R427" s="55"/>
      <c r="W427" s="55"/>
    </row>
    <row r="428" spans="12:23" s="35" customFormat="1">
      <c r="L428" s="56"/>
      <c r="R428" s="55"/>
      <c r="W428" s="55"/>
    </row>
    <row r="429" spans="12:23" s="35" customFormat="1">
      <c r="L429" s="56"/>
      <c r="R429" s="55"/>
      <c r="W429" s="55"/>
    </row>
    <row r="430" spans="12:23" s="35" customFormat="1">
      <c r="L430" s="56"/>
      <c r="R430" s="55"/>
      <c r="W430" s="55"/>
    </row>
    <row r="431" spans="12:23" s="35" customFormat="1">
      <c r="L431" s="56"/>
      <c r="R431" s="55"/>
      <c r="W431" s="55"/>
    </row>
    <row r="432" spans="12:23" s="35" customFormat="1">
      <c r="L432" s="56"/>
      <c r="R432" s="55"/>
      <c r="W432" s="55"/>
    </row>
    <row r="433" spans="12:23" s="35" customFormat="1">
      <c r="L433" s="56"/>
      <c r="R433" s="55"/>
      <c r="W433" s="55"/>
    </row>
    <row r="434" spans="12:23" s="35" customFormat="1">
      <c r="L434" s="56"/>
      <c r="R434" s="55"/>
      <c r="W434" s="55"/>
    </row>
    <row r="435" spans="12:23" s="35" customFormat="1">
      <c r="L435" s="56"/>
      <c r="R435" s="55"/>
      <c r="W435" s="55"/>
    </row>
    <row r="436" spans="12:23" s="35" customFormat="1">
      <c r="L436" s="56"/>
      <c r="R436" s="55"/>
      <c r="W436" s="55"/>
    </row>
    <row r="437" spans="12:23" s="35" customFormat="1">
      <c r="L437" s="56"/>
      <c r="R437" s="55"/>
      <c r="W437" s="55"/>
    </row>
    <row r="438" spans="12:23" s="35" customFormat="1">
      <c r="L438" s="56"/>
      <c r="R438" s="55"/>
      <c r="W438" s="55"/>
    </row>
    <row r="439" spans="12:23" s="35" customFormat="1">
      <c r="L439" s="56"/>
      <c r="R439" s="55"/>
      <c r="W439" s="55"/>
    </row>
    <row r="440" spans="12:23" s="35" customFormat="1">
      <c r="L440" s="56"/>
      <c r="R440" s="55"/>
      <c r="W440" s="55"/>
    </row>
    <row r="441" spans="12:23" s="35" customFormat="1">
      <c r="L441" s="56"/>
      <c r="R441" s="55"/>
      <c r="W441" s="55"/>
    </row>
    <row r="442" spans="12:23" s="35" customFormat="1">
      <c r="L442" s="56"/>
      <c r="R442" s="55"/>
      <c r="W442" s="55"/>
    </row>
    <row r="443" spans="12:23" s="35" customFormat="1">
      <c r="L443" s="56"/>
      <c r="R443" s="55"/>
      <c r="W443" s="55"/>
    </row>
    <row r="444" spans="12:23" s="35" customFormat="1">
      <c r="L444" s="56"/>
      <c r="R444" s="55"/>
      <c r="W444" s="55"/>
    </row>
    <row r="445" spans="12:23" s="35" customFormat="1">
      <c r="L445" s="56"/>
      <c r="R445" s="55"/>
      <c r="W445" s="55"/>
    </row>
    <row r="446" spans="12:23" s="35" customFormat="1">
      <c r="L446" s="56"/>
      <c r="R446" s="55"/>
      <c r="W446" s="55"/>
    </row>
    <row r="447" spans="12:23" s="35" customFormat="1">
      <c r="L447" s="56"/>
      <c r="R447" s="55"/>
      <c r="W447" s="55"/>
    </row>
    <row r="448" spans="12:23" s="35" customFormat="1">
      <c r="L448" s="56"/>
      <c r="R448" s="55"/>
      <c r="W448" s="55"/>
    </row>
    <row r="449" spans="12:23" s="35" customFormat="1">
      <c r="L449" s="56"/>
      <c r="R449" s="55"/>
      <c r="W449" s="55"/>
    </row>
    <row r="450" spans="12:23" s="35" customFormat="1">
      <c r="L450" s="56"/>
      <c r="R450" s="55"/>
      <c r="W450" s="55"/>
    </row>
    <row r="451" spans="12:23" s="35" customFormat="1">
      <c r="L451" s="56"/>
      <c r="R451" s="55"/>
      <c r="W451" s="55"/>
    </row>
    <row r="452" spans="12:23" s="35" customFormat="1">
      <c r="L452" s="56"/>
      <c r="R452" s="55"/>
      <c r="W452" s="55"/>
    </row>
    <row r="453" spans="12:23" s="35" customFormat="1">
      <c r="L453" s="56"/>
      <c r="R453" s="55"/>
      <c r="W453" s="55"/>
    </row>
    <row r="454" spans="12:23" s="35" customFormat="1">
      <c r="L454" s="56"/>
      <c r="R454" s="55"/>
      <c r="W454" s="55"/>
    </row>
    <row r="455" spans="12:23" s="35" customFormat="1">
      <c r="L455" s="56"/>
      <c r="R455" s="55"/>
      <c r="W455" s="55"/>
    </row>
    <row r="456" spans="12:23" s="35" customFormat="1">
      <c r="L456" s="56"/>
      <c r="R456" s="55"/>
      <c r="W456" s="55"/>
    </row>
    <row r="457" spans="12:23" s="35" customFormat="1">
      <c r="L457" s="56"/>
      <c r="R457" s="55"/>
      <c r="W457" s="55"/>
    </row>
    <row r="458" spans="12:23" s="35" customFormat="1">
      <c r="L458" s="56"/>
      <c r="R458" s="55"/>
      <c r="W458" s="55"/>
    </row>
    <row r="459" spans="12:23" s="35" customFormat="1">
      <c r="L459" s="56"/>
      <c r="R459" s="55"/>
      <c r="W459" s="55"/>
    </row>
    <row r="460" spans="12:23" s="35" customFormat="1">
      <c r="L460" s="56"/>
      <c r="R460" s="55"/>
      <c r="W460" s="55"/>
    </row>
    <row r="461" spans="12:23" s="35" customFormat="1">
      <c r="L461" s="56"/>
      <c r="R461" s="55"/>
      <c r="W461" s="55"/>
    </row>
    <row r="462" spans="12:23" s="35" customFormat="1">
      <c r="L462" s="56"/>
      <c r="R462" s="55"/>
      <c r="W462" s="55"/>
    </row>
    <row r="463" spans="12:23" s="35" customFormat="1">
      <c r="L463" s="56"/>
      <c r="R463" s="55"/>
      <c r="W463" s="55"/>
    </row>
    <row r="464" spans="12:23" s="35" customFormat="1">
      <c r="L464" s="56"/>
      <c r="R464" s="55"/>
      <c r="W464" s="55"/>
    </row>
    <row r="465" spans="12:23" s="35" customFormat="1">
      <c r="L465" s="56"/>
      <c r="R465" s="55"/>
      <c r="W465" s="55"/>
    </row>
    <row r="466" spans="12:23" s="35" customFormat="1">
      <c r="L466" s="56"/>
      <c r="R466" s="55"/>
      <c r="W466" s="55"/>
    </row>
    <row r="467" spans="12:23" s="35" customFormat="1">
      <c r="L467" s="56"/>
      <c r="R467" s="55"/>
      <c r="W467" s="55"/>
    </row>
    <row r="468" spans="12:23" s="35" customFormat="1">
      <c r="L468" s="56"/>
      <c r="R468" s="55"/>
      <c r="W468" s="55"/>
    </row>
    <row r="469" spans="12:23" s="35" customFormat="1">
      <c r="L469" s="56"/>
      <c r="R469" s="55"/>
      <c r="W469" s="55"/>
    </row>
    <row r="470" spans="12:23" s="35" customFormat="1">
      <c r="L470" s="56"/>
      <c r="R470" s="55"/>
      <c r="W470" s="55"/>
    </row>
    <row r="471" spans="12:23" s="35" customFormat="1">
      <c r="L471" s="56"/>
      <c r="R471" s="55"/>
      <c r="W471" s="55"/>
    </row>
    <row r="472" spans="12:23" s="35" customFormat="1">
      <c r="L472" s="56"/>
      <c r="R472" s="55"/>
      <c r="W472" s="55"/>
    </row>
    <row r="473" spans="12:23" s="35" customFormat="1">
      <c r="L473" s="56"/>
      <c r="R473" s="55"/>
      <c r="W473" s="55"/>
    </row>
    <row r="474" spans="12:23" s="35" customFormat="1">
      <c r="L474" s="56"/>
      <c r="R474" s="55"/>
      <c r="W474" s="55"/>
    </row>
    <row r="475" spans="12:23" s="35" customFormat="1">
      <c r="L475" s="56"/>
      <c r="R475" s="55"/>
      <c r="W475" s="55"/>
    </row>
    <row r="476" spans="12:23" s="35" customFormat="1">
      <c r="L476" s="56"/>
      <c r="R476" s="55"/>
      <c r="W476" s="55"/>
    </row>
    <row r="477" spans="12:23" s="35" customFormat="1">
      <c r="L477" s="56"/>
      <c r="R477" s="55"/>
      <c r="W477" s="55"/>
    </row>
    <row r="478" spans="12:23" s="35" customFormat="1">
      <c r="L478" s="56"/>
      <c r="R478" s="55"/>
      <c r="W478" s="55"/>
    </row>
    <row r="479" spans="12:23" s="35" customFormat="1">
      <c r="L479" s="56"/>
      <c r="R479" s="55"/>
      <c r="W479" s="55"/>
    </row>
    <row r="480" spans="12:23" s="35" customFormat="1">
      <c r="L480" s="56"/>
      <c r="R480" s="55"/>
      <c r="W480" s="55"/>
    </row>
    <row r="481" spans="12:23" s="35" customFormat="1">
      <c r="L481" s="56"/>
      <c r="R481" s="55"/>
      <c r="W481" s="55"/>
    </row>
    <row r="482" spans="12:23" s="35" customFormat="1">
      <c r="L482" s="56"/>
      <c r="R482" s="55"/>
      <c r="W482" s="55"/>
    </row>
    <row r="483" spans="12:23" s="35" customFormat="1">
      <c r="L483" s="56"/>
      <c r="R483" s="55"/>
      <c r="W483" s="55"/>
    </row>
    <row r="484" spans="12:23" s="35" customFormat="1">
      <c r="L484" s="56"/>
      <c r="R484" s="55"/>
      <c r="W484" s="55"/>
    </row>
    <row r="485" spans="12:23" s="35" customFormat="1">
      <c r="L485" s="56"/>
      <c r="R485" s="55"/>
      <c r="W485" s="55"/>
    </row>
    <row r="486" spans="12:23" s="35" customFormat="1">
      <c r="L486" s="56"/>
      <c r="R486" s="55"/>
      <c r="W486" s="55"/>
    </row>
    <row r="487" spans="12:23" s="35" customFormat="1">
      <c r="L487" s="56"/>
      <c r="R487" s="55"/>
      <c r="W487" s="55"/>
    </row>
    <row r="488" spans="12:23" s="35" customFormat="1">
      <c r="L488" s="56"/>
      <c r="R488" s="55"/>
      <c r="W488" s="55"/>
    </row>
    <row r="489" spans="12:23" s="35" customFormat="1">
      <c r="L489" s="56"/>
      <c r="R489" s="55"/>
      <c r="W489" s="55"/>
    </row>
    <row r="490" spans="12:23" s="35" customFormat="1">
      <c r="L490" s="56"/>
      <c r="R490" s="55"/>
      <c r="W490" s="55"/>
    </row>
    <row r="491" spans="12:23" s="35" customFormat="1">
      <c r="L491" s="56"/>
      <c r="R491" s="55"/>
      <c r="W491" s="55"/>
    </row>
    <row r="492" spans="12:23" s="35" customFormat="1">
      <c r="L492" s="56"/>
      <c r="R492" s="55"/>
      <c r="W492" s="55"/>
    </row>
    <row r="493" spans="12:23" s="35" customFormat="1">
      <c r="L493" s="56"/>
      <c r="R493" s="55"/>
      <c r="W493" s="55"/>
    </row>
    <row r="494" spans="12:23" s="35" customFormat="1">
      <c r="L494" s="56"/>
      <c r="R494" s="55"/>
      <c r="W494" s="55"/>
    </row>
    <row r="495" spans="12:23" s="35" customFormat="1">
      <c r="L495" s="56"/>
      <c r="R495" s="55"/>
      <c r="W495" s="55"/>
    </row>
    <row r="496" spans="12:23" s="35" customFormat="1">
      <c r="L496" s="56"/>
      <c r="R496" s="55"/>
      <c r="W496" s="55"/>
    </row>
    <row r="497" spans="12:23" s="35" customFormat="1">
      <c r="L497" s="56"/>
      <c r="R497" s="55"/>
      <c r="W497" s="55"/>
    </row>
    <row r="498" spans="12:23" s="35" customFormat="1">
      <c r="L498" s="56"/>
      <c r="R498" s="55"/>
      <c r="W498" s="55"/>
    </row>
    <row r="499" spans="12:23" s="35" customFormat="1">
      <c r="L499" s="56"/>
      <c r="R499" s="55"/>
      <c r="W499" s="55"/>
    </row>
    <row r="500" spans="12:23" s="35" customFormat="1">
      <c r="L500" s="56"/>
      <c r="R500" s="55"/>
      <c r="W500" s="55"/>
    </row>
    <row r="501" spans="12:23" s="35" customFormat="1">
      <c r="L501" s="56"/>
      <c r="R501" s="55"/>
      <c r="W501" s="55"/>
    </row>
    <row r="502" spans="12:23" s="35" customFormat="1">
      <c r="L502" s="56"/>
      <c r="R502" s="55"/>
      <c r="W502" s="55"/>
    </row>
    <row r="503" spans="12:23" s="35" customFormat="1">
      <c r="L503" s="56"/>
      <c r="R503" s="55"/>
      <c r="W503" s="55"/>
    </row>
    <row r="504" spans="12:23" s="35" customFormat="1">
      <c r="L504" s="56"/>
      <c r="R504" s="55"/>
      <c r="W504" s="55"/>
    </row>
    <row r="505" spans="12:23" s="35" customFormat="1">
      <c r="L505" s="56"/>
      <c r="R505" s="55"/>
      <c r="W505" s="55"/>
    </row>
    <row r="506" spans="12:23" s="35" customFormat="1">
      <c r="L506" s="56"/>
      <c r="R506" s="55"/>
      <c r="W506" s="55"/>
    </row>
    <row r="507" spans="12:23" s="35" customFormat="1">
      <c r="L507" s="56"/>
      <c r="R507" s="55"/>
      <c r="W507" s="55"/>
    </row>
    <row r="508" spans="12:23" s="35" customFormat="1">
      <c r="L508" s="56"/>
      <c r="R508" s="55"/>
      <c r="W508" s="55"/>
    </row>
    <row r="509" spans="12:23" s="35" customFormat="1">
      <c r="L509" s="56"/>
      <c r="R509" s="55"/>
      <c r="W509" s="55"/>
    </row>
    <row r="510" spans="12:23" s="35" customFormat="1">
      <c r="L510" s="56"/>
      <c r="R510" s="55"/>
      <c r="W510" s="55"/>
    </row>
    <row r="511" spans="12:23" s="35" customFormat="1">
      <c r="L511" s="56"/>
      <c r="R511" s="55"/>
      <c r="W511" s="55"/>
    </row>
    <row r="512" spans="12:23" s="35" customFormat="1">
      <c r="L512" s="56"/>
      <c r="R512" s="55"/>
      <c r="W512" s="55"/>
    </row>
    <row r="513" spans="12:23" s="35" customFormat="1">
      <c r="L513" s="56"/>
      <c r="R513" s="55"/>
      <c r="W513" s="55"/>
    </row>
    <row r="514" spans="12:23" s="35" customFormat="1">
      <c r="L514" s="56"/>
      <c r="R514" s="55"/>
      <c r="W514" s="55"/>
    </row>
    <row r="515" spans="12:23" s="35" customFormat="1">
      <c r="L515" s="56"/>
      <c r="R515" s="55"/>
      <c r="W515" s="55"/>
    </row>
    <row r="516" spans="12:23" s="35" customFormat="1">
      <c r="L516" s="56"/>
      <c r="R516" s="55"/>
      <c r="W516" s="55"/>
    </row>
    <row r="517" spans="12:23" s="35" customFormat="1">
      <c r="L517" s="56"/>
      <c r="R517" s="55"/>
      <c r="W517" s="55"/>
    </row>
    <row r="518" spans="12:23" s="35" customFormat="1">
      <c r="L518" s="56"/>
      <c r="R518" s="55"/>
      <c r="W518" s="55"/>
    </row>
    <row r="519" spans="12:23" s="35" customFormat="1">
      <c r="L519" s="56"/>
      <c r="R519" s="55"/>
      <c r="W519" s="55"/>
    </row>
    <row r="520" spans="12:23" s="35" customFormat="1">
      <c r="L520" s="56"/>
      <c r="R520" s="55"/>
      <c r="W520" s="55"/>
    </row>
    <row r="521" spans="12:23" s="35" customFormat="1">
      <c r="L521" s="56"/>
      <c r="R521" s="55"/>
      <c r="W521" s="55"/>
    </row>
    <row r="522" spans="12:23" s="35" customFormat="1">
      <c r="L522" s="56"/>
      <c r="R522" s="55"/>
      <c r="W522" s="55"/>
    </row>
    <row r="523" spans="12:23" s="35" customFormat="1">
      <c r="L523" s="56"/>
      <c r="R523" s="55"/>
      <c r="W523" s="55"/>
    </row>
    <row r="524" spans="12:23" s="35" customFormat="1">
      <c r="L524" s="56"/>
      <c r="R524" s="55"/>
      <c r="W524" s="55"/>
    </row>
    <row r="525" spans="12:23" s="35" customFormat="1">
      <c r="L525" s="56"/>
      <c r="R525" s="55"/>
      <c r="W525" s="55"/>
    </row>
    <row r="526" spans="12:23" s="35" customFormat="1">
      <c r="L526" s="56"/>
      <c r="R526" s="55"/>
      <c r="W526" s="55"/>
    </row>
    <row r="527" spans="12:23" s="35" customFormat="1">
      <c r="L527" s="56"/>
      <c r="R527" s="55"/>
      <c r="W527" s="55"/>
    </row>
    <row r="528" spans="12:23" s="35" customFormat="1">
      <c r="L528" s="56"/>
      <c r="R528" s="55"/>
      <c r="W528" s="55"/>
    </row>
    <row r="529" spans="12:23" s="35" customFormat="1">
      <c r="L529" s="56"/>
      <c r="R529" s="55"/>
      <c r="W529" s="55"/>
    </row>
    <row r="530" spans="12:23" s="35" customFormat="1">
      <c r="L530" s="56"/>
      <c r="R530" s="55"/>
      <c r="W530" s="55"/>
    </row>
    <row r="531" spans="12:23" s="35" customFormat="1">
      <c r="L531" s="56"/>
      <c r="R531" s="55"/>
      <c r="W531" s="55"/>
    </row>
    <row r="532" spans="12:23" s="35" customFormat="1">
      <c r="L532" s="56"/>
      <c r="R532" s="55"/>
      <c r="W532" s="55"/>
    </row>
    <row r="533" spans="12:23" s="35" customFormat="1">
      <c r="L533" s="56"/>
      <c r="R533" s="55"/>
      <c r="W533" s="55"/>
    </row>
    <row r="534" spans="12:23" s="35" customFormat="1">
      <c r="L534" s="56"/>
      <c r="R534" s="55"/>
      <c r="W534" s="55"/>
    </row>
    <row r="535" spans="12:23" s="35" customFormat="1">
      <c r="L535" s="56"/>
      <c r="R535" s="55"/>
      <c r="W535" s="55"/>
    </row>
    <row r="536" spans="12:23" s="35" customFormat="1">
      <c r="L536" s="56"/>
      <c r="R536" s="55"/>
      <c r="W536" s="55"/>
    </row>
    <row r="537" spans="12:23" s="35" customFormat="1">
      <c r="L537" s="56"/>
      <c r="R537" s="55"/>
      <c r="W537" s="55"/>
    </row>
    <row r="538" spans="12:23" s="35" customFormat="1">
      <c r="L538" s="56"/>
      <c r="R538" s="55"/>
      <c r="W538" s="55"/>
    </row>
    <row r="539" spans="12:23" s="35" customFormat="1">
      <c r="L539" s="56"/>
      <c r="R539" s="55"/>
      <c r="W539" s="55"/>
    </row>
    <row r="540" spans="12:23" s="35" customFormat="1">
      <c r="L540" s="56"/>
      <c r="R540" s="55"/>
      <c r="W540" s="55"/>
    </row>
    <row r="541" spans="12:23" s="35" customFormat="1">
      <c r="L541" s="56"/>
      <c r="R541" s="55"/>
      <c r="W541" s="55"/>
    </row>
    <row r="542" spans="12:23" s="35" customFormat="1">
      <c r="L542" s="56"/>
      <c r="R542" s="55"/>
      <c r="W542" s="55"/>
    </row>
    <row r="543" spans="12:23" s="35" customFormat="1">
      <c r="L543" s="56"/>
      <c r="R543" s="55"/>
      <c r="W543" s="55"/>
    </row>
    <row r="544" spans="12:23" s="35" customFormat="1">
      <c r="L544" s="56"/>
      <c r="R544" s="55"/>
      <c r="W544" s="55"/>
    </row>
    <row r="545" spans="12:23" s="35" customFormat="1">
      <c r="L545" s="56"/>
      <c r="R545" s="55"/>
      <c r="W545" s="55"/>
    </row>
    <row r="546" spans="12:23" s="35" customFormat="1">
      <c r="L546" s="56"/>
      <c r="R546" s="55"/>
      <c r="W546" s="55"/>
    </row>
    <row r="547" spans="12:23" s="35" customFormat="1">
      <c r="L547" s="56"/>
      <c r="R547" s="55"/>
      <c r="W547" s="55"/>
    </row>
    <row r="548" spans="12:23" s="35" customFormat="1">
      <c r="L548" s="56"/>
      <c r="R548" s="55"/>
      <c r="W548" s="55"/>
    </row>
    <row r="549" spans="12:23" s="35" customFormat="1">
      <c r="L549" s="56"/>
      <c r="R549" s="55"/>
      <c r="W549" s="55"/>
    </row>
    <row r="550" spans="12:23" s="35" customFormat="1">
      <c r="L550" s="56"/>
      <c r="R550" s="55"/>
      <c r="W550" s="55"/>
    </row>
    <row r="551" spans="12:23" s="35" customFormat="1">
      <c r="L551" s="56"/>
      <c r="R551" s="55"/>
      <c r="W551" s="55"/>
    </row>
    <row r="552" spans="12:23" s="35" customFormat="1">
      <c r="L552" s="56"/>
      <c r="R552" s="55"/>
      <c r="W552" s="55"/>
    </row>
    <row r="553" spans="12:23" s="35" customFormat="1">
      <c r="L553" s="56"/>
      <c r="R553" s="55"/>
      <c r="W553" s="55"/>
    </row>
    <row r="554" spans="12:23" s="35" customFormat="1">
      <c r="L554" s="56"/>
      <c r="R554" s="55"/>
      <c r="W554" s="55"/>
    </row>
    <row r="555" spans="12:23" s="35" customFormat="1">
      <c r="L555" s="56"/>
      <c r="R555" s="55"/>
      <c r="W555" s="55"/>
    </row>
    <row r="556" spans="12:23" s="35" customFormat="1">
      <c r="L556" s="56"/>
      <c r="R556" s="55"/>
      <c r="W556" s="55"/>
    </row>
    <row r="557" spans="12:23" s="35" customFormat="1">
      <c r="L557" s="56"/>
      <c r="R557" s="55"/>
      <c r="W557" s="55"/>
    </row>
    <row r="558" spans="12:23" s="35" customFormat="1">
      <c r="L558" s="56"/>
      <c r="R558" s="55"/>
      <c r="W558" s="55"/>
    </row>
    <row r="559" spans="12:23" s="35" customFormat="1">
      <c r="L559" s="56"/>
      <c r="R559" s="55"/>
      <c r="W559" s="55"/>
    </row>
    <row r="560" spans="12:23" s="35" customFormat="1">
      <c r="L560" s="56"/>
      <c r="R560" s="55"/>
      <c r="W560" s="55"/>
    </row>
    <row r="561" spans="12:23" s="35" customFormat="1">
      <c r="L561" s="56"/>
      <c r="R561" s="55"/>
      <c r="W561" s="55"/>
    </row>
    <row r="562" spans="12:23" s="35" customFormat="1">
      <c r="L562" s="56"/>
      <c r="R562" s="55"/>
      <c r="W562" s="55"/>
    </row>
    <row r="563" spans="12:23" s="35" customFormat="1">
      <c r="L563" s="56"/>
      <c r="R563" s="55"/>
      <c r="W563" s="55"/>
    </row>
    <row r="564" spans="12:23" s="35" customFormat="1">
      <c r="L564" s="56"/>
      <c r="R564" s="55"/>
      <c r="W564" s="55"/>
    </row>
    <row r="565" spans="12:23" s="35" customFormat="1">
      <c r="L565" s="56"/>
      <c r="R565" s="55"/>
      <c r="W565" s="55"/>
    </row>
    <row r="566" spans="12:23" s="35" customFormat="1">
      <c r="L566" s="56"/>
      <c r="R566" s="55"/>
      <c r="W566" s="55"/>
    </row>
    <row r="567" spans="12:23" s="35" customFormat="1">
      <c r="L567" s="56"/>
      <c r="R567" s="55"/>
      <c r="W567" s="55"/>
    </row>
    <row r="568" spans="12:23" s="35" customFormat="1">
      <c r="L568" s="56"/>
      <c r="R568" s="55"/>
      <c r="W568" s="55"/>
    </row>
    <row r="569" spans="12:23" s="35" customFormat="1">
      <c r="L569" s="56"/>
      <c r="R569" s="55"/>
      <c r="W569" s="55"/>
    </row>
    <row r="570" spans="12:23" s="35" customFormat="1">
      <c r="L570" s="56"/>
      <c r="R570" s="55"/>
      <c r="W570" s="55"/>
    </row>
    <row r="571" spans="12:23" s="35" customFormat="1">
      <c r="L571" s="56"/>
      <c r="R571" s="55"/>
      <c r="W571" s="55"/>
    </row>
    <row r="572" spans="12:23" s="35" customFormat="1">
      <c r="L572" s="56"/>
      <c r="R572" s="55"/>
      <c r="W572" s="55"/>
    </row>
    <row r="573" spans="12:23" s="35" customFormat="1">
      <c r="L573" s="56"/>
      <c r="R573" s="55"/>
      <c r="W573" s="55"/>
    </row>
    <row r="574" spans="12:23" s="35" customFormat="1">
      <c r="L574" s="56"/>
      <c r="R574" s="55"/>
      <c r="W574" s="55"/>
    </row>
    <row r="575" spans="12:23" s="35" customFormat="1">
      <c r="L575" s="56"/>
      <c r="R575" s="55"/>
      <c r="W575" s="55"/>
    </row>
    <row r="576" spans="12:23" s="35" customFormat="1">
      <c r="L576" s="56"/>
      <c r="R576" s="55"/>
      <c r="W576" s="55"/>
    </row>
    <row r="577" spans="12:23" s="35" customFormat="1">
      <c r="L577" s="56"/>
      <c r="R577" s="55"/>
      <c r="W577" s="55"/>
    </row>
    <row r="578" spans="12:23" s="35" customFormat="1">
      <c r="L578" s="56"/>
      <c r="R578" s="55"/>
      <c r="W578" s="55"/>
    </row>
    <row r="579" spans="12:23" s="35" customFormat="1">
      <c r="L579" s="56"/>
      <c r="R579" s="55"/>
      <c r="W579" s="55"/>
    </row>
    <row r="580" spans="12:23" s="35" customFormat="1">
      <c r="L580" s="56"/>
      <c r="R580" s="55"/>
      <c r="W580" s="55"/>
    </row>
    <row r="581" spans="12:23" s="35" customFormat="1">
      <c r="L581" s="56"/>
      <c r="R581" s="55"/>
      <c r="W581" s="55"/>
    </row>
    <row r="582" spans="12:23" s="35" customFormat="1">
      <c r="L582" s="56"/>
      <c r="R582" s="55"/>
      <c r="W582" s="55"/>
    </row>
    <row r="583" spans="12:23" s="35" customFormat="1">
      <c r="L583" s="56"/>
      <c r="R583" s="55"/>
      <c r="W583" s="55"/>
    </row>
    <row r="584" spans="12:23" s="35" customFormat="1">
      <c r="L584" s="56"/>
      <c r="R584" s="55"/>
      <c r="W584" s="55"/>
    </row>
    <row r="585" spans="12:23" s="35" customFormat="1">
      <c r="L585" s="56"/>
      <c r="R585" s="55"/>
      <c r="W585" s="55"/>
    </row>
    <row r="586" spans="12:23" s="35" customFormat="1">
      <c r="L586" s="56"/>
      <c r="R586" s="55"/>
      <c r="W586" s="55"/>
    </row>
    <row r="587" spans="12:23" s="35" customFormat="1">
      <c r="L587" s="56"/>
      <c r="R587" s="55"/>
      <c r="W587" s="55"/>
    </row>
    <row r="588" spans="12:23" s="35" customFormat="1">
      <c r="L588" s="56"/>
      <c r="R588" s="55"/>
      <c r="W588" s="55"/>
    </row>
    <row r="589" spans="12:23" s="35" customFormat="1">
      <c r="L589" s="56"/>
      <c r="R589" s="55"/>
      <c r="W589" s="55"/>
    </row>
    <row r="590" spans="12:23" s="35" customFormat="1">
      <c r="L590" s="56"/>
      <c r="R590" s="55"/>
      <c r="W590" s="55"/>
    </row>
    <row r="591" spans="12:23" s="35" customFormat="1">
      <c r="L591" s="56"/>
      <c r="R591" s="55"/>
      <c r="W591" s="55"/>
    </row>
    <row r="592" spans="12:23" s="35" customFormat="1">
      <c r="L592" s="56"/>
      <c r="R592" s="55"/>
      <c r="W592" s="55"/>
    </row>
    <row r="593" spans="12:23" s="35" customFormat="1">
      <c r="L593" s="56"/>
      <c r="R593" s="55"/>
      <c r="W593" s="55"/>
    </row>
    <row r="594" spans="12:23" s="35" customFormat="1">
      <c r="L594" s="56"/>
      <c r="R594" s="55"/>
      <c r="W594" s="55"/>
    </row>
    <row r="595" spans="12:23" s="35" customFormat="1">
      <c r="L595" s="56"/>
      <c r="R595" s="55"/>
      <c r="W595" s="55"/>
    </row>
    <row r="596" spans="12:23" s="35" customFormat="1">
      <c r="L596" s="56"/>
      <c r="R596" s="55"/>
      <c r="W596" s="55"/>
    </row>
    <row r="597" spans="12:23" s="35" customFormat="1">
      <c r="L597" s="56"/>
      <c r="R597" s="55"/>
      <c r="W597" s="55"/>
    </row>
    <row r="598" spans="12:23" s="35" customFormat="1">
      <c r="L598" s="56"/>
      <c r="R598" s="55"/>
      <c r="W598" s="55"/>
    </row>
    <row r="599" spans="12:23" s="35" customFormat="1">
      <c r="L599" s="56"/>
      <c r="R599" s="55"/>
      <c r="W599" s="55"/>
    </row>
    <row r="600" spans="12:23" s="35" customFormat="1">
      <c r="L600" s="56"/>
      <c r="R600" s="55"/>
      <c r="W600" s="55"/>
    </row>
    <row r="601" spans="12:23" s="35" customFormat="1">
      <c r="L601" s="56"/>
      <c r="R601" s="55"/>
      <c r="W601" s="55"/>
    </row>
    <row r="602" spans="12:23" s="35" customFormat="1">
      <c r="L602" s="56"/>
      <c r="R602" s="55"/>
      <c r="W602" s="55"/>
    </row>
    <row r="603" spans="12:23" s="35" customFormat="1">
      <c r="L603" s="56"/>
      <c r="R603" s="55"/>
      <c r="W603" s="55"/>
    </row>
    <row r="604" spans="12:23" s="35" customFormat="1">
      <c r="L604" s="56"/>
      <c r="R604" s="55"/>
      <c r="W604" s="55"/>
    </row>
    <row r="605" spans="12:23" s="35" customFormat="1">
      <c r="L605" s="56"/>
      <c r="R605" s="55"/>
      <c r="W605" s="55"/>
    </row>
    <row r="606" spans="12:23" s="35" customFormat="1">
      <c r="L606" s="56"/>
      <c r="R606" s="55"/>
      <c r="W606" s="55"/>
    </row>
    <row r="607" spans="12:23" s="35" customFormat="1">
      <c r="L607" s="56"/>
      <c r="R607" s="55"/>
      <c r="W607" s="55"/>
    </row>
    <row r="608" spans="12:23" s="35" customFormat="1">
      <c r="L608" s="56"/>
      <c r="R608" s="55"/>
      <c r="W608" s="55"/>
    </row>
    <row r="609" spans="12:23" s="35" customFormat="1">
      <c r="L609" s="56"/>
      <c r="R609" s="55"/>
      <c r="W609" s="55"/>
    </row>
    <row r="610" spans="12:23" s="35" customFormat="1">
      <c r="L610" s="56"/>
      <c r="R610" s="55"/>
      <c r="W610" s="55"/>
    </row>
    <row r="611" spans="12:23" s="35" customFormat="1">
      <c r="L611" s="56"/>
      <c r="R611" s="55"/>
      <c r="W611" s="55"/>
    </row>
    <row r="612" spans="12:23" s="35" customFormat="1">
      <c r="L612" s="56"/>
      <c r="R612" s="55"/>
      <c r="W612" s="55"/>
    </row>
    <row r="613" spans="12:23" s="35" customFormat="1">
      <c r="L613" s="56"/>
      <c r="R613" s="55"/>
      <c r="W613" s="55"/>
    </row>
    <row r="614" spans="12:23" s="35" customFormat="1">
      <c r="L614" s="56"/>
      <c r="R614" s="55"/>
      <c r="W614" s="55"/>
    </row>
    <row r="615" spans="12:23" s="35" customFormat="1">
      <c r="L615" s="56"/>
      <c r="R615" s="55"/>
      <c r="W615" s="55"/>
    </row>
    <row r="616" spans="12:23" s="35" customFormat="1">
      <c r="L616" s="56"/>
      <c r="R616" s="55"/>
      <c r="W616" s="55"/>
    </row>
    <row r="617" spans="12:23" s="35" customFormat="1">
      <c r="L617" s="56"/>
      <c r="R617" s="55"/>
      <c r="W617" s="55"/>
    </row>
    <row r="618" spans="12:23" s="35" customFormat="1">
      <c r="L618" s="56"/>
      <c r="R618" s="55"/>
      <c r="W618" s="55"/>
    </row>
    <row r="619" spans="12:23" s="35" customFormat="1">
      <c r="L619" s="56"/>
      <c r="R619" s="55"/>
      <c r="W619" s="55"/>
    </row>
    <row r="620" spans="12:23" s="35" customFormat="1">
      <c r="L620" s="56"/>
      <c r="R620" s="55"/>
      <c r="W620" s="55"/>
    </row>
    <row r="621" spans="12:23" s="35" customFormat="1">
      <c r="L621" s="56"/>
      <c r="R621" s="55"/>
      <c r="W621" s="55"/>
    </row>
    <row r="622" spans="12:23" s="35" customFormat="1">
      <c r="L622" s="56"/>
      <c r="R622" s="55"/>
      <c r="W622" s="55"/>
    </row>
    <row r="623" spans="12:23" s="35" customFormat="1">
      <c r="L623" s="56"/>
      <c r="R623" s="55"/>
      <c r="W623" s="55"/>
    </row>
    <row r="624" spans="12:23" s="35" customFormat="1">
      <c r="L624" s="56"/>
      <c r="R624" s="55"/>
      <c r="W624" s="55"/>
    </row>
    <row r="625" spans="12:23" s="35" customFormat="1">
      <c r="L625" s="56"/>
      <c r="R625" s="55"/>
      <c r="W625" s="55"/>
    </row>
    <row r="626" spans="12:23" s="35" customFormat="1">
      <c r="L626" s="56"/>
      <c r="R626" s="55"/>
      <c r="W626" s="55"/>
    </row>
    <row r="627" spans="12:23" s="35" customFormat="1">
      <c r="L627" s="56"/>
      <c r="R627" s="55"/>
      <c r="W627" s="55"/>
    </row>
    <row r="628" spans="12:23" s="35" customFormat="1">
      <c r="L628" s="56"/>
      <c r="R628" s="55"/>
      <c r="W628" s="55"/>
    </row>
    <row r="629" spans="12:23" s="35" customFormat="1">
      <c r="L629" s="56"/>
      <c r="R629" s="55"/>
      <c r="W629" s="55"/>
    </row>
    <row r="630" spans="12:23" s="35" customFormat="1">
      <c r="L630" s="56"/>
      <c r="R630" s="55"/>
      <c r="W630" s="55"/>
    </row>
    <row r="631" spans="12:23" s="35" customFormat="1">
      <c r="L631" s="56"/>
      <c r="R631" s="55"/>
      <c r="W631" s="55"/>
    </row>
    <row r="632" spans="12:23" s="35" customFormat="1">
      <c r="L632" s="56"/>
      <c r="R632" s="55"/>
      <c r="W632" s="55"/>
    </row>
    <row r="633" spans="12:23" s="35" customFormat="1">
      <c r="L633" s="56"/>
      <c r="R633" s="55"/>
      <c r="W633" s="55"/>
    </row>
    <row r="634" spans="12:23" s="35" customFormat="1">
      <c r="L634" s="56"/>
      <c r="R634" s="55"/>
      <c r="W634" s="55"/>
    </row>
    <row r="635" spans="12:23" s="35" customFormat="1">
      <c r="L635" s="56"/>
      <c r="R635" s="55"/>
      <c r="W635" s="55"/>
    </row>
    <row r="636" spans="12:23" s="35" customFormat="1">
      <c r="L636" s="56"/>
      <c r="R636" s="55"/>
      <c r="W636" s="55"/>
    </row>
    <row r="637" spans="12:23" s="35" customFormat="1">
      <c r="L637" s="56"/>
      <c r="R637" s="55"/>
      <c r="W637" s="55"/>
    </row>
    <row r="638" spans="12:23" s="35" customFormat="1">
      <c r="L638" s="56"/>
      <c r="R638" s="55"/>
      <c r="W638" s="55"/>
    </row>
    <row r="639" spans="12:23" s="35" customFormat="1">
      <c r="L639" s="56"/>
      <c r="R639" s="55"/>
      <c r="W639" s="55"/>
    </row>
    <row r="640" spans="12:23" s="35" customFormat="1">
      <c r="L640" s="56"/>
      <c r="R640" s="55"/>
      <c r="W640" s="55"/>
    </row>
    <row r="641" spans="12:23" s="35" customFormat="1">
      <c r="L641" s="56"/>
      <c r="R641" s="55"/>
      <c r="W641" s="55"/>
    </row>
    <row r="642" spans="12:23" s="35" customFormat="1">
      <c r="L642" s="56"/>
      <c r="R642" s="55"/>
      <c r="W642" s="55"/>
    </row>
    <row r="643" spans="12:23" s="35" customFormat="1">
      <c r="L643" s="56"/>
      <c r="R643" s="55"/>
      <c r="W643" s="55"/>
    </row>
    <row r="644" spans="12:23" s="35" customFormat="1">
      <c r="L644" s="56"/>
      <c r="R644" s="55"/>
      <c r="W644" s="55"/>
    </row>
    <row r="645" spans="12:23" s="35" customFormat="1">
      <c r="L645" s="56"/>
      <c r="R645" s="55"/>
      <c r="W645" s="55"/>
    </row>
    <row r="646" spans="12:23" s="35" customFormat="1">
      <c r="L646" s="56"/>
      <c r="R646" s="55"/>
      <c r="W646" s="55"/>
    </row>
    <row r="647" spans="12:23" s="35" customFormat="1">
      <c r="L647" s="56"/>
      <c r="R647" s="55"/>
      <c r="W647" s="55"/>
    </row>
    <row r="648" spans="12:23" s="35" customFormat="1">
      <c r="L648" s="56"/>
      <c r="R648" s="55"/>
      <c r="W648" s="55"/>
    </row>
    <row r="649" spans="12:23" s="35" customFormat="1">
      <c r="L649" s="56"/>
      <c r="R649" s="55"/>
      <c r="W649" s="55"/>
    </row>
    <row r="650" spans="12:23" s="35" customFormat="1">
      <c r="L650" s="56"/>
      <c r="R650" s="55"/>
      <c r="W650" s="55"/>
    </row>
    <row r="651" spans="12:23" s="35" customFormat="1">
      <c r="L651" s="56"/>
      <c r="R651" s="55"/>
      <c r="W651" s="55"/>
    </row>
    <row r="652" spans="12:23" s="35" customFormat="1">
      <c r="L652" s="56"/>
      <c r="R652" s="55"/>
      <c r="W652" s="55"/>
    </row>
    <row r="653" spans="12:23" s="35" customFormat="1">
      <c r="L653" s="56"/>
      <c r="R653" s="55"/>
      <c r="W653" s="55"/>
    </row>
    <row r="654" spans="12:23" s="35" customFormat="1">
      <c r="L654" s="56"/>
      <c r="R654" s="55"/>
      <c r="W654" s="55"/>
    </row>
    <row r="655" spans="12:23" s="35" customFormat="1">
      <c r="L655" s="56"/>
      <c r="R655" s="55"/>
      <c r="W655" s="55"/>
    </row>
    <row r="656" spans="12:23" s="35" customFormat="1">
      <c r="L656" s="56"/>
      <c r="R656" s="55"/>
      <c r="W656" s="55"/>
    </row>
    <row r="657" spans="12:23" s="35" customFormat="1">
      <c r="L657" s="56"/>
      <c r="R657" s="55"/>
      <c r="W657" s="55"/>
    </row>
    <row r="658" spans="12:23" s="35" customFormat="1">
      <c r="L658" s="56"/>
      <c r="R658" s="55"/>
      <c r="W658" s="55"/>
    </row>
    <row r="659" spans="12:23" s="35" customFormat="1">
      <c r="L659" s="56"/>
      <c r="R659" s="55"/>
      <c r="W659" s="55"/>
    </row>
    <row r="660" spans="12:23" s="35" customFormat="1">
      <c r="L660" s="56"/>
      <c r="R660" s="55"/>
      <c r="W660" s="55"/>
    </row>
    <row r="661" spans="12:23" s="35" customFormat="1">
      <c r="L661" s="56"/>
      <c r="R661" s="55"/>
      <c r="W661" s="55"/>
    </row>
    <row r="662" spans="12:23" s="35" customFormat="1">
      <c r="L662" s="56"/>
      <c r="R662" s="55"/>
      <c r="W662" s="55"/>
    </row>
    <row r="663" spans="12:23" s="35" customFormat="1">
      <c r="L663" s="56"/>
      <c r="R663" s="55"/>
      <c r="W663" s="55"/>
    </row>
    <row r="664" spans="12:23" s="35" customFormat="1">
      <c r="L664" s="56"/>
      <c r="R664" s="55"/>
      <c r="W664" s="55"/>
    </row>
    <row r="665" spans="12:23" s="35" customFormat="1">
      <c r="L665" s="56"/>
      <c r="R665" s="55"/>
      <c r="W665" s="55"/>
    </row>
    <row r="666" spans="12:23" s="35" customFormat="1">
      <c r="L666" s="56"/>
      <c r="R666" s="55"/>
      <c r="W666" s="55"/>
    </row>
    <row r="667" spans="12:23" s="35" customFormat="1">
      <c r="L667" s="56"/>
      <c r="R667" s="55"/>
      <c r="W667" s="55"/>
    </row>
    <row r="668" spans="12:23" s="35" customFormat="1">
      <c r="L668" s="56"/>
      <c r="R668" s="55"/>
      <c r="W668" s="55"/>
    </row>
    <row r="669" spans="12:23" s="35" customFormat="1">
      <c r="L669" s="56"/>
      <c r="R669" s="55"/>
      <c r="W669" s="55"/>
    </row>
    <row r="670" spans="12:23" s="35" customFormat="1">
      <c r="L670" s="56"/>
      <c r="R670" s="55"/>
      <c r="W670" s="55"/>
    </row>
    <row r="671" spans="12:23" s="35" customFormat="1">
      <c r="L671" s="56"/>
      <c r="R671" s="55"/>
      <c r="W671" s="55"/>
    </row>
    <row r="672" spans="12:23" s="35" customFormat="1">
      <c r="L672" s="56"/>
      <c r="R672" s="55"/>
      <c r="W672" s="55"/>
    </row>
    <row r="673" spans="12:23" s="35" customFormat="1">
      <c r="L673" s="56"/>
      <c r="R673" s="55"/>
      <c r="W673" s="55"/>
    </row>
    <row r="674" spans="12:23" s="35" customFormat="1">
      <c r="L674" s="56"/>
      <c r="R674" s="55"/>
      <c r="W674" s="55"/>
    </row>
    <row r="675" spans="12:23" s="35" customFormat="1">
      <c r="L675" s="56"/>
      <c r="R675" s="55"/>
      <c r="W675" s="55"/>
    </row>
    <row r="676" spans="12:23" s="35" customFormat="1">
      <c r="L676" s="56"/>
      <c r="R676" s="55"/>
      <c r="W676" s="55"/>
    </row>
    <row r="677" spans="12:23" s="35" customFormat="1">
      <c r="L677" s="56"/>
      <c r="R677" s="55"/>
      <c r="W677" s="55"/>
    </row>
    <row r="678" spans="12:23" s="35" customFormat="1">
      <c r="L678" s="56"/>
      <c r="R678" s="55"/>
      <c r="W678" s="55"/>
    </row>
    <row r="679" spans="12:23" s="35" customFormat="1">
      <c r="L679" s="56"/>
      <c r="R679" s="55"/>
      <c r="W679" s="55"/>
    </row>
    <row r="680" spans="12:23" s="35" customFormat="1">
      <c r="L680" s="56"/>
      <c r="R680" s="55"/>
      <c r="W680" s="55"/>
    </row>
    <row r="681" spans="12:23" s="35" customFormat="1">
      <c r="L681" s="56"/>
      <c r="R681" s="55"/>
      <c r="W681" s="55"/>
    </row>
    <row r="682" spans="12:23" s="35" customFormat="1">
      <c r="L682" s="56"/>
      <c r="R682" s="55"/>
      <c r="W682" s="55"/>
    </row>
    <row r="683" spans="12:23" s="35" customFormat="1">
      <c r="L683" s="56"/>
      <c r="R683" s="55"/>
      <c r="W683" s="55"/>
    </row>
    <row r="684" spans="12:23" s="35" customFormat="1">
      <c r="L684" s="56"/>
      <c r="R684" s="55"/>
      <c r="W684" s="55"/>
    </row>
    <row r="685" spans="12:23" s="35" customFormat="1">
      <c r="L685" s="56"/>
      <c r="R685" s="55"/>
      <c r="W685" s="55"/>
    </row>
    <row r="686" spans="12:23" s="35" customFormat="1">
      <c r="L686" s="56"/>
      <c r="R686" s="55"/>
      <c r="W686" s="55"/>
    </row>
    <row r="687" spans="12:23" s="35" customFormat="1">
      <c r="L687" s="56"/>
      <c r="R687" s="55"/>
      <c r="W687" s="55"/>
    </row>
    <row r="688" spans="12:23" s="35" customFormat="1">
      <c r="L688" s="56"/>
      <c r="R688" s="55"/>
      <c r="W688" s="55"/>
    </row>
    <row r="689" spans="12:23" s="35" customFormat="1">
      <c r="L689" s="56"/>
      <c r="R689" s="55"/>
      <c r="W689" s="55"/>
    </row>
    <row r="690" spans="12:23" s="35" customFormat="1">
      <c r="L690" s="56"/>
      <c r="R690" s="55"/>
      <c r="W690" s="55"/>
    </row>
    <row r="691" spans="12:23" s="35" customFormat="1">
      <c r="L691" s="56"/>
      <c r="R691" s="55"/>
      <c r="W691" s="55"/>
    </row>
    <row r="692" spans="12:23" s="35" customFormat="1">
      <c r="L692" s="56"/>
      <c r="R692" s="55"/>
      <c r="W692" s="55"/>
    </row>
    <row r="693" spans="12:23" s="35" customFormat="1">
      <c r="L693" s="56"/>
      <c r="R693" s="55"/>
      <c r="W693" s="55"/>
    </row>
    <row r="694" spans="12:23" s="35" customFormat="1">
      <c r="L694" s="56"/>
      <c r="R694" s="55"/>
      <c r="W694" s="55"/>
    </row>
    <row r="695" spans="12:23" s="35" customFormat="1">
      <c r="L695" s="56"/>
      <c r="R695" s="55"/>
      <c r="W695" s="55"/>
    </row>
    <row r="696" spans="12:23" s="35" customFormat="1">
      <c r="L696" s="56"/>
      <c r="R696" s="55"/>
      <c r="W696" s="55"/>
    </row>
    <row r="697" spans="12:23" s="35" customFormat="1">
      <c r="L697" s="56"/>
      <c r="R697" s="55"/>
      <c r="W697" s="55"/>
    </row>
    <row r="698" spans="12:23" s="35" customFormat="1">
      <c r="L698" s="56"/>
      <c r="R698" s="55"/>
      <c r="W698" s="55"/>
    </row>
    <row r="699" spans="12:23" s="35" customFormat="1">
      <c r="L699" s="56"/>
      <c r="R699" s="55"/>
      <c r="W699" s="55"/>
    </row>
    <row r="700" spans="12:23" s="35" customFormat="1">
      <c r="L700" s="56"/>
      <c r="R700" s="55"/>
      <c r="W700" s="55"/>
    </row>
    <row r="701" spans="12:23" s="35" customFormat="1">
      <c r="L701" s="56"/>
      <c r="R701" s="55"/>
      <c r="W701" s="55"/>
    </row>
    <row r="702" spans="12:23" s="35" customFormat="1">
      <c r="L702" s="56"/>
      <c r="R702" s="55"/>
      <c r="W702" s="55"/>
    </row>
    <row r="703" spans="12:23" s="35" customFormat="1">
      <c r="L703" s="56"/>
      <c r="R703" s="55"/>
      <c r="W703" s="55"/>
    </row>
    <row r="704" spans="12:23" s="35" customFormat="1">
      <c r="L704" s="56"/>
      <c r="R704" s="55"/>
      <c r="W704" s="55"/>
    </row>
    <row r="705" spans="12:23" s="35" customFormat="1">
      <c r="L705" s="56"/>
      <c r="R705" s="55"/>
      <c r="W705" s="55"/>
    </row>
    <row r="706" spans="12:23" s="35" customFormat="1">
      <c r="L706" s="56"/>
      <c r="R706" s="55"/>
      <c r="W706" s="55"/>
    </row>
    <row r="707" spans="12:23" s="35" customFormat="1">
      <c r="L707" s="56"/>
      <c r="R707" s="55"/>
      <c r="W707" s="55"/>
    </row>
    <row r="708" spans="12:23" s="35" customFormat="1">
      <c r="L708" s="56"/>
      <c r="R708" s="55"/>
      <c r="W708" s="55"/>
    </row>
    <row r="709" spans="12:23" s="35" customFormat="1">
      <c r="L709" s="56"/>
      <c r="R709" s="55"/>
      <c r="W709" s="55"/>
    </row>
    <row r="710" spans="12:23" s="35" customFormat="1">
      <c r="L710" s="56"/>
      <c r="R710" s="55"/>
      <c r="W710" s="55"/>
    </row>
    <row r="711" spans="12:23" s="35" customFormat="1">
      <c r="L711" s="56"/>
      <c r="R711" s="55"/>
      <c r="W711" s="55"/>
    </row>
    <row r="712" spans="12:23" s="35" customFormat="1">
      <c r="L712" s="56"/>
      <c r="R712" s="55"/>
      <c r="W712" s="55"/>
    </row>
    <row r="713" spans="12:23" s="35" customFormat="1">
      <c r="L713" s="56"/>
      <c r="R713" s="55"/>
      <c r="W713" s="55"/>
    </row>
    <row r="714" spans="12:23" s="35" customFormat="1">
      <c r="L714" s="56"/>
      <c r="R714" s="55"/>
      <c r="W714" s="55"/>
    </row>
    <row r="715" spans="12:23" s="35" customFormat="1">
      <c r="L715" s="56"/>
      <c r="R715" s="55"/>
      <c r="W715" s="55"/>
    </row>
    <row r="716" spans="12:23" s="35" customFormat="1">
      <c r="L716" s="56"/>
      <c r="R716" s="55"/>
      <c r="W716" s="55"/>
    </row>
    <row r="717" spans="12:23" s="35" customFormat="1">
      <c r="L717" s="56"/>
      <c r="R717" s="55"/>
      <c r="W717" s="55"/>
    </row>
    <row r="718" spans="12:23" s="35" customFormat="1">
      <c r="L718" s="56"/>
      <c r="R718" s="55"/>
      <c r="W718" s="55"/>
    </row>
    <row r="719" spans="12:23" s="35" customFormat="1">
      <c r="L719" s="56"/>
      <c r="R719" s="55"/>
      <c r="W719" s="55"/>
    </row>
    <row r="720" spans="12:23" s="35" customFormat="1">
      <c r="L720" s="56"/>
      <c r="R720" s="55"/>
      <c r="W720" s="55"/>
    </row>
    <row r="721" spans="12:23" s="35" customFormat="1">
      <c r="L721" s="56"/>
      <c r="R721" s="55"/>
      <c r="W721" s="55"/>
    </row>
    <row r="722" spans="12:23" s="35" customFormat="1">
      <c r="L722" s="56"/>
      <c r="R722" s="55"/>
      <c r="W722" s="55"/>
    </row>
    <row r="723" spans="12:23" s="35" customFormat="1">
      <c r="L723" s="56"/>
      <c r="R723" s="55"/>
      <c r="W723" s="55"/>
    </row>
    <row r="724" spans="12:23" s="35" customFormat="1">
      <c r="L724" s="56"/>
      <c r="R724" s="55"/>
      <c r="W724" s="55"/>
    </row>
    <row r="725" spans="12:23" s="35" customFormat="1">
      <c r="L725" s="56"/>
      <c r="R725" s="55"/>
      <c r="W725" s="55"/>
    </row>
    <row r="726" spans="12:23" s="35" customFormat="1">
      <c r="L726" s="56"/>
      <c r="R726" s="55"/>
      <c r="W726" s="55"/>
    </row>
    <row r="727" spans="12:23" s="35" customFormat="1">
      <c r="L727" s="56"/>
      <c r="R727" s="55"/>
      <c r="W727" s="55"/>
    </row>
    <row r="728" spans="12:23" s="35" customFormat="1">
      <c r="L728" s="56"/>
      <c r="R728" s="55"/>
      <c r="W728" s="55"/>
    </row>
    <row r="729" spans="12:23" s="35" customFormat="1">
      <c r="L729" s="56"/>
      <c r="R729" s="55"/>
      <c r="W729" s="55"/>
    </row>
    <row r="730" spans="12:23" s="35" customFormat="1">
      <c r="L730" s="56"/>
      <c r="R730" s="55"/>
      <c r="W730" s="55"/>
    </row>
    <row r="731" spans="12:23" s="35" customFormat="1">
      <c r="L731" s="56"/>
      <c r="R731" s="55"/>
      <c r="W731" s="55"/>
    </row>
    <row r="732" spans="12:23" s="35" customFormat="1">
      <c r="L732" s="56"/>
      <c r="R732" s="55"/>
      <c r="W732" s="55"/>
    </row>
    <row r="733" spans="12:23" s="35" customFormat="1">
      <c r="L733" s="56"/>
      <c r="R733" s="55"/>
      <c r="W733" s="55"/>
    </row>
    <row r="734" spans="12:23" s="35" customFormat="1">
      <c r="L734" s="56"/>
      <c r="R734" s="55"/>
      <c r="W734" s="55"/>
    </row>
    <row r="735" spans="12:23" s="35" customFormat="1">
      <c r="L735" s="56"/>
      <c r="R735" s="55"/>
      <c r="W735" s="55"/>
    </row>
    <row r="736" spans="12:23" s="35" customFormat="1">
      <c r="L736" s="56"/>
      <c r="R736" s="55"/>
      <c r="W736" s="55"/>
    </row>
    <row r="737" spans="12:23" s="35" customFormat="1">
      <c r="L737" s="56"/>
      <c r="R737" s="55"/>
      <c r="W737" s="55"/>
    </row>
    <row r="738" spans="12:23" s="35" customFormat="1">
      <c r="L738" s="56"/>
      <c r="R738" s="55"/>
      <c r="W738" s="55"/>
    </row>
    <row r="739" spans="12:23" s="35" customFormat="1">
      <c r="L739" s="56"/>
      <c r="R739" s="55"/>
      <c r="W739" s="55"/>
    </row>
    <row r="740" spans="12:23" s="35" customFormat="1">
      <c r="L740" s="56"/>
      <c r="R740" s="55"/>
      <c r="W740" s="55"/>
    </row>
    <row r="741" spans="12:23" s="35" customFormat="1">
      <c r="L741" s="56"/>
      <c r="R741" s="55"/>
      <c r="W741" s="55"/>
    </row>
    <row r="742" spans="12:23" s="35" customFormat="1">
      <c r="L742" s="56"/>
      <c r="R742" s="55"/>
      <c r="W742" s="55"/>
    </row>
    <row r="743" spans="12:23" s="35" customFormat="1">
      <c r="L743" s="56"/>
      <c r="R743" s="55"/>
      <c r="W743" s="55"/>
    </row>
    <row r="744" spans="12:23" s="35" customFormat="1">
      <c r="L744" s="56"/>
      <c r="R744" s="55"/>
      <c r="W744" s="55"/>
    </row>
    <row r="745" spans="12:23" s="35" customFormat="1">
      <c r="L745" s="56"/>
      <c r="R745" s="55"/>
      <c r="W745" s="55"/>
    </row>
    <row r="746" spans="12:23" s="35" customFormat="1">
      <c r="L746" s="56"/>
      <c r="R746" s="55"/>
      <c r="W746" s="55"/>
    </row>
    <row r="747" spans="12:23" s="35" customFormat="1">
      <c r="L747" s="56"/>
      <c r="R747" s="55"/>
      <c r="W747" s="55"/>
    </row>
    <row r="748" spans="12:23" s="35" customFormat="1">
      <c r="L748" s="56"/>
      <c r="R748" s="55"/>
      <c r="W748" s="55"/>
    </row>
    <row r="749" spans="12:23" s="35" customFormat="1">
      <c r="L749" s="56"/>
      <c r="R749" s="55"/>
      <c r="W749" s="55"/>
    </row>
    <row r="750" spans="12:23" s="35" customFormat="1">
      <c r="L750" s="56"/>
      <c r="R750" s="55"/>
      <c r="W750" s="55"/>
    </row>
    <row r="751" spans="12:23" s="35" customFormat="1">
      <c r="L751" s="56"/>
      <c r="R751" s="55"/>
      <c r="W751" s="55"/>
    </row>
    <row r="752" spans="12:23" s="35" customFormat="1">
      <c r="L752" s="56"/>
      <c r="R752" s="55"/>
      <c r="W752" s="55"/>
    </row>
    <row r="753" spans="12:23" s="35" customFormat="1">
      <c r="L753" s="56"/>
      <c r="R753" s="55"/>
      <c r="W753" s="55"/>
    </row>
    <row r="754" spans="12:23" s="35" customFormat="1">
      <c r="L754" s="56"/>
      <c r="R754" s="55"/>
      <c r="W754" s="55"/>
    </row>
    <row r="755" spans="12:23" s="35" customFormat="1">
      <c r="L755" s="56"/>
      <c r="R755" s="55"/>
      <c r="W755" s="55"/>
    </row>
    <row r="756" spans="12:23" s="35" customFormat="1">
      <c r="L756" s="56"/>
      <c r="R756" s="55"/>
      <c r="W756" s="55"/>
    </row>
    <row r="757" spans="12:23" s="35" customFormat="1">
      <c r="L757" s="56"/>
      <c r="R757" s="55"/>
      <c r="W757" s="55"/>
    </row>
    <row r="758" spans="12:23" s="35" customFormat="1">
      <c r="L758" s="56"/>
      <c r="R758" s="55"/>
      <c r="W758" s="55"/>
    </row>
    <row r="759" spans="12:23" s="35" customFormat="1">
      <c r="L759" s="56"/>
      <c r="R759" s="55"/>
      <c r="W759" s="55"/>
    </row>
    <row r="760" spans="12:23" s="35" customFormat="1">
      <c r="L760" s="56"/>
      <c r="R760" s="55"/>
      <c r="W760" s="55"/>
    </row>
    <row r="761" spans="12:23" s="35" customFormat="1">
      <c r="L761" s="56"/>
      <c r="R761" s="55"/>
      <c r="W761" s="55"/>
    </row>
    <row r="762" spans="12:23" s="35" customFormat="1">
      <c r="L762" s="56"/>
      <c r="R762" s="55"/>
      <c r="W762" s="55"/>
    </row>
    <row r="763" spans="12:23" s="35" customFormat="1">
      <c r="L763" s="56"/>
      <c r="R763" s="55"/>
      <c r="W763" s="55"/>
    </row>
    <row r="764" spans="12:23" s="35" customFormat="1">
      <c r="L764" s="56"/>
      <c r="R764" s="55"/>
      <c r="W764" s="55"/>
    </row>
    <row r="765" spans="12:23" s="35" customFormat="1">
      <c r="L765" s="56"/>
      <c r="R765" s="55"/>
      <c r="W765" s="55"/>
    </row>
    <row r="766" spans="12:23" s="35" customFormat="1">
      <c r="L766" s="56"/>
      <c r="R766" s="55"/>
      <c r="W766" s="55"/>
    </row>
    <row r="767" spans="12:23" s="35" customFormat="1">
      <c r="L767" s="56"/>
      <c r="R767" s="55"/>
      <c r="W767" s="55"/>
    </row>
    <row r="768" spans="12:23" s="35" customFormat="1">
      <c r="L768" s="56"/>
      <c r="R768" s="55"/>
      <c r="W768" s="55"/>
    </row>
    <row r="769" spans="12:23" s="35" customFormat="1">
      <c r="L769" s="56"/>
      <c r="R769" s="55"/>
      <c r="W769" s="55"/>
    </row>
    <row r="770" spans="12:23" s="35" customFormat="1">
      <c r="L770" s="56"/>
      <c r="R770" s="55"/>
      <c r="W770" s="55"/>
    </row>
    <row r="771" spans="12:23" s="35" customFormat="1">
      <c r="L771" s="56"/>
      <c r="R771" s="55"/>
      <c r="W771" s="55"/>
    </row>
    <row r="772" spans="12:23" s="35" customFormat="1">
      <c r="L772" s="56"/>
      <c r="R772" s="55"/>
      <c r="W772" s="55"/>
    </row>
    <row r="773" spans="12:23" s="35" customFormat="1">
      <c r="L773" s="56"/>
      <c r="R773" s="55"/>
      <c r="W773" s="55"/>
    </row>
    <row r="774" spans="12:23" s="35" customFormat="1">
      <c r="L774" s="56"/>
      <c r="R774" s="55"/>
      <c r="W774" s="55"/>
    </row>
    <row r="775" spans="12:23" s="35" customFormat="1">
      <c r="L775" s="56"/>
      <c r="R775" s="55"/>
      <c r="W775" s="55"/>
    </row>
    <row r="776" spans="12:23" s="35" customFormat="1">
      <c r="L776" s="56"/>
      <c r="R776" s="55"/>
      <c r="W776" s="55"/>
    </row>
    <row r="777" spans="12:23" s="35" customFormat="1">
      <c r="L777" s="56"/>
      <c r="R777" s="55"/>
      <c r="W777" s="55"/>
    </row>
    <row r="778" spans="12:23" s="35" customFormat="1">
      <c r="L778" s="56"/>
      <c r="R778" s="55"/>
      <c r="W778" s="55"/>
    </row>
    <row r="779" spans="12:23" s="35" customFormat="1">
      <c r="L779" s="56"/>
      <c r="R779" s="55"/>
      <c r="W779" s="55"/>
    </row>
    <row r="780" spans="12:23" s="35" customFormat="1">
      <c r="L780" s="56"/>
      <c r="R780" s="55"/>
      <c r="W780" s="55"/>
    </row>
    <row r="781" spans="12:23" s="35" customFormat="1">
      <c r="L781" s="56"/>
      <c r="R781" s="55"/>
      <c r="W781" s="55"/>
    </row>
    <row r="782" spans="12:23" s="35" customFormat="1">
      <c r="L782" s="56"/>
      <c r="R782" s="55"/>
      <c r="W782" s="55"/>
    </row>
    <row r="783" spans="12:23" s="35" customFormat="1">
      <c r="L783" s="56"/>
      <c r="R783" s="55"/>
      <c r="W783" s="55"/>
    </row>
    <row r="784" spans="12:23" s="35" customFormat="1">
      <c r="L784" s="56"/>
      <c r="R784" s="55"/>
      <c r="W784" s="55"/>
    </row>
    <row r="785" spans="12:23" s="35" customFormat="1">
      <c r="L785" s="56"/>
      <c r="R785" s="55"/>
      <c r="W785" s="55"/>
    </row>
    <row r="786" spans="12:23" s="35" customFormat="1">
      <c r="L786" s="56"/>
      <c r="R786" s="55"/>
      <c r="W786" s="55"/>
    </row>
    <row r="787" spans="12:23" s="35" customFormat="1">
      <c r="L787" s="56"/>
      <c r="R787" s="55"/>
      <c r="W787" s="55"/>
    </row>
    <row r="788" spans="12:23" s="35" customFormat="1">
      <c r="L788" s="56"/>
      <c r="R788" s="55"/>
      <c r="W788" s="55"/>
    </row>
    <row r="789" spans="12:23" s="35" customFormat="1">
      <c r="L789" s="56"/>
      <c r="R789" s="55"/>
      <c r="W789" s="55"/>
    </row>
    <row r="790" spans="12:23" s="35" customFormat="1">
      <c r="L790" s="56"/>
      <c r="R790" s="55"/>
      <c r="W790" s="55"/>
    </row>
    <row r="791" spans="12:23" s="35" customFormat="1">
      <c r="L791" s="56"/>
      <c r="R791" s="55"/>
      <c r="W791" s="55"/>
    </row>
    <row r="792" spans="12:23" s="35" customFormat="1">
      <c r="L792" s="56"/>
      <c r="R792" s="55"/>
      <c r="W792" s="55"/>
    </row>
    <row r="793" spans="12:23" s="35" customFormat="1">
      <c r="L793" s="56"/>
      <c r="R793" s="55"/>
      <c r="W793" s="55"/>
    </row>
    <row r="794" spans="12:23" s="35" customFormat="1">
      <c r="L794" s="56"/>
      <c r="R794" s="55"/>
      <c r="W794" s="55"/>
    </row>
    <row r="795" spans="12:23" s="35" customFormat="1">
      <c r="L795" s="56"/>
      <c r="R795" s="55"/>
      <c r="W795" s="55"/>
    </row>
    <row r="796" spans="12:23" s="35" customFormat="1">
      <c r="L796" s="56"/>
      <c r="R796" s="55"/>
      <c r="W796" s="55"/>
    </row>
    <row r="797" spans="12:23" s="35" customFormat="1">
      <c r="L797" s="56"/>
      <c r="R797" s="55"/>
      <c r="W797" s="55"/>
    </row>
    <row r="798" spans="12:23" s="35" customFormat="1">
      <c r="L798" s="56"/>
      <c r="R798" s="55"/>
      <c r="W798" s="55"/>
    </row>
    <row r="799" spans="12:23" s="35" customFormat="1">
      <c r="L799" s="56"/>
      <c r="R799" s="55"/>
      <c r="W799" s="55"/>
    </row>
    <row r="800" spans="12:23" s="35" customFormat="1">
      <c r="L800" s="56"/>
      <c r="R800" s="55"/>
      <c r="W800" s="55"/>
    </row>
    <row r="801" spans="12:23" s="35" customFormat="1">
      <c r="L801" s="56"/>
      <c r="R801" s="55"/>
      <c r="W801" s="55"/>
    </row>
    <row r="802" spans="12:23" s="35" customFormat="1">
      <c r="L802" s="56"/>
      <c r="R802" s="55"/>
      <c r="W802" s="55"/>
    </row>
    <row r="803" spans="12:23" s="35" customFormat="1">
      <c r="L803" s="56"/>
      <c r="R803" s="55"/>
      <c r="W803" s="55"/>
    </row>
    <row r="804" spans="12:23" s="35" customFormat="1">
      <c r="L804" s="56"/>
      <c r="R804" s="55"/>
      <c r="W804" s="55"/>
    </row>
    <row r="805" spans="12:23" s="35" customFormat="1">
      <c r="L805" s="56"/>
      <c r="R805" s="55"/>
      <c r="W805" s="55"/>
    </row>
    <row r="806" spans="12:23" s="35" customFormat="1">
      <c r="L806" s="56"/>
      <c r="R806" s="55"/>
      <c r="W806" s="55"/>
    </row>
    <row r="807" spans="12:23" s="35" customFormat="1">
      <c r="L807" s="56"/>
      <c r="R807" s="55"/>
      <c r="W807" s="55"/>
    </row>
    <row r="808" spans="12:23" s="35" customFormat="1">
      <c r="L808" s="56"/>
      <c r="R808" s="55"/>
      <c r="W808" s="55"/>
    </row>
    <row r="809" spans="12:23" s="35" customFormat="1">
      <c r="L809" s="56"/>
      <c r="R809" s="55"/>
      <c r="W809" s="55"/>
    </row>
    <row r="810" spans="12:23" s="35" customFormat="1">
      <c r="L810" s="56"/>
      <c r="R810" s="55"/>
      <c r="W810" s="55"/>
    </row>
    <row r="811" spans="12:23" s="35" customFormat="1">
      <c r="L811" s="56"/>
      <c r="R811" s="55"/>
      <c r="W811" s="55"/>
    </row>
    <row r="812" spans="12:23" s="35" customFormat="1">
      <c r="L812" s="56"/>
      <c r="R812" s="55"/>
      <c r="W812" s="55"/>
    </row>
    <row r="813" spans="12:23" s="35" customFormat="1">
      <c r="L813" s="56"/>
      <c r="R813" s="55"/>
      <c r="W813" s="55"/>
    </row>
    <row r="814" spans="12:23" s="35" customFormat="1">
      <c r="L814" s="56"/>
      <c r="R814" s="55"/>
      <c r="W814" s="55"/>
    </row>
    <row r="815" spans="12:23" s="35" customFormat="1">
      <c r="L815" s="56"/>
      <c r="R815" s="55"/>
      <c r="W815" s="55"/>
    </row>
    <row r="816" spans="12:23" s="35" customFormat="1">
      <c r="L816" s="56"/>
      <c r="R816" s="55"/>
      <c r="W816" s="55"/>
    </row>
    <row r="817" spans="12:23" s="35" customFormat="1">
      <c r="L817" s="56"/>
      <c r="R817" s="55"/>
      <c r="W817" s="55"/>
    </row>
    <row r="818" spans="12:23" s="35" customFormat="1">
      <c r="L818" s="56"/>
      <c r="R818" s="55"/>
      <c r="W818" s="55"/>
    </row>
    <row r="819" spans="12:23" s="35" customFormat="1">
      <c r="L819" s="56"/>
      <c r="R819" s="55"/>
      <c r="W819" s="55"/>
    </row>
    <row r="820" spans="12:23" s="35" customFormat="1">
      <c r="L820" s="56"/>
      <c r="R820" s="55"/>
      <c r="W820" s="55"/>
    </row>
    <row r="821" spans="12:23" s="35" customFormat="1">
      <c r="L821" s="56"/>
      <c r="R821" s="55"/>
      <c r="W821" s="55"/>
    </row>
    <row r="822" spans="12:23" s="35" customFormat="1">
      <c r="L822" s="56"/>
      <c r="R822" s="55"/>
      <c r="W822" s="55"/>
    </row>
    <row r="823" spans="12:23" s="35" customFormat="1">
      <c r="L823" s="56"/>
      <c r="R823" s="55"/>
      <c r="W823" s="55"/>
    </row>
    <row r="824" spans="12:23" s="35" customFormat="1">
      <c r="L824" s="56"/>
      <c r="R824" s="55"/>
      <c r="W824" s="55"/>
    </row>
    <row r="825" spans="12:23" s="35" customFormat="1">
      <c r="L825" s="56"/>
      <c r="R825" s="55"/>
      <c r="W825" s="55"/>
    </row>
    <row r="826" spans="12:23" s="35" customFormat="1">
      <c r="L826" s="56"/>
      <c r="R826" s="55"/>
      <c r="W826" s="55"/>
    </row>
    <row r="827" spans="12:23" s="35" customFormat="1">
      <c r="L827" s="56"/>
      <c r="R827" s="55"/>
      <c r="W827" s="55"/>
    </row>
    <row r="828" spans="12:23" s="35" customFormat="1">
      <c r="L828" s="56"/>
      <c r="R828" s="55"/>
      <c r="W828" s="55"/>
    </row>
    <row r="829" spans="12:23" s="35" customFormat="1">
      <c r="L829" s="56"/>
      <c r="R829" s="55"/>
      <c r="W829" s="55"/>
    </row>
    <row r="830" spans="12:23" s="35" customFormat="1">
      <c r="L830" s="56"/>
      <c r="R830" s="55"/>
      <c r="W830" s="55"/>
    </row>
    <row r="831" spans="12:23" s="35" customFormat="1">
      <c r="L831" s="56"/>
      <c r="R831" s="55"/>
      <c r="W831" s="55"/>
    </row>
    <row r="832" spans="12:23" s="35" customFormat="1">
      <c r="L832" s="56"/>
      <c r="R832" s="55"/>
      <c r="W832" s="55"/>
    </row>
    <row r="833" spans="12:23" s="35" customFormat="1">
      <c r="L833" s="56"/>
      <c r="R833" s="55"/>
      <c r="W833" s="55"/>
    </row>
    <row r="834" spans="12:23" s="35" customFormat="1">
      <c r="L834" s="56"/>
      <c r="R834" s="55"/>
      <c r="W834" s="55"/>
    </row>
    <row r="835" spans="12:23" s="35" customFormat="1">
      <c r="L835" s="56"/>
      <c r="R835" s="55"/>
      <c r="W835" s="55"/>
    </row>
    <row r="836" spans="12:23" s="35" customFormat="1">
      <c r="L836" s="56"/>
      <c r="R836" s="55"/>
      <c r="W836" s="55"/>
    </row>
    <row r="837" spans="12:23" s="35" customFormat="1">
      <c r="L837" s="56"/>
      <c r="R837" s="55"/>
      <c r="W837" s="55"/>
    </row>
    <row r="838" spans="12:23" s="35" customFormat="1">
      <c r="L838" s="56"/>
      <c r="R838" s="55"/>
      <c r="W838" s="55"/>
    </row>
    <row r="839" spans="12:23" s="35" customFormat="1">
      <c r="L839" s="56"/>
      <c r="R839" s="55"/>
      <c r="W839" s="55"/>
    </row>
    <row r="840" spans="12:23" s="35" customFormat="1">
      <c r="L840" s="56"/>
      <c r="R840" s="55"/>
      <c r="W840" s="55"/>
    </row>
    <row r="841" spans="12:23" s="35" customFormat="1">
      <c r="L841" s="56"/>
      <c r="R841" s="55"/>
      <c r="W841" s="55"/>
    </row>
    <row r="842" spans="12:23" s="35" customFormat="1">
      <c r="L842" s="56"/>
      <c r="R842" s="55"/>
      <c r="W842" s="55"/>
    </row>
    <row r="843" spans="12:23" s="35" customFormat="1">
      <c r="L843" s="56"/>
      <c r="R843" s="55"/>
      <c r="W843" s="55"/>
    </row>
    <row r="844" spans="12:23" s="35" customFormat="1">
      <c r="L844" s="56"/>
      <c r="R844" s="55"/>
      <c r="W844" s="55"/>
    </row>
    <row r="845" spans="12:23" s="35" customFormat="1">
      <c r="L845" s="56"/>
      <c r="R845" s="55"/>
      <c r="W845" s="55"/>
    </row>
    <row r="846" spans="12:23" s="35" customFormat="1">
      <c r="L846" s="56"/>
      <c r="R846" s="55"/>
      <c r="W846" s="55"/>
    </row>
    <row r="847" spans="12:23" s="35" customFormat="1">
      <c r="L847" s="56"/>
      <c r="R847" s="55"/>
      <c r="W847" s="55"/>
    </row>
    <row r="848" spans="12:23" s="35" customFormat="1">
      <c r="L848" s="56"/>
      <c r="R848" s="55"/>
      <c r="W848" s="55"/>
    </row>
    <row r="849" spans="12:23" s="35" customFormat="1">
      <c r="L849" s="56"/>
      <c r="R849" s="55"/>
      <c r="W849" s="55"/>
    </row>
    <row r="850" spans="12:23" s="35" customFormat="1">
      <c r="L850" s="56"/>
      <c r="R850" s="55"/>
      <c r="W850" s="55"/>
    </row>
    <row r="851" spans="12:23" s="35" customFormat="1">
      <c r="L851" s="56"/>
      <c r="R851" s="55"/>
      <c r="W851" s="55"/>
    </row>
    <row r="852" spans="12:23" s="35" customFormat="1">
      <c r="L852" s="56"/>
      <c r="R852" s="55"/>
      <c r="W852" s="55"/>
    </row>
    <row r="853" spans="12:23" s="35" customFormat="1">
      <c r="L853" s="56"/>
      <c r="R853" s="55"/>
      <c r="W853" s="55"/>
    </row>
    <row r="854" spans="12:23" s="35" customFormat="1">
      <c r="L854" s="56"/>
      <c r="R854" s="55"/>
      <c r="W854" s="55"/>
    </row>
    <row r="855" spans="12:23" s="35" customFormat="1">
      <c r="L855" s="56"/>
      <c r="R855" s="55"/>
      <c r="W855" s="55"/>
    </row>
    <row r="856" spans="12:23" s="35" customFormat="1">
      <c r="L856" s="56"/>
      <c r="R856" s="55"/>
      <c r="W856" s="55"/>
    </row>
    <row r="857" spans="12:23" s="35" customFormat="1">
      <c r="L857" s="56"/>
      <c r="R857" s="55"/>
      <c r="W857" s="55"/>
    </row>
    <row r="858" spans="12:23" s="35" customFormat="1">
      <c r="L858" s="56"/>
      <c r="R858" s="55"/>
      <c r="W858" s="55"/>
    </row>
    <row r="859" spans="12:23" s="35" customFormat="1">
      <c r="L859" s="56"/>
      <c r="R859" s="55"/>
      <c r="W859" s="55"/>
    </row>
    <row r="860" spans="12:23" s="35" customFormat="1">
      <c r="L860" s="56"/>
      <c r="R860" s="55"/>
      <c r="W860" s="55"/>
    </row>
    <row r="861" spans="12:23" s="35" customFormat="1">
      <c r="L861" s="56"/>
      <c r="R861" s="55"/>
      <c r="W861" s="55"/>
    </row>
    <row r="862" spans="12:23" s="35" customFormat="1">
      <c r="L862" s="56"/>
      <c r="R862" s="55"/>
      <c r="W862" s="55"/>
    </row>
    <row r="863" spans="12:23" s="35" customFormat="1">
      <c r="L863" s="56"/>
      <c r="R863" s="55"/>
      <c r="W863" s="55"/>
    </row>
    <row r="864" spans="12:23" s="35" customFormat="1">
      <c r="L864" s="56"/>
      <c r="R864" s="55"/>
      <c r="W864" s="55"/>
    </row>
    <row r="865" spans="12:23" s="35" customFormat="1">
      <c r="L865" s="56"/>
      <c r="R865" s="55"/>
      <c r="W865" s="55"/>
    </row>
    <row r="866" spans="12:23" s="35" customFormat="1">
      <c r="L866" s="56"/>
      <c r="R866" s="55"/>
      <c r="W866" s="55"/>
    </row>
    <row r="867" spans="12:23" s="35" customFormat="1">
      <c r="L867" s="56"/>
      <c r="R867" s="55"/>
      <c r="W867" s="55"/>
    </row>
    <row r="868" spans="12:23" s="35" customFormat="1">
      <c r="L868" s="56"/>
      <c r="R868" s="55"/>
      <c r="W868" s="55"/>
    </row>
    <row r="869" spans="12:23" s="35" customFormat="1">
      <c r="L869" s="56"/>
      <c r="R869" s="55"/>
      <c r="W869" s="55"/>
    </row>
    <row r="870" spans="12:23" s="35" customFormat="1">
      <c r="L870" s="56"/>
      <c r="R870" s="55"/>
      <c r="W870" s="55"/>
    </row>
    <row r="871" spans="12:23" s="35" customFormat="1">
      <c r="L871" s="56"/>
      <c r="R871" s="55"/>
      <c r="W871" s="55"/>
    </row>
    <row r="872" spans="12:23" s="35" customFormat="1">
      <c r="L872" s="56"/>
      <c r="R872" s="55"/>
      <c r="W872" s="55"/>
    </row>
    <row r="873" spans="12:23" s="35" customFormat="1">
      <c r="L873" s="56"/>
      <c r="R873" s="55"/>
      <c r="W873" s="55"/>
    </row>
    <row r="874" spans="12:23" s="35" customFormat="1">
      <c r="L874" s="56"/>
      <c r="R874" s="55"/>
      <c r="W874" s="55"/>
    </row>
    <row r="875" spans="12:23" s="35" customFormat="1">
      <c r="L875" s="56"/>
      <c r="R875" s="55"/>
      <c r="W875" s="55"/>
    </row>
    <row r="876" spans="12:23" s="35" customFormat="1">
      <c r="L876" s="56"/>
      <c r="R876" s="55"/>
      <c r="W876" s="55"/>
    </row>
    <row r="877" spans="12:23" s="35" customFormat="1">
      <c r="L877" s="56"/>
      <c r="R877" s="55"/>
      <c r="W877" s="55"/>
    </row>
    <row r="878" spans="12:23" s="35" customFormat="1">
      <c r="L878" s="56"/>
      <c r="R878" s="55"/>
      <c r="W878" s="55"/>
    </row>
    <row r="879" spans="12:23" s="35" customFormat="1">
      <c r="L879" s="56"/>
      <c r="R879" s="55"/>
      <c r="W879" s="55"/>
    </row>
    <row r="880" spans="12:23" s="35" customFormat="1">
      <c r="L880" s="56"/>
      <c r="R880" s="55"/>
      <c r="W880" s="55"/>
    </row>
    <row r="881" spans="12:23" s="35" customFormat="1">
      <c r="L881" s="56"/>
      <c r="R881" s="55"/>
      <c r="W881" s="55"/>
    </row>
    <row r="882" spans="12:23" s="35" customFormat="1">
      <c r="L882" s="56"/>
      <c r="R882" s="55"/>
      <c r="W882" s="55"/>
    </row>
    <row r="883" spans="12:23" s="35" customFormat="1">
      <c r="L883" s="56"/>
      <c r="R883" s="55"/>
      <c r="W883" s="55"/>
    </row>
    <row r="884" spans="12:23" s="35" customFormat="1">
      <c r="L884" s="56"/>
      <c r="R884" s="55"/>
      <c r="W884" s="55"/>
    </row>
    <row r="885" spans="12:23" s="35" customFormat="1">
      <c r="L885" s="56"/>
      <c r="R885" s="55"/>
      <c r="W885" s="55"/>
    </row>
    <row r="886" spans="12:23" s="35" customFormat="1">
      <c r="L886" s="56"/>
      <c r="R886" s="55"/>
      <c r="W886" s="55"/>
    </row>
    <row r="887" spans="12:23" s="35" customFormat="1">
      <c r="L887" s="56"/>
      <c r="R887" s="55"/>
      <c r="W887" s="55"/>
    </row>
    <row r="888" spans="12:23" s="35" customFormat="1">
      <c r="L888" s="56"/>
      <c r="R888" s="55"/>
      <c r="W888" s="55"/>
    </row>
    <row r="889" spans="12:23" s="35" customFormat="1">
      <c r="L889" s="56"/>
      <c r="R889" s="55"/>
      <c r="W889" s="55"/>
    </row>
    <row r="890" spans="12:23" s="35" customFormat="1">
      <c r="L890" s="56"/>
      <c r="R890" s="55"/>
      <c r="W890" s="55"/>
    </row>
    <row r="891" spans="12:23" s="35" customFormat="1">
      <c r="L891" s="56"/>
      <c r="R891" s="55"/>
      <c r="W891" s="55"/>
    </row>
    <row r="892" spans="12:23" s="35" customFormat="1">
      <c r="L892" s="56"/>
      <c r="R892" s="55"/>
      <c r="W892" s="55"/>
    </row>
    <row r="893" spans="12:23" s="35" customFormat="1">
      <c r="L893" s="56"/>
      <c r="R893" s="55"/>
      <c r="W893" s="55"/>
    </row>
    <row r="894" spans="12:23" s="35" customFormat="1">
      <c r="L894" s="56"/>
      <c r="R894" s="55"/>
      <c r="W894" s="55"/>
    </row>
    <row r="895" spans="12:23" s="35" customFormat="1">
      <c r="L895" s="56"/>
      <c r="R895" s="55"/>
      <c r="W895" s="55"/>
    </row>
    <row r="896" spans="12:23" s="35" customFormat="1">
      <c r="L896" s="56"/>
      <c r="R896" s="55"/>
      <c r="W896" s="55"/>
    </row>
    <row r="897" spans="12:23" s="35" customFormat="1">
      <c r="L897" s="56"/>
      <c r="R897" s="55"/>
      <c r="W897" s="55"/>
    </row>
    <row r="898" spans="12:23" s="35" customFormat="1">
      <c r="L898" s="56"/>
      <c r="R898" s="55"/>
      <c r="W898" s="55"/>
    </row>
    <row r="899" spans="12:23" s="35" customFormat="1">
      <c r="L899" s="56"/>
      <c r="R899" s="55"/>
      <c r="W899" s="55"/>
    </row>
    <row r="900" spans="12:23" s="35" customFormat="1">
      <c r="L900" s="56"/>
      <c r="R900" s="55"/>
      <c r="W900" s="55"/>
    </row>
    <row r="901" spans="12:23" s="35" customFormat="1">
      <c r="L901" s="56"/>
      <c r="R901" s="55"/>
      <c r="W901" s="55"/>
    </row>
    <row r="902" spans="12:23" s="35" customFormat="1">
      <c r="L902" s="56"/>
      <c r="R902" s="55"/>
      <c r="W902" s="55"/>
    </row>
    <row r="903" spans="12:23" s="35" customFormat="1">
      <c r="L903" s="56"/>
      <c r="R903" s="55"/>
      <c r="W903" s="55"/>
    </row>
    <row r="904" spans="12:23" s="35" customFormat="1">
      <c r="L904" s="56"/>
      <c r="R904" s="55"/>
      <c r="W904" s="55"/>
    </row>
    <row r="905" spans="12:23" s="35" customFormat="1">
      <c r="L905" s="56"/>
      <c r="R905" s="55"/>
      <c r="W905" s="55"/>
    </row>
    <row r="906" spans="12:23" s="35" customFormat="1">
      <c r="L906" s="56"/>
      <c r="R906" s="55"/>
      <c r="W906" s="55"/>
    </row>
    <row r="907" spans="12:23" s="35" customFormat="1">
      <c r="L907" s="56"/>
      <c r="R907" s="55"/>
      <c r="W907" s="55"/>
    </row>
    <row r="908" spans="12:23" s="35" customFormat="1">
      <c r="L908" s="56"/>
      <c r="R908" s="55"/>
      <c r="W908" s="55"/>
    </row>
    <row r="909" spans="12:23" s="35" customFormat="1">
      <c r="L909" s="56"/>
      <c r="R909" s="55"/>
      <c r="W909" s="55"/>
    </row>
    <row r="910" spans="12:23" s="35" customFormat="1">
      <c r="L910" s="56"/>
      <c r="R910" s="55"/>
      <c r="W910" s="55"/>
    </row>
    <row r="911" spans="12:23" s="35" customFormat="1">
      <c r="L911" s="56"/>
      <c r="R911" s="55"/>
      <c r="W911" s="55"/>
    </row>
    <row r="912" spans="12:23" s="35" customFormat="1">
      <c r="L912" s="56"/>
      <c r="R912" s="55"/>
      <c r="W912" s="55"/>
    </row>
    <row r="913" spans="12:23" s="35" customFormat="1">
      <c r="L913" s="56"/>
      <c r="R913" s="55"/>
      <c r="W913" s="55"/>
    </row>
    <row r="914" spans="12:23" s="35" customFormat="1">
      <c r="L914" s="56"/>
      <c r="R914" s="55"/>
      <c r="W914" s="55"/>
    </row>
    <row r="915" spans="12:23" s="35" customFormat="1">
      <c r="L915" s="56"/>
      <c r="R915" s="55"/>
      <c r="W915" s="55"/>
    </row>
    <row r="916" spans="12:23" s="35" customFormat="1">
      <c r="L916" s="56"/>
      <c r="R916" s="55"/>
      <c r="W916" s="55"/>
    </row>
    <row r="917" spans="12:23" s="35" customFormat="1">
      <c r="L917" s="56"/>
      <c r="R917" s="55"/>
      <c r="W917" s="55"/>
    </row>
    <row r="918" spans="12:23" s="35" customFormat="1">
      <c r="L918" s="56"/>
      <c r="R918" s="55"/>
      <c r="W918" s="55"/>
    </row>
    <row r="919" spans="12:23" s="35" customFormat="1">
      <c r="L919" s="56"/>
      <c r="R919" s="55"/>
      <c r="W919" s="55"/>
    </row>
    <row r="920" spans="12:23" s="35" customFormat="1">
      <c r="L920" s="56"/>
      <c r="R920" s="55"/>
      <c r="W920" s="55"/>
    </row>
    <row r="921" spans="12:23" s="35" customFormat="1">
      <c r="L921" s="56"/>
      <c r="R921" s="55"/>
      <c r="W921" s="55"/>
    </row>
    <row r="922" spans="12:23" s="35" customFormat="1">
      <c r="L922" s="56"/>
      <c r="R922" s="55"/>
      <c r="W922" s="55"/>
    </row>
    <row r="923" spans="12:23" s="35" customFormat="1">
      <c r="L923" s="56"/>
      <c r="R923" s="55"/>
      <c r="W923" s="55"/>
    </row>
    <row r="924" spans="12:23" s="35" customFormat="1">
      <c r="L924" s="56"/>
      <c r="R924" s="55"/>
      <c r="W924" s="55"/>
    </row>
    <row r="925" spans="12:23" s="35" customFormat="1">
      <c r="L925" s="56"/>
      <c r="R925" s="55"/>
      <c r="W925" s="55"/>
    </row>
    <row r="926" spans="12:23" s="35" customFormat="1">
      <c r="L926" s="56"/>
      <c r="R926" s="55"/>
      <c r="W926" s="55"/>
    </row>
    <row r="927" spans="12:23" s="35" customFormat="1">
      <c r="L927" s="56"/>
      <c r="R927" s="55"/>
      <c r="W927" s="55"/>
    </row>
    <row r="928" spans="12:23" s="35" customFormat="1">
      <c r="L928" s="56"/>
      <c r="R928" s="55"/>
      <c r="W928" s="55"/>
    </row>
    <row r="929" spans="12:23" s="35" customFormat="1">
      <c r="L929" s="56"/>
      <c r="R929" s="55"/>
      <c r="W929" s="55"/>
    </row>
    <row r="930" spans="12:23" s="35" customFormat="1">
      <c r="L930" s="56"/>
      <c r="R930" s="55"/>
      <c r="W930" s="55"/>
    </row>
    <row r="931" spans="12:23" s="35" customFormat="1">
      <c r="L931" s="56"/>
      <c r="R931" s="55"/>
      <c r="W931" s="55"/>
    </row>
    <row r="932" spans="12:23" s="35" customFormat="1">
      <c r="L932" s="56"/>
      <c r="R932" s="55"/>
      <c r="W932" s="55"/>
    </row>
    <row r="933" spans="12:23" s="35" customFormat="1">
      <c r="L933" s="56"/>
      <c r="R933" s="55"/>
      <c r="W933" s="55"/>
    </row>
    <row r="934" spans="12:23" s="35" customFormat="1">
      <c r="L934" s="56"/>
      <c r="R934" s="55"/>
      <c r="W934" s="55"/>
    </row>
    <row r="935" spans="12:23" s="35" customFormat="1">
      <c r="L935" s="56"/>
      <c r="R935" s="55"/>
      <c r="W935" s="55"/>
    </row>
    <row r="936" spans="12:23" s="35" customFormat="1">
      <c r="L936" s="56"/>
      <c r="R936" s="55"/>
      <c r="W936" s="55"/>
    </row>
    <row r="937" spans="12:23" s="35" customFormat="1">
      <c r="L937" s="56"/>
      <c r="R937" s="55"/>
      <c r="W937" s="55"/>
    </row>
    <row r="938" spans="12:23" s="35" customFormat="1">
      <c r="L938" s="56"/>
      <c r="R938" s="55"/>
      <c r="W938" s="55"/>
    </row>
    <row r="939" spans="12:23" s="35" customFormat="1">
      <c r="L939" s="56"/>
      <c r="R939" s="55"/>
      <c r="W939" s="55"/>
    </row>
    <row r="940" spans="12:23" s="35" customFormat="1">
      <c r="L940" s="56"/>
      <c r="R940" s="55"/>
      <c r="W940" s="55"/>
    </row>
    <row r="941" spans="12:23" s="35" customFormat="1">
      <c r="L941" s="56"/>
      <c r="R941" s="55"/>
      <c r="W941" s="55"/>
    </row>
    <row r="942" spans="12:23" s="35" customFormat="1">
      <c r="L942" s="56"/>
      <c r="R942" s="55"/>
      <c r="W942" s="55"/>
    </row>
    <row r="943" spans="12:23" s="35" customFormat="1">
      <c r="L943" s="56"/>
      <c r="R943" s="55"/>
      <c r="W943" s="55"/>
    </row>
    <row r="944" spans="12:23" s="35" customFormat="1">
      <c r="L944" s="56"/>
      <c r="R944" s="55"/>
      <c r="W944" s="55"/>
    </row>
    <row r="945" spans="12:23" s="35" customFormat="1">
      <c r="L945" s="56"/>
      <c r="R945" s="55"/>
      <c r="W945" s="55"/>
    </row>
    <row r="946" spans="12:23" s="35" customFormat="1">
      <c r="L946" s="56"/>
      <c r="R946" s="55"/>
      <c r="W946" s="55"/>
    </row>
    <row r="947" spans="12:23" s="35" customFormat="1">
      <c r="L947" s="56"/>
      <c r="R947" s="55"/>
      <c r="W947" s="55"/>
    </row>
    <row r="948" spans="12:23" s="35" customFormat="1">
      <c r="L948" s="56"/>
      <c r="R948" s="55"/>
      <c r="W948" s="55"/>
    </row>
    <row r="949" spans="12:23" s="35" customFormat="1">
      <c r="L949" s="56"/>
      <c r="R949" s="55"/>
      <c r="W949" s="55"/>
    </row>
    <row r="950" spans="12:23" s="35" customFormat="1">
      <c r="L950" s="56"/>
      <c r="R950" s="55"/>
      <c r="W950" s="55"/>
    </row>
    <row r="951" spans="12:23" s="35" customFormat="1">
      <c r="L951" s="56"/>
      <c r="R951" s="55"/>
      <c r="W951" s="55"/>
    </row>
    <row r="952" spans="12:23" s="35" customFormat="1">
      <c r="L952" s="56"/>
      <c r="R952" s="55"/>
      <c r="W952" s="55"/>
    </row>
    <row r="953" spans="12:23" s="35" customFormat="1">
      <c r="L953" s="56"/>
      <c r="R953" s="55"/>
      <c r="W953" s="55"/>
    </row>
    <row r="954" spans="12:23" s="35" customFormat="1">
      <c r="L954" s="56"/>
      <c r="R954" s="55"/>
      <c r="W954" s="55"/>
    </row>
    <row r="955" spans="12:23" s="35" customFormat="1">
      <c r="L955" s="56"/>
      <c r="R955" s="55"/>
      <c r="W955" s="55"/>
    </row>
    <row r="956" spans="12:23" s="35" customFormat="1">
      <c r="L956" s="56"/>
      <c r="R956" s="55"/>
      <c r="W956" s="55"/>
    </row>
    <row r="957" spans="12:23" s="35" customFormat="1">
      <c r="L957" s="56"/>
      <c r="R957" s="55"/>
      <c r="W957" s="55"/>
    </row>
    <row r="958" spans="12:23" s="35" customFormat="1">
      <c r="L958" s="56"/>
      <c r="R958" s="55"/>
      <c r="W958" s="55"/>
    </row>
    <row r="959" spans="12:23" s="35" customFormat="1">
      <c r="L959" s="56"/>
      <c r="R959" s="55"/>
      <c r="W959" s="55"/>
    </row>
    <row r="960" spans="12:23" s="35" customFormat="1">
      <c r="L960" s="56"/>
      <c r="R960" s="55"/>
      <c r="W960" s="55"/>
    </row>
    <row r="961" spans="12:23" s="35" customFormat="1">
      <c r="L961" s="56"/>
      <c r="R961" s="55"/>
      <c r="W961" s="55"/>
    </row>
    <row r="962" spans="12:23" s="35" customFormat="1">
      <c r="L962" s="56"/>
      <c r="R962" s="55"/>
      <c r="W962" s="55"/>
    </row>
    <row r="963" spans="12:23" s="35" customFormat="1">
      <c r="L963" s="56"/>
      <c r="R963" s="55"/>
      <c r="W963" s="55"/>
    </row>
    <row r="964" spans="12:23" s="35" customFormat="1">
      <c r="L964" s="56"/>
      <c r="R964" s="55"/>
      <c r="W964" s="55"/>
    </row>
    <row r="965" spans="12:23" s="35" customFormat="1">
      <c r="L965" s="56"/>
      <c r="R965" s="55"/>
      <c r="W965" s="55"/>
    </row>
    <row r="966" spans="12:23" s="35" customFormat="1">
      <c r="L966" s="56"/>
      <c r="R966" s="55"/>
      <c r="W966" s="55"/>
    </row>
    <row r="967" spans="12:23" s="35" customFormat="1">
      <c r="L967" s="56"/>
      <c r="R967" s="55"/>
      <c r="W967" s="55"/>
    </row>
    <row r="968" spans="12:23" s="35" customFormat="1">
      <c r="L968" s="56"/>
      <c r="R968" s="55"/>
      <c r="W968" s="55"/>
    </row>
    <row r="969" spans="12:23" s="35" customFormat="1">
      <c r="L969" s="56"/>
      <c r="R969" s="55"/>
      <c r="W969" s="55"/>
    </row>
    <row r="970" spans="12:23" s="35" customFormat="1">
      <c r="L970" s="56"/>
      <c r="R970" s="55"/>
      <c r="W970" s="55"/>
    </row>
    <row r="971" spans="12:23" s="35" customFormat="1">
      <c r="L971" s="56"/>
      <c r="R971" s="55"/>
      <c r="W971" s="55"/>
    </row>
    <row r="972" spans="12:23" s="35" customFormat="1">
      <c r="L972" s="56"/>
      <c r="R972" s="55"/>
      <c r="W972" s="55"/>
    </row>
    <row r="973" spans="12:23" s="35" customFormat="1">
      <c r="L973" s="56"/>
      <c r="R973" s="55"/>
      <c r="W973" s="55"/>
    </row>
    <row r="974" spans="12:23" s="35" customFormat="1">
      <c r="L974" s="56"/>
      <c r="R974" s="55"/>
      <c r="W974" s="55"/>
    </row>
    <row r="975" spans="12:23" s="35" customFormat="1">
      <c r="L975" s="56"/>
      <c r="R975" s="55"/>
      <c r="W975" s="55"/>
    </row>
    <row r="976" spans="12:23" s="35" customFormat="1">
      <c r="L976" s="56"/>
      <c r="R976" s="55"/>
      <c r="W976" s="55"/>
    </row>
    <row r="977" spans="12:23" s="35" customFormat="1">
      <c r="L977" s="56"/>
      <c r="R977" s="55"/>
      <c r="W977" s="55"/>
    </row>
    <row r="978" spans="12:23" s="35" customFormat="1">
      <c r="L978" s="56"/>
      <c r="R978" s="55"/>
      <c r="W978" s="55"/>
    </row>
    <row r="979" spans="12:23" s="35" customFormat="1">
      <c r="L979" s="56"/>
      <c r="R979" s="55"/>
      <c r="W979" s="55"/>
    </row>
    <row r="980" spans="12:23" s="35" customFormat="1">
      <c r="L980" s="56"/>
      <c r="R980" s="55"/>
      <c r="W980" s="55"/>
    </row>
    <row r="981" spans="12:23" s="35" customFormat="1">
      <c r="L981" s="56"/>
      <c r="R981" s="55"/>
      <c r="W981" s="55"/>
    </row>
    <row r="982" spans="12:23" s="35" customFormat="1">
      <c r="L982" s="56"/>
      <c r="R982" s="55"/>
      <c r="W982" s="55"/>
    </row>
    <row r="983" spans="12:23" s="35" customFormat="1">
      <c r="L983" s="56"/>
      <c r="R983" s="55"/>
      <c r="W983" s="55"/>
    </row>
    <row r="984" spans="12:23" s="35" customFormat="1">
      <c r="L984" s="56"/>
      <c r="R984" s="55"/>
      <c r="W984" s="55"/>
    </row>
    <row r="985" spans="12:23" s="35" customFormat="1">
      <c r="L985" s="56"/>
      <c r="R985" s="55"/>
      <c r="W985" s="55"/>
    </row>
    <row r="986" spans="12:23" s="35" customFormat="1">
      <c r="L986" s="56"/>
      <c r="R986" s="55"/>
      <c r="W986" s="55"/>
    </row>
    <row r="987" spans="12:23" s="35" customFormat="1">
      <c r="L987" s="56"/>
      <c r="R987" s="55"/>
      <c r="W987" s="55"/>
    </row>
    <row r="988" spans="12:23" s="35" customFormat="1">
      <c r="L988" s="56"/>
      <c r="R988" s="55"/>
      <c r="W988" s="55"/>
    </row>
    <row r="989" spans="12:23" s="35" customFormat="1">
      <c r="L989" s="56"/>
      <c r="R989" s="55"/>
      <c r="W989" s="55"/>
    </row>
    <row r="990" spans="12:23" s="35" customFormat="1">
      <c r="L990" s="56"/>
      <c r="R990" s="55"/>
      <c r="W990" s="55"/>
    </row>
    <row r="991" spans="12:23" s="35" customFormat="1">
      <c r="L991" s="56"/>
      <c r="R991" s="55"/>
      <c r="W991" s="55"/>
    </row>
    <row r="992" spans="12:23" s="35" customFormat="1">
      <c r="L992" s="56"/>
      <c r="R992" s="55"/>
      <c r="W992" s="55"/>
    </row>
    <row r="993" spans="12:23" s="35" customFormat="1">
      <c r="L993" s="56"/>
      <c r="R993" s="55"/>
      <c r="W993" s="55"/>
    </row>
    <row r="994" spans="12:23" s="35" customFormat="1">
      <c r="L994" s="56"/>
      <c r="R994" s="55"/>
      <c r="W994" s="55"/>
    </row>
    <row r="995" spans="12:23" s="35" customFormat="1">
      <c r="L995" s="56"/>
      <c r="R995" s="55"/>
      <c r="W995" s="55"/>
    </row>
    <row r="996" spans="12:23" s="35" customFormat="1">
      <c r="L996" s="56"/>
      <c r="R996" s="55"/>
      <c r="W996" s="55"/>
    </row>
    <row r="997" spans="12:23" s="35" customFormat="1">
      <c r="L997" s="56"/>
      <c r="R997" s="55"/>
      <c r="W997" s="55"/>
    </row>
    <row r="998" spans="12:23" s="35" customFormat="1">
      <c r="L998" s="56"/>
      <c r="R998" s="55"/>
      <c r="W998" s="55"/>
    </row>
    <row r="999" spans="12:23" s="35" customFormat="1">
      <c r="L999" s="56"/>
      <c r="R999" s="55"/>
      <c r="W999" s="55"/>
    </row>
    <row r="1000" spans="12:23" s="35" customFormat="1">
      <c r="L1000" s="56"/>
      <c r="R1000" s="55"/>
      <c r="W1000" s="55"/>
    </row>
    <row r="1001" spans="12:23" s="35" customFormat="1">
      <c r="L1001" s="56"/>
      <c r="R1001" s="55"/>
      <c r="W1001" s="55"/>
    </row>
    <row r="1002" spans="12:23" s="35" customFormat="1">
      <c r="L1002" s="56"/>
      <c r="R1002" s="55"/>
      <c r="W1002" s="55"/>
    </row>
    <row r="1003" spans="12:23" s="35" customFormat="1">
      <c r="L1003" s="56"/>
      <c r="R1003" s="55"/>
      <c r="W1003" s="55"/>
    </row>
    <row r="1004" spans="12:23" s="35" customFormat="1">
      <c r="L1004" s="56"/>
      <c r="R1004" s="55"/>
      <c r="W1004" s="55"/>
    </row>
    <row r="1005" spans="12:23" s="35" customFormat="1">
      <c r="L1005" s="56"/>
      <c r="R1005" s="55"/>
      <c r="W1005" s="55"/>
    </row>
    <row r="1006" spans="12:23" s="35" customFormat="1">
      <c r="L1006" s="56"/>
      <c r="R1006" s="55"/>
      <c r="W1006" s="55"/>
    </row>
    <row r="1007" spans="12:23" s="35" customFormat="1">
      <c r="L1007" s="56"/>
      <c r="R1007" s="55"/>
      <c r="W1007" s="55"/>
    </row>
    <row r="1008" spans="12:23" s="35" customFormat="1">
      <c r="L1008" s="56"/>
      <c r="R1008" s="55"/>
      <c r="W1008" s="55"/>
    </row>
    <row r="1009" spans="12:23" s="35" customFormat="1">
      <c r="L1009" s="56"/>
      <c r="R1009" s="55"/>
      <c r="W1009" s="55"/>
    </row>
    <row r="1010" spans="12:23" s="35" customFormat="1">
      <c r="L1010" s="56"/>
      <c r="R1010" s="55"/>
      <c r="W1010" s="55"/>
    </row>
    <row r="1011" spans="12:23" s="35" customFormat="1">
      <c r="L1011" s="56"/>
      <c r="R1011" s="55"/>
      <c r="W1011" s="55"/>
    </row>
    <row r="1012" spans="12:23" s="35" customFormat="1">
      <c r="L1012" s="56"/>
      <c r="R1012" s="55"/>
      <c r="W1012" s="55"/>
    </row>
    <row r="1013" spans="12:23" s="35" customFormat="1">
      <c r="L1013" s="56"/>
      <c r="R1013" s="55"/>
      <c r="W1013" s="55"/>
    </row>
    <row r="1014" spans="12:23" s="35" customFormat="1">
      <c r="L1014" s="56"/>
      <c r="R1014" s="55"/>
      <c r="W1014" s="55"/>
    </row>
    <row r="1015" spans="12:23" s="35" customFormat="1">
      <c r="L1015" s="56"/>
      <c r="R1015" s="55"/>
      <c r="W1015" s="55"/>
    </row>
    <row r="1016" spans="12:23" s="35" customFormat="1">
      <c r="L1016" s="56"/>
      <c r="R1016" s="55"/>
      <c r="W1016" s="55"/>
    </row>
    <row r="1017" spans="12:23" s="35" customFormat="1">
      <c r="L1017" s="56"/>
      <c r="R1017" s="55"/>
      <c r="W1017" s="55"/>
    </row>
    <row r="1018" spans="12:23" s="35" customFormat="1">
      <c r="L1018" s="56"/>
      <c r="R1018" s="55"/>
      <c r="W1018" s="55"/>
    </row>
    <row r="1019" spans="12:23" s="35" customFormat="1">
      <c r="L1019" s="56"/>
      <c r="R1019" s="55"/>
      <c r="W1019" s="55"/>
    </row>
    <row r="1020" spans="12:23" s="35" customFormat="1">
      <c r="L1020" s="56"/>
      <c r="R1020" s="55"/>
      <c r="W1020" s="55"/>
    </row>
    <row r="1021" spans="12:23" s="35" customFormat="1">
      <c r="L1021" s="56"/>
      <c r="R1021" s="55"/>
      <c r="W1021" s="55"/>
    </row>
    <row r="1022" spans="12:23" s="35" customFormat="1">
      <c r="L1022" s="56"/>
      <c r="R1022" s="55"/>
      <c r="W1022" s="55"/>
    </row>
    <row r="1023" spans="12:23" s="35" customFormat="1">
      <c r="L1023" s="56"/>
      <c r="R1023" s="55"/>
      <c r="W1023" s="55"/>
    </row>
    <row r="1024" spans="12:23" s="35" customFormat="1">
      <c r="L1024" s="56"/>
      <c r="R1024" s="55"/>
      <c r="W1024" s="55"/>
    </row>
    <row r="1025" spans="12:23" s="35" customFormat="1">
      <c r="L1025" s="56"/>
      <c r="R1025" s="55"/>
      <c r="W1025" s="55"/>
    </row>
    <row r="1026" spans="12:23" s="35" customFormat="1">
      <c r="L1026" s="56"/>
      <c r="R1026" s="55"/>
      <c r="W1026" s="55"/>
    </row>
    <row r="1027" spans="12:23" s="35" customFormat="1">
      <c r="L1027" s="56"/>
      <c r="R1027" s="55"/>
      <c r="W1027" s="55"/>
    </row>
    <row r="1028" spans="12:23" s="35" customFormat="1">
      <c r="L1028" s="56"/>
      <c r="R1028" s="55"/>
      <c r="W1028" s="55"/>
    </row>
    <row r="1029" spans="12:23" s="35" customFormat="1">
      <c r="L1029" s="56"/>
      <c r="R1029" s="55"/>
      <c r="W1029" s="55"/>
    </row>
    <row r="1030" spans="12:23" s="35" customFormat="1">
      <c r="L1030" s="56"/>
      <c r="R1030" s="55"/>
      <c r="W1030" s="55"/>
    </row>
    <row r="1031" spans="12:23" s="35" customFormat="1">
      <c r="L1031" s="56"/>
      <c r="R1031" s="55"/>
      <c r="W1031" s="55"/>
    </row>
    <row r="1032" spans="12:23" s="35" customFormat="1">
      <c r="L1032" s="56"/>
      <c r="R1032" s="55"/>
      <c r="W1032" s="55"/>
    </row>
    <row r="1033" spans="12:23" s="35" customFormat="1">
      <c r="L1033" s="56"/>
      <c r="R1033" s="55"/>
      <c r="W1033" s="55"/>
    </row>
    <row r="1034" spans="12:23" s="35" customFormat="1">
      <c r="L1034" s="56"/>
      <c r="R1034" s="55"/>
      <c r="W1034" s="55"/>
    </row>
    <row r="1035" spans="12:23" s="35" customFormat="1">
      <c r="L1035" s="56"/>
      <c r="R1035" s="55"/>
      <c r="W1035" s="55"/>
    </row>
    <row r="1036" spans="12:23" s="35" customFormat="1">
      <c r="L1036" s="56"/>
      <c r="R1036" s="55"/>
      <c r="W1036" s="55"/>
    </row>
    <row r="1037" spans="12:23" s="35" customFormat="1">
      <c r="L1037" s="56"/>
      <c r="R1037" s="55"/>
      <c r="W1037" s="55"/>
    </row>
    <row r="1038" spans="12:23" s="35" customFormat="1">
      <c r="L1038" s="56"/>
      <c r="R1038" s="55"/>
      <c r="W1038" s="55"/>
    </row>
    <row r="1039" spans="12:23" s="35" customFormat="1">
      <c r="L1039" s="56"/>
      <c r="R1039" s="55"/>
      <c r="W1039" s="55"/>
    </row>
    <row r="1040" spans="12:23" s="35" customFormat="1">
      <c r="L1040" s="56"/>
      <c r="R1040" s="55"/>
      <c r="W1040" s="55"/>
    </row>
    <row r="1041" spans="12:23" s="35" customFormat="1">
      <c r="L1041" s="56"/>
      <c r="R1041" s="55"/>
      <c r="W1041" s="55"/>
    </row>
    <row r="1042" spans="12:23" s="35" customFormat="1">
      <c r="L1042" s="56"/>
      <c r="R1042" s="55"/>
      <c r="W1042" s="55"/>
    </row>
    <row r="1043" spans="12:23" s="35" customFormat="1">
      <c r="L1043" s="56"/>
      <c r="R1043" s="55"/>
      <c r="W1043" s="55"/>
    </row>
    <row r="1044" spans="12:23" s="35" customFormat="1">
      <c r="L1044" s="56"/>
      <c r="R1044" s="55"/>
      <c r="W1044" s="55"/>
    </row>
    <row r="1045" spans="12:23" s="35" customFormat="1">
      <c r="L1045" s="56"/>
      <c r="R1045" s="55"/>
      <c r="W1045" s="55"/>
    </row>
    <row r="1046" spans="12:23" s="35" customFormat="1">
      <c r="L1046" s="56"/>
      <c r="R1046" s="55"/>
      <c r="W1046" s="55"/>
    </row>
    <row r="1047" spans="12:23" s="35" customFormat="1">
      <c r="L1047" s="56"/>
      <c r="R1047" s="55"/>
      <c r="W1047" s="55"/>
    </row>
    <row r="1048" spans="12:23" s="35" customFormat="1">
      <c r="L1048" s="56"/>
      <c r="R1048" s="55"/>
      <c r="W1048" s="55"/>
    </row>
    <row r="1049" spans="12:23" s="35" customFormat="1">
      <c r="L1049" s="56"/>
      <c r="R1049" s="55"/>
      <c r="W1049" s="55"/>
    </row>
    <row r="1050" spans="12:23" s="35" customFormat="1">
      <c r="L1050" s="56"/>
      <c r="R1050" s="55"/>
      <c r="W1050" s="55"/>
    </row>
    <row r="1051" spans="12:23" s="35" customFormat="1">
      <c r="L1051" s="56"/>
      <c r="R1051" s="55"/>
      <c r="W1051" s="55"/>
    </row>
    <row r="1052" spans="12:23" s="35" customFormat="1">
      <c r="L1052" s="56"/>
      <c r="R1052" s="55"/>
      <c r="W1052" s="55"/>
    </row>
    <row r="1053" spans="12:23" s="35" customFormat="1">
      <c r="L1053" s="56"/>
      <c r="R1053" s="55"/>
      <c r="W1053" s="55"/>
    </row>
    <row r="1054" spans="12:23" s="35" customFormat="1">
      <c r="L1054" s="56"/>
      <c r="R1054" s="55"/>
      <c r="W1054" s="55"/>
    </row>
    <row r="1055" spans="12:23" s="35" customFormat="1">
      <c r="L1055" s="56"/>
      <c r="R1055" s="55"/>
      <c r="W1055" s="55"/>
    </row>
    <row r="1056" spans="12:23" s="35" customFormat="1">
      <c r="L1056" s="56"/>
      <c r="R1056" s="55"/>
      <c r="W1056" s="55"/>
    </row>
    <row r="1057" spans="12:23" s="35" customFormat="1">
      <c r="L1057" s="56"/>
      <c r="R1057" s="55"/>
      <c r="W1057" s="55"/>
    </row>
    <row r="1058" spans="12:23" s="35" customFormat="1">
      <c r="L1058" s="56"/>
      <c r="R1058" s="55"/>
      <c r="W1058" s="55"/>
    </row>
    <row r="1059" spans="12:23" s="35" customFormat="1">
      <c r="L1059" s="56"/>
      <c r="R1059" s="55"/>
      <c r="W1059" s="55"/>
    </row>
    <row r="1060" spans="12:23" s="35" customFormat="1">
      <c r="L1060" s="56"/>
      <c r="R1060" s="55"/>
      <c r="W1060" s="55"/>
    </row>
    <row r="1061" spans="12:23" s="35" customFormat="1">
      <c r="L1061" s="56"/>
      <c r="R1061" s="55"/>
      <c r="W1061" s="55"/>
    </row>
    <row r="1062" spans="12:23" s="35" customFormat="1">
      <c r="L1062" s="56"/>
      <c r="R1062" s="55"/>
      <c r="W1062" s="55"/>
    </row>
    <row r="1063" spans="12:23" s="35" customFormat="1">
      <c r="L1063" s="56"/>
      <c r="R1063" s="55"/>
      <c r="W1063" s="55"/>
    </row>
    <row r="1064" spans="12:23" s="35" customFormat="1">
      <c r="L1064" s="56"/>
      <c r="R1064" s="55"/>
      <c r="W1064" s="55"/>
    </row>
    <row r="1065" spans="12:23" s="35" customFormat="1">
      <c r="L1065" s="56"/>
      <c r="R1065" s="55"/>
      <c r="W1065" s="55"/>
    </row>
    <row r="1066" spans="12:23" s="35" customFormat="1">
      <c r="L1066" s="56"/>
      <c r="R1066" s="55"/>
      <c r="W1066" s="55"/>
    </row>
    <row r="1067" spans="12:23" s="35" customFormat="1">
      <c r="L1067" s="56"/>
      <c r="R1067" s="55"/>
      <c r="W1067" s="55"/>
    </row>
    <row r="1068" spans="12:23" s="35" customFormat="1">
      <c r="L1068" s="56"/>
      <c r="R1068" s="55"/>
      <c r="W1068" s="55"/>
    </row>
    <row r="1069" spans="12:23" s="35" customFormat="1">
      <c r="L1069" s="56"/>
      <c r="R1069" s="55"/>
      <c r="W1069" s="55"/>
    </row>
    <row r="1070" spans="12:23" s="35" customFormat="1">
      <c r="L1070" s="56"/>
      <c r="R1070" s="55"/>
      <c r="W1070" s="55"/>
    </row>
    <row r="1071" spans="12:23" s="35" customFormat="1">
      <c r="L1071" s="56"/>
      <c r="R1071" s="55"/>
      <c r="W1071" s="55"/>
    </row>
    <row r="1072" spans="12:23" s="35" customFormat="1">
      <c r="L1072" s="56"/>
      <c r="R1072" s="55"/>
      <c r="W1072" s="55"/>
    </row>
    <row r="1073" spans="12:23" s="35" customFormat="1">
      <c r="L1073" s="56"/>
      <c r="R1073" s="55"/>
      <c r="W1073" s="55"/>
    </row>
    <row r="1074" spans="12:23" s="35" customFormat="1">
      <c r="L1074" s="56"/>
      <c r="R1074" s="55"/>
      <c r="W1074" s="55"/>
    </row>
    <row r="1075" spans="12:23" s="35" customFormat="1">
      <c r="L1075" s="56"/>
      <c r="R1075" s="55"/>
      <c r="W1075" s="55"/>
    </row>
    <row r="1076" spans="12:23" s="35" customFormat="1">
      <c r="L1076" s="56"/>
      <c r="R1076" s="55"/>
      <c r="W1076" s="55"/>
    </row>
    <row r="1077" spans="12:23" s="35" customFormat="1">
      <c r="L1077" s="56"/>
      <c r="R1077" s="55"/>
      <c r="W1077" s="55"/>
    </row>
    <row r="1078" spans="12:23" s="35" customFormat="1">
      <c r="L1078" s="56"/>
      <c r="R1078" s="55"/>
      <c r="W1078" s="55"/>
    </row>
    <row r="1079" spans="12:23" s="35" customFormat="1">
      <c r="L1079" s="56"/>
      <c r="R1079" s="55"/>
      <c r="W1079" s="55"/>
    </row>
    <row r="1080" spans="12:23" s="35" customFormat="1">
      <c r="L1080" s="56"/>
      <c r="R1080" s="55"/>
      <c r="W1080" s="55"/>
    </row>
    <row r="1081" spans="12:23" s="35" customFormat="1">
      <c r="L1081" s="56"/>
      <c r="R1081" s="55"/>
      <c r="W1081" s="55"/>
    </row>
    <row r="1082" spans="12:23" s="35" customFormat="1">
      <c r="L1082" s="56"/>
      <c r="R1082" s="55"/>
      <c r="W1082" s="55"/>
    </row>
    <row r="1083" spans="12:23" s="35" customFormat="1">
      <c r="L1083" s="56"/>
      <c r="R1083" s="55"/>
      <c r="W1083" s="55"/>
    </row>
    <row r="1084" spans="12:23" s="35" customFormat="1">
      <c r="L1084" s="56"/>
      <c r="R1084" s="55"/>
      <c r="W1084" s="55"/>
    </row>
    <row r="1085" spans="12:23" s="35" customFormat="1">
      <c r="L1085" s="56"/>
      <c r="R1085" s="55"/>
      <c r="W1085" s="55"/>
    </row>
    <row r="1086" spans="12:23" s="35" customFormat="1">
      <c r="L1086" s="56"/>
      <c r="R1086" s="55"/>
      <c r="W1086" s="55"/>
    </row>
    <row r="1087" spans="12:23" s="35" customFormat="1">
      <c r="L1087" s="56"/>
      <c r="R1087" s="55"/>
      <c r="W1087" s="55"/>
    </row>
    <row r="1088" spans="12:23" s="35" customFormat="1">
      <c r="L1088" s="56"/>
      <c r="R1088" s="55"/>
      <c r="W1088" s="55"/>
    </row>
    <row r="1089" spans="12:23" s="35" customFormat="1">
      <c r="L1089" s="56"/>
      <c r="R1089" s="55"/>
      <c r="W1089" s="55"/>
    </row>
    <row r="1090" spans="12:23" s="35" customFormat="1">
      <c r="L1090" s="56"/>
      <c r="R1090" s="55"/>
      <c r="W1090" s="55"/>
    </row>
    <row r="1091" spans="12:23" s="35" customFormat="1">
      <c r="L1091" s="56"/>
      <c r="R1091" s="55"/>
      <c r="W1091" s="55"/>
    </row>
    <row r="1092" spans="12:23" s="35" customFormat="1">
      <c r="L1092" s="56"/>
      <c r="R1092" s="55"/>
      <c r="W1092" s="55"/>
    </row>
    <row r="1093" spans="12:23" s="35" customFormat="1">
      <c r="L1093" s="56"/>
      <c r="R1093" s="55"/>
      <c r="W1093" s="55"/>
    </row>
    <row r="1094" spans="12:23" s="35" customFormat="1">
      <c r="L1094" s="56"/>
      <c r="R1094" s="55"/>
      <c r="W1094" s="55"/>
    </row>
    <row r="1095" spans="12:23" s="35" customFormat="1">
      <c r="L1095" s="56"/>
      <c r="R1095" s="55"/>
      <c r="W1095" s="55"/>
    </row>
    <row r="1096" spans="12:23" s="35" customFormat="1">
      <c r="L1096" s="56"/>
      <c r="R1096" s="55"/>
      <c r="W1096" s="55"/>
    </row>
    <row r="1097" spans="12:23" s="35" customFormat="1">
      <c r="L1097" s="56"/>
      <c r="R1097" s="55"/>
      <c r="W1097" s="55"/>
    </row>
    <row r="1098" spans="12:23" s="35" customFormat="1">
      <c r="L1098" s="56"/>
      <c r="R1098" s="55"/>
      <c r="W1098" s="55"/>
    </row>
    <row r="1099" spans="12:23" s="35" customFormat="1">
      <c r="L1099" s="56"/>
      <c r="R1099" s="55"/>
      <c r="W1099" s="55"/>
    </row>
    <row r="1100" spans="12:23" s="35" customFormat="1">
      <c r="L1100" s="56"/>
      <c r="R1100" s="55"/>
      <c r="W1100" s="55"/>
    </row>
    <row r="1101" spans="12:23" s="35" customFormat="1">
      <c r="L1101" s="56"/>
      <c r="R1101" s="55"/>
      <c r="W1101" s="55"/>
    </row>
    <row r="1102" spans="12:23" s="35" customFormat="1">
      <c r="L1102" s="56"/>
      <c r="R1102" s="55"/>
      <c r="W1102" s="55"/>
    </row>
    <row r="1103" spans="12:23" s="35" customFormat="1">
      <c r="L1103" s="56"/>
      <c r="R1103" s="55"/>
      <c r="W1103" s="55"/>
    </row>
    <row r="1104" spans="12:23" s="35" customFormat="1">
      <c r="L1104" s="56"/>
      <c r="R1104" s="55"/>
      <c r="W1104" s="55"/>
    </row>
    <row r="1105" spans="12:23" s="35" customFormat="1">
      <c r="L1105" s="56"/>
      <c r="R1105" s="55"/>
      <c r="W1105" s="55"/>
    </row>
    <row r="1106" spans="12:23" s="35" customFormat="1">
      <c r="L1106" s="56"/>
      <c r="R1106" s="55"/>
      <c r="W1106" s="55"/>
    </row>
    <row r="1107" spans="12:23" s="35" customFormat="1">
      <c r="L1107" s="56"/>
      <c r="R1107" s="55"/>
      <c r="W1107" s="55"/>
    </row>
    <row r="1108" spans="12:23" s="35" customFormat="1">
      <c r="L1108" s="56"/>
      <c r="R1108" s="55"/>
      <c r="W1108" s="55"/>
    </row>
    <row r="1109" spans="12:23" s="35" customFormat="1">
      <c r="L1109" s="56"/>
      <c r="R1109" s="55"/>
      <c r="W1109" s="55"/>
    </row>
    <row r="1110" spans="12:23" s="35" customFormat="1">
      <c r="L1110" s="56"/>
      <c r="R1110" s="55"/>
      <c r="W1110" s="55"/>
    </row>
    <row r="1111" spans="12:23" s="35" customFormat="1">
      <c r="L1111" s="56"/>
      <c r="R1111" s="55"/>
      <c r="W1111" s="55"/>
    </row>
    <row r="1112" spans="12:23" s="35" customFormat="1">
      <c r="L1112" s="56"/>
      <c r="R1112" s="55"/>
      <c r="W1112" s="55"/>
    </row>
    <row r="1113" spans="12:23" s="35" customFormat="1">
      <c r="L1113" s="56"/>
      <c r="R1113" s="55"/>
      <c r="W1113" s="55"/>
    </row>
    <row r="1114" spans="12:23" s="35" customFormat="1">
      <c r="L1114" s="56"/>
      <c r="R1114" s="55"/>
      <c r="W1114" s="55"/>
    </row>
    <row r="1115" spans="12:23" s="35" customFormat="1">
      <c r="L1115" s="56"/>
      <c r="R1115" s="55"/>
      <c r="W1115" s="55"/>
    </row>
    <row r="1116" spans="12:23" s="35" customFormat="1">
      <c r="L1116" s="56"/>
      <c r="R1116" s="55"/>
      <c r="W1116" s="55"/>
    </row>
    <row r="1117" spans="12:23" s="35" customFormat="1">
      <c r="L1117" s="56"/>
      <c r="R1117" s="55"/>
      <c r="W1117" s="55"/>
    </row>
    <row r="1118" spans="12:23" s="35" customFormat="1">
      <c r="L1118" s="56"/>
      <c r="R1118" s="55"/>
      <c r="W1118" s="55"/>
    </row>
    <row r="1119" spans="12:23" s="35" customFormat="1">
      <c r="L1119" s="56"/>
      <c r="R1119" s="55"/>
      <c r="W1119" s="55"/>
    </row>
    <row r="1120" spans="12:23" s="35" customFormat="1">
      <c r="L1120" s="56"/>
      <c r="R1120" s="55"/>
      <c r="W1120" s="55"/>
    </row>
    <row r="1121" spans="12:23" s="35" customFormat="1">
      <c r="L1121" s="56"/>
      <c r="R1121" s="55"/>
      <c r="W1121" s="55"/>
    </row>
    <row r="1122" spans="12:23" s="35" customFormat="1">
      <c r="L1122" s="56"/>
      <c r="R1122" s="55"/>
      <c r="W1122" s="55"/>
    </row>
    <row r="1123" spans="12:23" s="35" customFormat="1">
      <c r="L1123" s="56"/>
      <c r="R1123" s="55"/>
      <c r="W1123" s="55"/>
    </row>
    <row r="1124" spans="12:23" s="35" customFormat="1">
      <c r="L1124" s="56"/>
      <c r="R1124" s="55"/>
      <c r="W1124" s="55"/>
    </row>
    <row r="1125" spans="12:23" s="35" customFormat="1">
      <c r="L1125" s="56"/>
      <c r="R1125" s="55"/>
      <c r="W1125" s="55"/>
    </row>
    <row r="1126" spans="12:23" s="35" customFormat="1">
      <c r="L1126" s="56"/>
      <c r="R1126" s="55"/>
      <c r="W1126" s="55"/>
    </row>
    <row r="1127" spans="12:23" s="35" customFormat="1">
      <c r="L1127" s="56"/>
      <c r="R1127" s="55"/>
      <c r="W1127" s="55"/>
    </row>
    <row r="1128" spans="12:23" s="35" customFormat="1">
      <c r="L1128" s="56"/>
      <c r="R1128" s="55"/>
      <c r="W1128" s="55"/>
    </row>
    <row r="1129" spans="12:23" s="35" customFormat="1">
      <c r="L1129" s="56"/>
      <c r="R1129" s="55"/>
      <c r="W1129" s="55"/>
    </row>
    <row r="1130" spans="12:23" s="35" customFormat="1">
      <c r="L1130" s="56"/>
      <c r="R1130" s="55"/>
      <c r="W1130" s="55"/>
    </row>
    <row r="1131" spans="12:23" s="35" customFormat="1">
      <c r="L1131" s="56"/>
      <c r="R1131" s="55"/>
      <c r="W1131" s="55"/>
    </row>
    <row r="1132" spans="12:23" s="35" customFormat="1">
      <c r="L1132" s="56"/>
      <c r="R1132" s="55"/>
      <c r="W1132" s="55"/>
    </row>
    <row r="1133" spans="12:23" s="35" customFormat="1">
      <c r="L1133" s="56"/>
      <c r="R1133" s="55"/>
      <c r="W1133" s="55"/>
    </row>
    <row r="1134" spans="12:23" s="35" customFormat="1">
      <c r="L1134" s="56"/>
      <c r="R1134" s="55"/>
      <c r="W1134" s="55"/>
    </row>
    <row r="1135" spans="12:23" s="35" customFormat="1">
      <c r="L1135" s="56"/>
      <c r="R1135" s="55"/>
      <c r="W1135" s="55"/>
    </row>
    <row r="1136" spans="12:23" s="35" customFormat="1">
      <c r="L1136" s="56"/>
      <c r="R1136" s="55"/>
      <c r="W1136" s="55"/>
    </row>
    <row r="1137" spans="12:23" s="35" customFormat="1">
      <c r="L1137" s="56"/>
      <c r="R1137" s="55"/>
      <c r="W1137" s="55"/>
    </row>
    <row r="1138" spans="12:23" s="35" customFormat="1">
      <c r="L1138" s="56"/>
      <c r="R1138" s="55"/>
      <c r="W1138" s="55"/>
    </row>
    <row r="1139" spans="12:23" s="35" customFormat="1">
      <c r="L1139" s="56"/>
      <c r="R1139" s="55"/>
      <c r="W1139" s="55"/>
    </row>
    <row r="1140" spans="12:23" s="35" customFormat="1">
      <c r="L1140" s="56"/>
      <c r="R1140" s="55"/>
      <c r="W1140" s="55"/>
    </row>
    <row r="1141" spans="12:23" s="35" customFormat="1">
      <c r="L1141" s="56"/>
      <c r="R1141" s="55"/>
      <c r="W1141" s="55"/>
    </row>
    <row r="1142" spans="12:23" s="35" customFormat="1">
      <c r="L1142" s="56"/>
      <c r="R1142" s="55"/>
      <c r="W1142" s="55"/>
    </row>
    <row r="1143" spans="12:23" s="35" customFormat="1">
      <c r="L1143" s="56"/>
      <c r="R1143" s="55"/>
      <c r="W1143" s="55"/>
    </row>
    <row r="1144" spans="12:23" s="35" customFormat="1">
      <c r="L1144" s="56"/>
      <c r="R1144" s="55"/>
      <c r="W1144" s="55"/>
    </row>
    <row r="1145" spans="12:23" s="35" customFormat="1">
      <c r="L1145" s="56"/>
      <c r="R1145" s="55"/>
      <c r="W1145" s="55"/>
    </row>
    <row r="1146" spans="12:23" s="35" customFormat="1">
      <c r="L1146" s="56"/>
      <c r="R1146" s="55"/>
      <c r="W1146" s="55"/>
    </row>
    <row r="1147" spans="12:23" s="35" customFormat="1">
      <c r="L1147" s="56"/>
      <c r="R1147" s="55"/>
      <c r="W1147" s="55"/>
    </row>
    <row r="1148" spans="12:23" s="35" customFormat="1">
      <c r="L1148" s="56"/>
      <c r="R1148" s="55"/>
      <c r="W1148" s="55"/>
    </row>
    <row r="1149" spans="12:23" s="35" customFormat="1">
      <c r="L1149" s="56"/>
      <c r="R1149" s="55"/>
      <c r="W1149" s="55"/>
    </row>
    <row r="1150" spans="12:23" s="35" customFormat="1">
      <c r="L1150" s="56"/>
      <c r="R1150" s="55"/>
      <c r="W1150" s="55"/>
    </row>
    <row r="1151" spans="12:23" s="35" customFormat="1">
      <c r="L1151" s="56"/>
      <c r="R1151" s="55"/>
      <c r="W1151" s="55"/>
    </row>
    <row r="1152" spans="12:23" s="35" customFormat="1">
      <c r="L1152" s="56"/>
      <c r="R1152" s="55"/>
      <c r="W1152" s="55"/>
    </row>
    <row r="1153" spans="12:23" s="35" customFormat="1">
      <c r="L1153" s="56"/>
      <c r="R1153" s="55"/>
      <c r="W1153" s="55"/>
    </row>
    <row r="1154" spans="12:23" s="35" customFormat="1">
      <c r="L1154" s="56"/>
      <c r="R1154" s="55"/>
      <c r="W1154" s="55"/>
    </row>
    <row r="1155" spans="12:23" s="35" customFormat="1">
      <c r="L1155" s="56"/>
      <c r="R1155" s="55"/>
      <c r="W1155" s="55"/>
    </row>
    <row r="1156" spans="12:23" s="35" customFormat="1">
      <c r="L1156" s="56"/>
      <c r="R1156" s="55"/>
      <c r="W1156" s="55"/>
    </row>
    <row r="1157" spans="12:23" s="35" customFormat="1">
      <c r="L1157" s="56"/>
      <c r="R1157" s="55"/>
      <c r="W1157" s="55"/>
    </row>
    <row r="1158" spans="12:23" s="35" customFormat="1">
      <c r="L1158" s="56"/>
      <c r="R1158" s="55"/>
      <c r="W1158" s="55"/>
    </row>
    <row r="1159" spans="12:23" s="35" customFormat="1">
      <c r="L1159" s="56"/>
      <c r="R1159" s="55"/>
      <c r="W1159" s="55"/>
    </row>
    <row r="1160" spans="12:23" s="35" customFormat="1">
      <c r="L1160" s="56"/>
      <c r="R1160" s="55"/>
      <c r="W1160" s="55"/>
    </row>
    <row r="1161" spans="12:23" s="35" customFormat="1">
      <c r="L1161" s="56"/>
      <c r="R1161" s="55"/>
      <c r="W1161" s="55"/>
    </row>
    <row r="1162" spans="12:23" s="35" customFormat="1">
      <c r="L1162" s="56"/>
      <c r="R1162" s="55"/>
      <c r="W1162" s="55"/>
    </row>
    <row r="1163" spans="12:23" s="35" customFormat="1">
      <c r="L1163" s="56"/>
      <c r="R1163" s="55"/>
      <c r="W1163" s="55"/>
    </row>
    <row r="1164" spans="12:23" s="35" customFormat="1">
      <c r="L1164" s="56"/>
      <c r="R1164" s="55"/>
      <c r="W1164" s="55"/>
    </row>
    <row r="1165" spans="12:23" s="35" customFormat="1">
      <c r="L1165" s="56"/>
      <c r="R1165" s="55"/>
      <c r="W1165" s="55"/>
    </row>
    <row r="1166" spans="12:23" s="35" customFormat="1">
      <c r="L1166" s="56"/>
      <c r="R1166" s="55"/>
      <c r="W1166" s="55"/>
    </row>
    <row r="1167" spans="12:23" s="35" customFormat="1">
      <c r="L1167" s="56"/>
      <c r="R1167" s="55"/>
      <c r="W1167" s="55"/>
    </row>
    <row r="1168" spans="12:23" s="35" customFormat="1">
      <c r="L1168" s="56"/>
      <c r="R1168" s="55"/>
      <c r="W1168" s="55"/>
    </row>
    <row r="1169" spans="12:23" s="35" customFormat="1">
      <c r="L1169" s="56"/>
      <c r="R1169" s="55"/>
      <c r="W1169" s="55"/>
    </row>
    <row r="1170" spans="12:23" s="35" customFormat="1">
      <c r="L1170" s="56"/>
      <c r="R1170" s="55"/>
      <c r="W1170" s="55"/>
    </row>
    <row r="1171" spans="12:23" s="35" customFormat="1">
      <c r="L1171" s="56"/>
      <c r="R1171" s="55"/>
      <c r="W1171" s="55"/>
    </row>
    <row r="1172" spans="12:23" s="35" customFormat="1">
      <c r="L1172" s="56"/>
      <c r="R1172" s="55"/>
      <c r="W1172" s="55"/>
    </row>
    <row r="1173" spans="12:23" s="35" customFormat="1">
      <c r="L1173" s="56"/>
      <c r="R1173" s="55"/>
      <c r="W1173" s="55"/>
    </row>
    <row r="1174" spans="12:23" s="35" customFormat="1">
      <c r="L1174" s="56"/>
      <c r="R1174" s="55"/>
      <c r="W1174" s="55"/>
    </row>
    <row r="1175" spans="12:23" s="35" customFormat="1">
      <c r="L1175" s="56"/>
      <c r="R1175" s="55"/>
      <c r="W1175" s="55"/>
    </row>
    <row r="1176" spans="12:23" s="35" customFormat="1">
      <c r="L1176" s="56"/>
      <c r="R1176" s="55"/>
      <c r="W1176" s="55"/>
    </row>
    <row r="1177" spans="12:23" s="35" customFormat="1">
      <c r="L1177" s="56"/>
      <c r="R1177" s="55"/>
      <c r="W1177" s="55"/>
    </row>
    <row r="1178" spans="12:23" s="35" customFormat="1">
      <c r="L1178" s="56"/>
      <c r="R1178" s="55"/>
      <c r="W1178" s="55"/>
    </row>
    <row r="1179" spans="12:23" s="35" customFormat="1">
      <c r="L1179" s="56"/>
      <c r="R1179" s="55"/>
      <c r="W1179" s="55"/>
    </row>
    <row r="1180" spans="12:23" s="35" customFormat="1">
      <c r="L1180" s="56"/>
      <c r="R1180" s="55"/>
      <c r="W1180" s="55"/>
    </row>
    <row r="1181" spans="12:23" s="35" customFormat="1">
      <c r="L1181" s="56"/>
      <c r="R1181" s="55"/>
      <c r="W1181" s="55"/>
    </row>
    <row r="1182" spans="12:23" s="35" customFormat="1">
      <c r="L1182" s="56"/>
      <c r="R1182" s="55"/>
      <c r="W1182" s="55"/>
    </row>
    <row r="1183" spans="12:23" s="35" customFormat="1">
      <c r="L1183" s="56"/>
      <c r="R1183" s="55"/>
      <c r="W1183" s="55"/>
    </row>
    <row r="1184" spans="12:23" s="35" customFormat="1">
      <c r="L1184" s="56"/>
      <c r="R1184" s="55"/>
      <c r="W1184" s="55"/>
    </row>
    <row r="1185" spans="12:23" s="35" customFormat="1">
      <c r="L1185" s="56"/>
      <c r="R1185" s="55"/>
      <c r="W1185" s="55"/>
    </row>
    <row r="1186" spans="12:23" s="35" customFormat="1">
      <c r="L1186" s="56"/>
      <c r="R1186" s="55"/>
      <c r="W1186" s="55"/>
    </row>
    <row r="1187" spans="12:23" s="35" customFormat="1">
      <c r="L1187" s="56"/>
      <c r="R1187" s="55"/>
      <c r="W1187" s="55"/>
    </row>
    <row r="1188" spans="12:23" s="35" customFormat="1">
      <c r="L1188" s="56"/>
      <c r="R1188" s="55"/>
      <c r="W1188" s="55"/>
    </row>
    <row r="1189" spans="12:23" s="35" customFormat="1">
      <c r="L1189" s="56"/>
      <c r="R1189" s="55"/>
      <c r="W1189" s="55"/>
    </row>
    <row r="1190" spans="12:23" s="35" customFormat="1">
      <c r="L1190" s="56"/>
      <c r="R1190" s="55"/>
      <c r="W1190" s="55"/>
    </row>
    <row r="1191" spans="12:23" s="35" customFormat="1">
      <c r="L1191" s="56"/>
      <c r="R1191" s="55"/>
      <c r="W1191" s="55"/>
    </row>
    <row r="1192" spans="12:23" s="35" customFormat="1">
      <c r="L1192" s="56"/>
      <c r="R1192" s="55"/>
      <c r="W1192" s="55"/>
    </row>
    <row r="1193" spans="12:23" s="35" customFormat="1">
      <c r="L1193" s="56"/>
      <c r="R1193" s="55"/>
      <c r="W1193" s="55"/>
    </row>
    <row r="1194" spans="12:23" s="35" customFormat="1">
      <c r="L1194" s="56"/>
      <c r="R1194" s="55"/>
      <c r="W1194" s="55"/>
    </row>
    <row r="1195" spans="12:23" s="35" customFormat="1">
      <c r="L1195" s="56"/>
      <c r="R1195" s="55"/>
      <c r="W1195" s="55"/>
    </row>
    <row r="1196" spans="12:23" s="35" customFormat="1">
      <c r="L1196" s="56"/>
      <c r="R1196" s="55"/>
      <c r="W1196" s="55"/>
    </row>
    <row r="1197" spans="12:23" s="35" customFormat="1">
      <c r="L1197" s="56"/>
      <c r="R1197" s="55"/>
      <c r="W1197" s="55"/>
    </row>
    <row r="1198" spans="12:23" s="35" customFormat="1">
      <c r="L1198" s="56"/>
      <c r="R1198" s="55"/>
      <c r="W1198" s="55"/>
    </row>
    <row r="1199" spans="12:23" s="35" customFormat="1">
      <c r="L1199" s="56"/>
      <c r="R1199" s="55"/>
      <c r="W1199" s="55"/>
    </row>
    <row r="1200" spans="12:23" s="35" customFormat="1">
      <c r="L1200" s="56"/>
      <c r="R1200" s="55"/>
      <c r="W1200" s="55"/>
    </row>
    <row r="1201" spans="12:23" s="35" customFormat="1">
      <c r="L1201" s="56"/>
      <c r="R1201" s="55"/>
      <c r="W1201" s="55"/>
    </row>
    <row r="1202" spans="12:23" s="35" customFormat="1">
      <c r="L1202" s="56"/>
      <c r="R1202" s="55"/>
      <c r="W1202" s="55"/>
    </row>
    <row r="1203" spans="12:23" s="35" customFormat="1">
      <c r="L1203" s="56"/>
      <c r="R1203" s="55"/>
      <c r="W1203" s="55"/>
    </row>
    <row r="1204" spans="12:23" s="35" customFormat="1">
      <c r="L1204" s="56"/>
      <c r="R1204" s="55"/>
      <c r="W1204" s="55"/>
    </row>
    <row r="1205" spans="12:23" s="35" customFormat="1">
      <c r="L1205" s="56"/>
      <c r="R1205" s="55"/>
      <c r="W1205" s="55"/>
    </row>
    <row r="1206" spans="12:23" s="35" customFormat="1">
      <c r="L1206" s="56"/>
      <c r="R1206" s="55"/>
      <c r="W1206" s="55"/>
    </row>
    <row r="1207" spans="12:23" s="35" customFormat="1">
      <c r="L1207" s="56"/>
      <c r="R1207" s="55"/>
      <c r="W1207" s="55"/>
    </row>
    <row r="1208" spans="12:23" s="35" customFormat="1">
      <c r="L1208" s="56"/>
      <c r="R1208" s="55"/>
      <c r="W1208" s="55"/>
    </row>
    <row r="1209" spans="12:23" s="35" customFormat="1">
      <c r="L1209" s="56"/>
      <c r="R1209" s="55"/>
      <c r="W1209" s="55"/>
    </row>
    <row r="1210" spans="12:23" s="35" customFormat="1">
      <c r="L1210" s="56"/>
      <c r="R1210" s="55"/>
      <c r="W1210" s="55"/>
    </row>
    <row r="1211" spans="12:23" s="35" customFormat="1">
      <c r="L1211" s="56"/>
      <c r="R1211" s="55"/>
      <c r="W1211" s="55"/>
    </row>
    <row r="1212" spans="12:23" s="35" customFormat="1">
      <c r="L1212" s="56"/>
      <c r="R1212" s="55"/>
      <c r="W1212" s="55"/>
    </row>
    <row r="1213" spans="12:23" s="35" customFormat="1">
      <c r="L1213" s="56"/>
      <c r="R1213" s="55"/>
      <c r="W1213" s="55"/>
    </row>
    <row r="1214" spans="12:23" s="35" customFormat="1">
      <c r="L1214" s="56"/>
      <c r="R1214" s="55"/>
      <c r="W1214" s="55"/>
    </row>
    <row r="1215" spans="12:23" s="35" customFormat="1">
      <c r="L1215" s="56"/>
      <c r="R1215" s="55"/>
      <c r="W1215" s="55"/>
    </row>
    <row r="1216" spans="12:23" s="35" customFormat="1">
      <c r="L1216" s="56"/>
      <c r="R1216" s="55"/>
      <c r="W1216" s="55"/>
    </row>
    <row r="1217" spans="12:23" s="35" customFormat="1">
      <c r="L1217" s="56"/>
      <c r="R1217" s="55"/>
      <c r="W1217" s="55"/>
    </row>
    <row r="1218" spans="12:23" s="35" customFormat="1">
      <c r="L1218" s="56"/>
      <c r="R1218" s="55"/>
      <c r="W1218" s="55"/>
    </row>
    <row r="1219" spans="12:23" s="35" customFormat="1">
      <c r="L1219" s="56"/>
      <c r="R1219" s="55"/>
      <c r="W1219" s="55"/>
    </row>
    <row r="1220" spans="12:23" s="35" customFormat="1">
      <c r="L1220" s="56"/>
      <c r="R1220" s="55"/>
      <c r="W1220" s="55"/>
    </row>
    <row r="1221" spans="12:23" s="35" customFormat="1">
      <c r="L1221" s="56"/>
      <c r="R1221" s="55"/>
      <c r="W1221" s="55"/>
    </row>
    <row r="1222" spans="12:23" s="35" customFormat="1">
      <c r="L1222" s="56"/>
      <c r="R1222" s="55"/>
      <c r="W1222" s="55"/>
    </row>
    <row r="1223" spans="12:23" s="35" customFormat="1">
      <c r="L1223" s="56"/>
      <c r="R1223" s="55"/>
      <c r="W1223" s="55"/>
    </row>
    <row r="1224" spans="12:23" s="35" customFormat="1">
      <c r="L1224" s="56"/>
      <c r="R1224" s="55"/>
      <c r="W1224" s="55"/>
    </row>
    <row r="1225" spans="12:23" s="35" customFormat="1">
      <c r="L1225" s="56"/>
      <c r="R1225" s="55"/>
      <c r="W1225" s="55"/>
    </row>
    <row r="1226" spans="12:23" s="35" customFormat="1">
      <c r="L1226" s="56"/>
      <c r="R1226" s="55"/>
      <c r="W1226" s="55"/>
    </row>
    <row r="1227" spans="12:23" s="35" customFormat="1">
      <c r="L1227" s="56"/>
      <c r="R1227" s="55"/>
      <c r="W1227" s="55"/>
    </row>
    <row r="1228" spans="12:23" s="35" customFormat="1">
      <c r="L1228" s="56"/>
      <c r="R1228" s="55"/>
      <c r="W1228" s="55"/>
    </row>
    <row r="1229" spans="12:23" s="35" customFormat="1">
      <c r="L1229" s="56"/>
      <c r="R1229" s="55"/>
      <c r="W1229" s="55"/>
    </row>
    <row r="1230" spans="12:23" s="35" customFormat="1">
      <c r="L1230" s="56"/>
      <c r="R1230" s="55"/>
      <c r="W1230" s="55"/>
    </row>
    <row r="1231" spans="12:23" s="35" customFormat="1">
      <c r="L1231" s="56"/>
      <c r="R1231" s="55"/>
      <c r="W1231" s="55"/>
    </row>
    <row r="1232" spans="12:23" s="35" customFormat="1">
      <c r="L1232" s="56"/>
      <c r="R1232" s="55"/>
      <c r="W1232" s="55"/>
    </row>
    <row r="1233" spans="12:23" s="35" customFormat="1">
      <c r="L1233" s="56"/>
      <c r="R1233" s="55"/>
      <c r="W1233" s="55"/>
    </row>
    <row r="1234" spans="12:23" s="35" customFormat="1">
      <c r="L1234" s="56"/>
      <c r="R1234" s="55"/>
      <c r="W1234" s="55"/>
    </row>
    <row r="1235" spans="12:23" s="35" customFormat="1">
      <c r="L1235" s="56"/>
      <c r="R1235" s="55"/>
      <c r="W1235" s="55"/>
    </row>
    <row r="1236" spans="12:23" s="35" customFormat="1">
      <c r="L1236" s="56"/>
      <c r="R1236" s="55"/>
      <c r="W1236" s="55"/>
    </row>
    <row r="1237" spans="12:23" s="35" customFormat="1">
      <c r="L1237" s="56"/>
      <c r="R1237" s="55"/>
      <c r="W1237" s="55"/>
    </row>
    <row r="1238" spans="12:23" s="35" customFormat="1">
      <c r="L1238" s="56"/>
      <c r="R1238" s="55"/>
      <c r="W1238" s="55"/>
    </row>
    <row r="1239" spans="12:23" s="35" customFormat="1">
      <c r="L1239" s="56"/>
      <c r="R1239" s="55"/>
      <c r="W1239" s="55"/>
    </row>
    <row r="1240" spans="12:23" s="35" customFormat="1">
      <c r="L1240" s="56"/>
      <c r="R1240" s="55"/>
      <c r="W1240" s="55"/>
    </row>
    <row r="1241" spans="12:23" s="35" customFormat="1">
      <c r="L1241" s="56"/>
      <c r="R1241" s="55"/>
      <c r="W1241" s="55"/>
    </row>
    <row r="1242" spans="12:23" s="35" customFormat="1">
      <c r="L1242" s="56"/>
      <c r="R1242" s="55"/>
      <c r="W1242" s="55"/>
    </row>
    <row r="1243" spans="12:23" s="35" customFormat="1">
      <c r="L1243" s="56"/>
      <c r="R1243" s="55"/>
      <c r="W1243" s="55"/>
    </row>
    <row r="1244" spans="12:23" s="35" customFormat="1">
      <c r="L1244" s="56"/>
      <c r="R1244" s="55"/>
      <c r="W1244" s="55"/>
    </row>
    <row r="1245" spans="12:23" s="35" customFormat="1">
      <c r="L1245" s="56"/>
      <c r="R1245" s="55"/>
      <c r="W1245" s="55"/>
    </row>
    <row r="1246" spans="12:23" s="35" customFormat="1">
      <c r="L1246" s="56"/>
      <c r="R1246" s="55"/>
      <c r="W1246" s="55"/>
    </row>
    <row r="1247" spans="12:23" s="35" customFormat="1">
      <c r="L1247" s="56"/>
      <c r="R1247" s="55"/>
      <c r="W1247" s="55"/>
    </row>
    <row r="1248" spans="12:23" s="35" customFormat="1">
      <c r="L1248" s="56"/>
      <c r="R1248" s="55"/>
      <c r="W1248" s="55"/>
    </row>
    <row r="1249" spans="12:23" s="35" customFormat="1">
      <c r="L1249" s="56"/>
      <c r="R1249" s="55"/>
      <c r="W1249" s="55"/>
    </row>
    <row r="1250" spans="12:23" s="35" customFormat="1">
      <c r="L1250" s="56"/>
      <c r="R1250" s="55"/>
      <c r="W1250" s="55"/>
    </row>
    <row r="1251" spans="12:23" s="35" customFormat="1">
      <c r="L1251" s="56"/>
      <c r="R1251" s="55"/>
      <c r="W1251" s="55"/>
    </row>
    <row r="1252" spans="12:23" s="35" customFormat="1">
      <c r="L1252" s="56"/>
      <c r="R1252" s="55"/>
      <c r="W1252" s="55"/>
    </row>
    <row r="1253" spans="12:23" s="35" customFormat="1">
      <c r="L1253" s="56"/>
      <c r="R1253" s="55"/>
      <c r="W1253" s="55"/>
    </row>
    <row r="1254" spans="12:23" s="35" customFormat="1">
      <c r="L1254" s="56"/>
      <c r="R1254" s="55"/>
      <c r="W1254" s="55"/>
    </row>
    <row r="1255" spans="12:23" s="35" customFormat="1">
      <c r="L1255" s="56"/>
      <c r="R1255" s="55"/>
      <c r="W1255" s="55"/>
    </row>
    <row r="1256" spans="12:23" s="35" customFormat="1">
      <c r="L1256" s="56"/>
      <c r="R1256" s="55"/>
      <c r="W1256" s="55"/>
    </row>
    <row r="1257" spans="12:23" s="35" customFormat="1">
      <c r="L1257" s="56"/>
      <c r="R1257" s="55"/>
      <c r="W1257" s="55"/>
    </row>
    <row r="1258" spans="12:23" s="35" customFormat="1">
      <c r="L1258" s="56"/>
      <c r="R1258" s="55"/>
      <c r="W1258" s="55"/>
    </row>
    <row r="1259" spans="12:23" s="35" customFormat="1">
      <c r="L1259" s="56"/>
      <c r="R1259" s="55"/>
      <c r="W1259" s="55"/>
    </row>
    <row r="1260" spans="12:23" s="35" customFormat="1">
      <c r="L1260" s="56"/>
      <c r="R1260" s="55"/>
      <c r="W1260" s="55"/>
    </row>
    <row r="1261" spans="12:23" s="35" customFormat="1">
      <c r="L1261" s="56"/>
      <c r="R1261" s="55"/>
      <c r="W1261" s="55"/>
    </row>
    <row r="1262" spans="12:23" s="35" customFormat="1">
      <c r="L1262" s="56"/>
      <c r="R1262" s="55"/>
      <c r="W1262" s="55"/>
    </row>
    <row r="1263" spans="12:23" s="35" customFormat="1">
      <c r="L1263" s="56"/>
      <c r="R1263" s="55"/>
      <c r="W1263" s="55"/>
    </row>
    <row r="1264" spans="12:23" s="35" customFormat="1">
      <c r="L1264" s="56"/>
      <c r="R1264" s="55"/>
      <c r="W1264" s="55"/>
    </row>
    <row r="1265" spans="12:23" s="35" customFormat="1">
      <c r="L1265" s="56"/>
      <c r="R1265" s="55"/>
      <c r="W1265" s="55"/>
    </row>
    <row r="1266" spans="12:23" s="35" customFormat="1">
      <c r="L1266" s="56"/>
      <c r="R1266" s="55"/>
      <c r="W1266" s="55"/>
    </row>
    <row r="1267" spans="12:23" s="35" customFormat="1">
      <c r="L1267" s="56"/>
      <c r="R1267" s="55"/>
      <c r="W1267" s="55"/>
    </row>
    <row r="1268" spans="12:23" s="35" customFormat="1">
      <c r="L1268" s="56"/>
      <c r="R1268" s="55"/>
      <c r="W1268" s="55"/>
    </row>
    <row r="1269" spans="12:23" s="35" customFormat="1">
      <c r="L1269" s="56"/>
      <c r="R1269" s="55"/>
      <c r="W1269" s="55"/>
    </row>
    <row r="1270" spans="12:23" s="35" customFormat="1">
      <c r="L1270" s="56"/>
      <c r="R1270" s="55"/>
      <c r="W1270" s="55"/>
    </row>
    <row r="1271" spans="12:23" s="35" customFormat="1">
      <c r="L1271" s="56"/>
      <c r="R1271" s="55"/>
      <c r="W1271" s="55"/>
    </row>
    <row r="1272" spans="12:23" s="35" customFormat="1">
      <c r="L1272" s="56"/>
      <c r="R1272" s="55"/>
      <c r="W1272" s="55"/>
    </row>
    <row r="1273" spans="12:23" s="35" customFormat="1">
      <c r="L1273" s="56"/>
      <c r="R1273" s="55"/>
      <c r="W1273" s="55"/>
    </row>
    <row r="1274" spans="12:23" s="35" customFormat="1">
      <c r="L1274" s="56"/>
      <c r="R1274" s="55"/>
      <c r="W1274" s="55"/>
    </row>
    <row r="1275" spans="12:23" s="35" customFormat="1">
      <c r="L1275" s="56"/>
      <c r="R1275" s="55"/>
      <c r="W1275" s="55"/>
    </row>
    <row r="1276" spans="12:23" s="35" customFormat="1">
      <c r="L1276" s="56"/>
      <c r="R1276" s="55"/>
      <c r="W1276" s="55"/>
    </row>
    <row r="1277" spans="12:23" s="35" customFormat="1">
      <c r="L1277" s="56"/>
      <c r="R1277" s="55"/>
      <c r="W1277" s="55"/>
    </row>
    <row r="1278" spans="12:23" s="35" customFormat="1">
      <c r="L1278" s="56"/>
      <c r="R1278" s="55"/>
      <c r="W1278" s="55"/>
    </row>
    <row r="1279" spans="12:23" s="35" customFormat="1">
      <c r="L1279" s="56"/>
      <c r="R1279" s="55"/>
      <c r="W1279" s="55"/>
    </row>
    <row r="1280" spans="12:23" s="35" customFormat="1">
      <c r="L1280" s="56"/>
      <c r="R1280" s="55"/>
      <c r="W1280" s="55"/>
    </row>
    <row r="1281" spans="12:23" s="35" customFormat="1">
      <c r="L1281" s="56"/>
      <c r="R1281" s="55"/>
      <c r="W1281" s="55"/>
    </row>
    <row r="1282" spans="12:23" s="35" customFormat="1">
      <c r="L1282" s="56"/>
      <c r="R1282" s="55"/>
      <c r="W1282" s="55"/>
    </row>
    <row r="1283" spans="12:23" s="35" customFormat="1">
      <c r="L1283" s="56"/>
      <c r="R1283" s="55"/>
      <c r="W1283" s="55"/>
    </row>
    <row r="1284" spans="12:23" s="35" customFormat="1">
      <c r="L1284" s="56"/>
      <c r="R1284" s="55"/>
      <c r="W1284" s="55"/>
    </row>
    <row r="1285" spans="12:23" s="35" customFormat="1">
      <c r="L1285" s="56"/>
      <c r="R1285" s="55"/>
      <c r="W1285" s="55"/>
    </row>
    <row r="1286" spans="12:23" s="35" customFormat="1">
      <c r="L1286" s="56"/>
      <c r="R1286" s="55"/>
      <c r="W1286" s="55"/>
    </row>
    <row r="1287" spans="12:23" s="35" customFormat="1">
      <c r="L1287" s="56"/>
      <c r="R1287" s="55"/>
      <c r="W1287" s="55"/>
    </row>
    <row r="1288" spans="12:23" s="35" customFormat="1">
      <c r="L1288" s="56"/>
      <c r="R1288" s="55"/>
      <c r="W1288" s="55"/>
    </row>
    <row r="1289" spans="12:23" s="35" customFormat="1">
      <c r="L1289" s="56"/>
      <c r="R1289" s="55"/>
      <c r="W1289" s="55"/>
    </row>
    <row r="1290" spans="12:23" s="35" customFormat="1">
      <c r="L1290" s="56"/>
      <c r="R1290" s="55"/>
      <c r="W1290" s="55"/>
    </row>
    <row r="1291" spans="12:23" s="35" customFormat="1">
      <c r="L1291" s="56"/>
      <c r="R1291" s="55"/>
      <c r="W1291" s="55"/>
    </row>
    <row r="1292" spans="12:23" s="35" customFormat="1">
      <c r="L1292" s="56"/>
      <c r="R1292" s="55"/>
      <c r="W1292" s="55"/>
    </row>
    <row r="1293" spans="12:23" s="35" customFormat="1">
      <c r="L1293" s="56"/>
      <c r="R1293" s="55"/>
      <c r="W1293" s="55"/>
    </row>
    <row r="1294" spans="12:23" s="35" customFormat="1">
      <c r="L1294" s="56"/>
      <c r="R1294" s="55"/>
      <c r="W1294" s="55"/>
    </row>
    <row r="1295" spans="12:23" s="35" customFormat="1">
      <c r="L1295" s="56"/>
      <c r="R1295" s="55"/>
      <c r="W1295" s="55"/>
    </row>
    <row r="1296" spans="12:23" s="35" customFormat="1">
      <c r="L1296" s="56"/>
      <c r="R1296" s="55"/>
      <c r="W1296" s="55"/>
    </row>
    <row r="1297" spans="12:23" s="35" customFormat="1">
      <c r="L1297" s="56"/>
      <c r="R1297" s="55"/>
      <c r="W1297" s="55"/>
    </row>
    <row r="1298" spans="12:23" s="35" customFormat="1">
      <c r="L1298" s="56"/>
      <c r="R1298" s="55"/>
      <c r="W1298" s="55"/>
    </row>
    <row r="1299" spans="12:23" s="35" customFormat="1">
      <c r="L1299" s="56"/>
      <c r="R1299" s="55"/>
      <c r="W1299" s="55"/>
    </row>
  </sheetData>
  <sheetProtection algorithmName="SHA-512" hashValue="oGi/IiA2TdUVUhS1hLwTU3LCbb+8KPePcbIUHARvpO6N20kpFpHmgBWqbeKDglBytSggqORyOyq8WP7EHfGm9Q==" saltValue="lSdptGlqnvVDGvUQy2j87A==" spinCount="100000" sheet="1" selectLockedCells="1"/>
  <mergeCells count="586">
    <mergeCell ref="N94:Q94"/>
    <mergeCell ref="N68:Q68"/>
    <mergeCell ref="S90:W90"/>
    <mergeCell ref="A94:B94"/>
    <mergeCell ref="N88:Q88"/>
    <mergeCell ref="S70:W70"/>
    <mergeCell ref="C92:G92"/>
    <mergeCell ref="H92:L92"/>
    <mergeCell ref="A58:B58"/>
    <mergeCell ref="A79:B79"/>
    <mergeCell ref="C59:E59"/>
    <mergeCell ref="F59:H59"/>
    <mergeCell ref="N73:Q73"/>
    <mergeCell ref="F58:H58"/>
    <mergeCell ref="I58:L58"/>
    <mergeCell ref="N72:Q72"/>
    <mergeCell ref="F65:H65"/>
    <mergeCell ref="N76:Q76"/>
    <mergeCell ref="A63:B64"/>
    <mergeCell ref="C63:G63"/>
    <mergeCell ref="H63:L63"/>
    <mergeCell ref="A59:B59"/>
    <mergeCell ref="C64:G64"/>
    <mergeCell ref="H90:L90"/>
    <mergeCell ref="A23:E23"/>
    <mergeCell ref="AS16:AV16"/>
    <mergeCell ref="N18:S18"/>
    <mergeCell ref="A18:E18"/>
    <mergeCell ref="G18:L18"/>
    <mergeCell ref="A93:B93"/>
    <mergeCell ref="A56:B57"/>
    <mergeCell ref="A16:K16"/>
    <mergeCell ref="M16:Q16"/>
    <mergeCell ref="V16:AF16"/>
    <mergeCell ref="AH16:AQ16"/>
    <mergeCell ref="D40:E40"/>
    <mergeCell ref="N93:Q93"/>
    <mergeCell ref="X93:AA93"/>
    <mergeCell ref="C85:G85"/>
    <mergeCell ref="H85:L85"/>
    <mergeCell ref="N69:Q69"/>
    <mergeCell ref="N81:Q81"/>
    <mergeCell ref="S72:W72"/>
    <mergeCell ref="S73:W73"/>
    <mergeCell ref="N86:Q86"/>
    <mergeCell ref="H71:L71"/>
    <mergeCell ref="C78:G78"/>
    <mergeCell ref="H78:L78"/>
    <mergeCell ref="J27:M27"/>
    <mergeCell ref="AP2:AV2"/>
    <mergeCell ref="H4:AS4"/>
    <mergeCell ref="AL7:AV7"/>
    <mergeCell ref="V17:AF17"/>
    <mergeCell ref="AH19:AQ19"/>
    <mergeCell ref="AS18:AV18"/>
    <mergeCell ref="AH17:AQ17"/>
    <mergeCell ref="AL12:AV12"/>
    <mergeCell ref="AT26:AV26"/>
    <mergeCell ref="A8:Y8"/>
    <mergeCell ref="Z8:AK8"/>
    <mergeCell ref="AL8:AV8"/>
    <mergeCell ref="A10:Y10"/>
    <mergeCell ref="Z10:AK10"/>
    <mergeCell ref="AL10:AV10"/>
    <mergeCell ref="Z12:AK12"/>
    <mergeCell ref="U13:AW13"/>
    <mergeCell ref="A12:Y12"/>
    <mergeCell ref="F24:I24"/>
    <mergeCell ref="V18:AF18"/>
    <mergeCell ref="AH18:AQ18"/>
    <mergeCell ref="J24:M24"/>
    <mergeCell ref="J26:M26"/>
    <mergeCell ref="AE25:AS25"/>
    <mergeCell ref="V19:AF19"/>
    <mergeCell ref="S27:AD27"/>
    <mergeCell ref="N26:Q26"/>
    <mergeCell ref="AT27:AV27"/>
    <mergeCell ref="AT28:AV28"/>
    <mergeCell ref="AT30:AV30"/>
    <mergeCell ref="S28:AD28"/>
    <mergeCell ref="N27:Q27"/>
    <mergeCell ref="N25:Q25"/>
    <mergeCell ref="AT29:AV29"/>
    <mergeCell ref="AT25:AV25"/>
    <mergeCell ref="S25:AD25"/>
    <mergeCell ref="S26:AD26"/>
    <mergeCell ref="N28:Q28"/>
    <mergeCell ref="AE24:AS24"/>
    <mergeCell ref="AE26:AS26"/>
    <mergeCell ref="N29:Q29"/>
    <mergeCell ref="AT24:AV24"/>
    <mergeCell ref="AT32:AV32"/>
    <mergeCell ref="AT33:AV33"/>
    <mergeCell ref="AT48:AV48"/>
    <mergeCell ref="N49:Q49"/>
    <mergeCell ref="N48:Q48"/>
    <mergeCell ref="S48:W48"/>
    <mergeCell ref="X48:AA48"/>
    <mergeCell ref="X49:AA49"/>
    <mergeCell ref="AG49:AJ49"/>
    <mergeCell ref="AF40:AR40"/>
    <mergeCell ref="N32:Q32"/>
    <mergeCell ref="S32:AD32"/>
    <mergeCell ref="S33:AD33"/>
    <mergeCell ref="N33:Q33"/>
    <mergeCell ref="AT50:AV50"/>
    <mergeCell ref="AG50:AJ50"/>
    <mergeCell ref="AK50:AN50"/>
    <mergeCell ref="AC50:AF50"/>
    <mergeCell ref="AC66:AF66"/>
    <mergeCell ref="AC62:AF62"/>
    <mergeCell ref="AT57:AV57"/>
    <mergeCell ref="AT56:AV56"/>
    <mergeCell ref="AG57:AJ57"/>
    <mergeCell ref="AK57:AN57"/>
    <mergeCell ref="AK56:AN56"/>
    <mergeCell ref="AT55:AV55"/>
    <mergeCell ref="AC52:AF52"/>
    <mergeCell ref="AG56:AJ56"/>
    <mergeCell ref="AC55:AF55"/>
    <mergeCell ref="AO54:AS54"/>
    <mergeCell ref="AT54:AV54"/>
    <mergeCell ref="AT52:AV52"/>
    <mergeCell ref="AC54:AF54"/>
    <mergeCell ref="AC51:AF51"/>
    <mergeCell ref="AT51:AV51"/>
    <mergeCell ref="AG54:AJ54"/>
    <mergeCell ref="AK54:AN54"/>
    <mergeCell ref="X64:AA64"/>
    <mergeCell ref="AC65:AF65"/>
    <mergeCell ref="N64:Q64"/>
    <mergeCell ref="S58:W58"/>
    <mergeCell ref="AC63:AF63"/>
    <mergeCell ref="X62:AA62"/>
    <mergeCell ref="S63:W63"/>
    <mergeCell ref="AC64:AF64"/>
    <mergeCell ref="X63:AA63"/>
    <mergeCell ref="AC58:AF58"/>
    <mergeCell ref="AC60:AF60"/>
    <mergeCell ref="N50:Q50"/>
    <mergeCell ref="S57:W57"/>
    <mergeCell ref="S49:W49"/>
    <mergeCell ref="AP52:AS52"/>
    <mergeCell ref="AG51:AJ51"/>
    <mergeCell ref="AP56:AS56"/>
    <mergeCell ref="AP57:AS57"/>
    <mergeCell ref="AP55:AS55"/>
    <mergeCell ref="AG52:AJ52"/>
    <mergeCell ref="AG55:AJ55"/>
    <mergeCell ref="X56:AA56"/>
    <mergeCell ref="AC56:AF56"/>
    <mergeCell ref="AC57:AF57"/>
    <mergeCell ref="N57:Q57"/>
    <mergeCell ref="N56:Q56"/>
    <mergeCell ref="S56:W56"/>
    <mergeCell ref="S53:W53"/>
    <mergeCell ref="S55:W55"/>
    <mergeCell ref="N53:Q53"/>
    <mergeCell ref="AK55:AN55"/>
    <mergeCell ref="X50:AA50"/>
    <mergeCell ref="S50:W50"/>
    <mergeCell ref="X51:AA51"/>
    <mergeCell ref="C65:E65"/>
    <mergeCell ref="N62:Q62"/>
    <mergeCell ref="J28:M28"/>
    <mergeCell ref="J30:M30"/>
    <mergeCell ref="J29:M29"/>
    <mergeCell ref="C51:E51"/>
    <mergeCell ref="F51:H51"/>
    <mergeCell ref="C52:E52"/>
    <mergeCell ref="F52:H52"/>
    <mergeCell ref="C50:G50"/>
    <mergeCell ref="C57:G57"/>
    <mergeCell ref="C49:G49"/>
    <mergeCell ref="C56:G56"/>
    <mergeCell ref="H56:L56"/>
    <mergeCell ref="C58:E58"/>
    <mergeCell ref="I52:L52"/>
    <mergeCell ref="H50:L50"/>
    <mergeCell ref="I51:L51"/>
    <mergeCell ref="N58:Q58"/>
    <mergeCell ref="N31:Q31"/>
    <mergeCell ref="J33:M33"/>
    <mergeCell ref="H42:J42"/>
    <mergeCell ref="P40:S40"/>
    <mergeCell ref="S31:AD31"/>
    <mergeCell ref="AK84:AN84"/>
    <mergeCell ref="N84:Q84"/>
    <mergeCell ref="X84:AA84"/>
    <mergeCell ref="AC84:AF84"/>
    <mergeCell ref="AG84:AJ84"/>
    <mergeCell ref="AP84:AS84"/>
    <mergeCell ref="S84:W84"/>
    <mergeCell ref="AT86:AV86"/>
    <mergeCell ref="AK87:AN87"/>
    <mergeCell ref="N87:Q87"/>
    <mergeCell ref="X87:AA87"/>
    <mergeCell ref="AT87:AV87"/>
    <mergeCell ref="AP87:AS87"/>
    <mergeCell ref="AT84:AV84"/>
    <mergeCell ref="AG87:AJ87"/>
    <mergeCell ref="N85:Q85"/>
    <mergeCell ref="AT90:AV90"/>
    <mergeCell ref="AC87:AF87"/>
    <mergeCell ref="AT93:AV93"/>
    <mergeCell ref="S92:W92"/>
    <mergeCell ref="AP92:AS92"/>
    <mergeCell ref="AP93:AS93"/>
    <mergeCell ref="AT85:AV85"/>
    <mergeCell ref="AT89:AV89"/>
    <mergeCell ref="AT88:AV88"/>
    <mergeCell ref="AO88:AS88"/>
    <mergeCell ref="AK92:AN92"/>
    <mergeCell ref="AT97:AV97"/>
    <mergeCell ref="AG97:AJ97"/>
    <mergeCell ref="AK97:AN97"/>
    <mergeCell ref="AT94:AV94"/>
    <mergeCell ref="AG93:AJ93"/>
    <mergeCell ref="AT92:AV92"/>
    <mergeCell ref="AT91:AV91"/>
    <mergeCell ref="S91:W91"/>
    <mergeCell ref="AT96:AV96"/>
    <mergeCell ref="AG96:AJ96"/>
    <mergeCell ref="X94:AA94"/>
    <mergeCell ref="AC94:AF94"/>
    <mergeCell ref="AG94:AJ94"/>
    <mergeCell ref="AK94:AN94"/>
    <mergeCell ref="S94:W94"/>
    <mergeCell ref="AC96:AF96"/>
    <mergeCell ref="AK96:AN96"/>
    <mergeCell ref="AT95:AV95"/>
    <mergeCell ref="X91:AA91"/>
    <mergeCell ref="S93:W93"/>
    <mergeCell ref="S97:W97"/>
    <mergeCell ref="AC97:AF97"/>
    <mergeCell ref="AO96:AS96"/>
    <mergeCell ref="AC95:AF95"/>
    <mergeCell ref="AG95:AJ95"/>
    <mergeCell ref="AK95:AN95"/>
    <mergeCell ref="AO95:AS95"/>
    <mergeCell ref="AC93:AF93"/>
    <mergeCell ref="AC91:AF91"/>
    <mergeCell ref="AK93:AN93"/>
    <mergeCell ref="AP94:AS94"/>
    <mergeCell ref="AP85:AS85"/>
    <mergeCell ref="AP90:AS90"/>
    <mergeCell ref="AG91:AJ91"/>
    <mergeCell ref="AK91:AN91"/>
    <mergeCell ref="AP86:AS86"/>
    <mergeCell ref="AG85:AJ85"/>
    <mergeCell ref="AK90:AN90"/>
    <mergeCell ref="AP91:AS91"/>
    <mergeCell ref="S96:AA96"/>
    <mergeCell ref="AC86:AF86"/>
    <mergeCell ref="AC92:AF92"/>
    <mergeCell ref="AO89:AS89"/>
    <mergeCell ref="AG92:AJ92"/>
    <mergeCell ref="N71:Q71"/>
    <mergeCell ref="X71:AA71"/>
    <mergeCell ref="AC71:AF71"/>
    <mergeCell ref="S71:W71"/>
    <mergeCell ref="AC77:AF77"/>
    <mergeCell ref="AC78:AF78"/>
    <mergeCell ref="X86:AA86"/>
    <mergeCell ref="S85:W85"/>
    <mergeCell ref="AC72:AF72"/>
    <mergeCell ref="X72:AA72"/>
    <mergeCell ref="AC73:AF73"/>
    <mergeCell ref="X90:AA90"/>
    <mergeCell ref="AC90:AF90"/>
    <mergeCell ref="N89:Q89"/>
    <mergeCell ref="X73:AA73"/>
    <mergeCell ref="S76:W76"/>
    <mergeCell ref="AC75:AF75"/>
    <mergeCell ref="S75:AA75"/>
    <mergeCell ref="N74:Q74"/>
    <mergeCell ref="N97:Q97"/>
    <mergeCell ref="X97:AA97"/>
    <mergeCell ref="N83:Q83"/>
    <mergeCell ref="X80:AA80"/>
    <mergeCell ref="X85:AA85"/>
    <mergeCell ref="S82:AA82"/>
    <mergeCell ref="S79:W79"/>
    <mergeCell ref="X77:AA77"/>
    <mergeCell ref="S77:W77"/>
    <mergeCell ref="N96:Q96"/>
    <mergeCell ref="N95:Q95"/>
    <mergeCell ref="X92:AA92"/>
    <mergeCell ref="S80:W80"/>
    <mergeCell ref="N80:Q80"/>
    <mergeCell ref="X79:AA79"/>
    <mergeCell ref="N77:Q77"/>
    <mergeCell ref="N79:Q79"/>
    <mergeCell ref="N92:Q92"/>
    <mergeCell ref="N91:Q91"/>
    <mergeCell ref="S78:W78"/>
    <mergeCell ref="N78:Q78"/>
    <mergeCell ref="X78:AA78"/>
    <mergeCell ref="N82:Q82"/>
    <mergeCell ref="N90:Q90"/>
    <mergeCell ref="N75:Q75"/>
    <mergeCell ref="AK69:AN69"/>
    <mergeCell ref="S66:W66"/>
    <mergeCell ref="N63:Q63"/>
    <mergeCell ref="S68:AA68"/>
    <mergeCell ref="S59:W59"/>
    <mergeCell ref="N70:Q70"/>
    <mergeCell ref="S61:AA61"/>
    <mergeCell ref="N67:Q67"/>
    <mergeCell ref="S69:W69"/>
    <mergeCell ref="X69:AA69"/>
    <mergeCell ref="AK62:AN62"/>
    <mergeCell ref="N65:Q65"/>
    <mergeCell ref="S64:W64"/>
    <mergeCell ref="S65:W65"/>
    <mergeCell ref="AG61:AJ61"/>
    <mergeCell ref="AC59:AF59"/>
    <mergeCell ref="AC67:AF67"/>
    <mergeCell ref="S62:W62"/>
    <mergeCell ref="N61:Q61"/>
    <mergeCell ref="AC61:AF61"/>
    <mergeCell ref="X59:AA59"/>
    <mergeCell ref="N66:Q66"/>
    <mergeCell ref="X66:AA66"/>
    <mergeCell ref="AK71:AN71"/>
    <mergeCell ref="AG70:AJ70"/>
    <mergeCell ref="AK70:AN70"/>
    <mergeCell ref="X65:AA65"/>
    <mergeCell ref="AG66:AJ66"/>
    <mergeCell ref="AG89:AJ89"/>
    <mergeCell ref="AC89:AF89"/>
    <mergeCell ref="AK89:AN89"/>
    <mergeCell ref="AK85:AN85"/>
    <mergeCell ref="S89:AA89"/>
    <mergeCell ref="AC88:AF88"/>
    <mergeCell ref="AG86:AJ86"/>
    <mergeCell ref="AG88:AJ88"/>
    <mergeCell ref="AK88:AN88"/>
    <mergeCell ref="S87:W87"/>
    <mergeCell ref="AK77:AN77"/>
    <mergeCell ref="AC82:AF82"/>
    <mergeCell ref="AK82:AN82"/>
    <mergeCell ref="X83:AA83"/>
    <mergeCell ref="S83:W83"/>
    <mergeCell ref="S86:W86"/>
    <mergeCell ref="AC80:AF80"/>
    <mergeCell ref="X76:AA76"/>
    <mergeCell ref="AC74:AF74"/>
    <mergeCell ref="AG73:AJ73"/>
    <mergeCell ref="AK73:AN73"/>
    <mergeCell ref="AK98:AN98"/>
    <mergeCell ref="AP49:AS49"/>
    <mergeCell ref="AP50:AS50"/>
    <mergeCell ref="AC76:AF76"/>
    <mergeCell ref="AC98:AF98"/>
    <mergeCell ref="AG98:AJ98"/>
    <mergeCell ref="AP64:AS64"/>
    <mergeCell ref="AG72:AJ72"/>
    <mergeCell ref="AP65:AS65"/>
    <mergeCell ref="AP66:AS66"/>
    <mergeCell ref="AP69:AS69"/>
    <mergeCell ref="AP70:AS70"/>
    <mergeCell ref="AP71:AS71"/>
    <mergeCell ref="AK64:AN64"/>
    <mergeCell ref="AG63:AJ63"/>
    <mergeCell ref="AK63:AN63"/>
    <mergeCell ref="AG62:AJ62"/>
    <mergeCell ref="AC83:AF83"/>
    <mergeCell ref="AK86:AN86"/>
    <mergeCell ref="AG90:AJ90"/>
    <mergeCell ref="AC85:AF85"/>
    <mergeCell ref="AG71:AJ71"/>
    <mergeCell ref="AG76:AJ76"/>
    <mergeCell ref="AG82:AJ82"/>
    <mergeCell ref="AG79:AJ79"/>
    <mergeCell ref="AT77:AV77"/>
    <mergeCell ref="AP80:AS80"/>
    <mergeCell ref="AK80:AN80"/>
    <mergeCell ref="AK79:AN79"/>
    <mergeCell ref="AT81:AV81"/>
    <mergeCell ref="AT74:AV74"/>
    <mergeCell ref="AK75:AN75"/>
    <mergeCell ref="AK76:AN76"/>
    <mergeCell ref="AK74:AN74"/>
    <mergeCell ref="AO74:AS74"/>
    <mergeCell ref="AT76:AV76"/>
    <mergeCell ref="AO75:AS75"/>
    <mergeCell ref="AK78:AN78"/>
    <mergeCell ref="AG77:AJ77"/>
    <mergeCell ref="AP76:AS76"/>
    <mergeCell ref="AO82:AS82"/>
    <mergeCell ref="AG81:AJ81"/>
    <mergeCell ref="AK81:AN81"/>
    <mergeCell ref="AO81:AS81"/>
    <mergeCell ref="AG74:AJ74"/>
    <mergeCell ref="AG75:AJ75"/>
    <mergeCell ref="AT83:AV83"/>
    <mergeCell ref="AP83:AS83"/>
    <mergeCell ref="AG83:AJ83"/>
    <mergeCell ref="AT80:AV80"/>
    <mergeCell ref="AT78:AV78"/>
    <mergeCell ref="AP77:AS77"/>
    <mergeCell ref="AP78:AS78"/>
    <mergeCell ref="AP79:AS79"/>
    <mergeCell ref="AC81:AF81"/>
    <mergeCell ref="AG80:AJ80"/>
    <mergeCell ref="AT82:AV82"/>
    <mergeCell ref="AT79:AV79"/>
    <mergeCell ref="AC79:AF79"/>
    <mergeCell ref="AK83:AN83"/>
    <mergeCell ref="AG78:AJ78"/>
    <mergeCell ref="AC70:AF70"/>
    <mergeCell ref="AK66:AN66"/>
    <mergeCell ref="AT75:AV75"/>
    <mergeCell ref="AT73:AV73"/>
    <mergeCell ref="AC69:AF69"/>
    <mergeCell ref="AC68:AF68"/>
    <mergeCell ref="AG65:AJ65"/>
    <mergeCell ref="AT63:AV63"/>
    <mergeCell ref="AG67:AJ67"/>
    <mergeCell ref="AK67:AN67"/>
    <mergeCell ref="AO67:AS67"/>
    <mergeCell ref="AG69:AJ69"/>
    <mergeCell ref="AK65:AN65"/>
    <mergeCell ref="AK68:AN68"/>
    <mergeCell ref="AT67:AV67"/>
    <mergeCell ref="AG64:AJ64"/>
    <mergeCell ref="AP63:AS63"/>
    <mergeCell ref="AT71:AV71"/>
    <mergeCell ref="AP72:AS72"/>
    <mergeCell ref="AT72:AV72"/>
    <mergeCell ref="AP73:AS73"/>
    <mergeCell ref="AT69:AV69"/>
    <mergeCell ref="AT70:AV70"/>
    <mergeCell ref="AK72:AN72"/>
    <mergeCell ref="AG68:AJ68"/>
    <mergeCell ref="AT62:AV62"/>
    <mergeCell ref="AT61:AV61"/>
    <mergeCell ref="AT64:AV64"/>
    <mergeCell ref="AT60:AV60"/>
    <mergeCell ref="AT59:AV59"/>
    <mergeCell ref="AG59:AJ59"/>
    <mergeCell ref="AO60:AS60"/>
    <mergeCell ref="AP58:AS58"/>
    <mergeCell ref="AP59:AS59"/>
    <mergeCell ref="AP62:AS62"/>
    <mergeCell ref="AT65:AV65"/>
    <mergeCell ref="AT66:AV66"/>
    <mergeCell ref="AO68:AS68"/>
    <mergeCell ref="AT68:AV68"/>
    <mergeCell ref="AG58:AJ58"/>
    <mergeCell ref="AK59:AN59"/>
    <mergeCell ref="AG60:AJ60"/>
    <mergeCell ref="AK60:AN60"/>
    <mergeCell ref="AK61:AN61"/>
    <mergeCell ref="AT58:AV58"/>
    <mergeCell ref="AO61:AS61"/>
    <mergeCell ref="AK58:AN58"/>
    <mergeCell ref="A5:AV6"/>
    <mergeCell ref="AT34:AV34"/>
    <mergeCell ref="J32:M32"/>
    <mergeCell ref="P42:R42"/>
    <mergeCell ref="N30:Q30"/>
    <mergeCell ref="S30:AD30"/>
    <mergeCell ref="N34:Q34"/>
    <mergeCell ref="S34:AD34"/>
    <mergeCell ref="J34:M34"/>
    <mergeCell ref="J35:M35"/>
    <mergeCell ref="J36:M36"/>
    <mergeCell ref="J37:M37"/>
    <mergeCell ref="A17:K17"/>
    <mergeCell ref="A19:E19"/>
    <mergeCell ref="G19:L19"/>
    <mergeCell ref="N19:S19"/>
    <mergeCell ref="AS19:AV19"/>
    <mergeCell ref="AS17:AV17"/>
    <mergeCell ref="M17:Q17"/>
    <mergeCell ref="F22:AV23"/>
    <mergeCell ref="AE31:AS31"/>
    <mergeCell ref="AE32:AS32"/>
    <mergeCell ref="AE33:AS33"/>
    <mergeCell ref="J31:M31"/>
    <mergeCell ref="J25:M25"/>
    <mergeCell ref="S29:AD29"/>
    <mergeCell ref="AK49:AN49"/>
    <mergeCell ref="AK52:AN52"/>
    <mergeCell ref="AK51:AN51"/>
    <mergeCell ref="I59:L59"/>
    <mergeCell ref="C62:G62"/>
    <mergeCell ref="H62:L62"/>
    <mergeCell ref="A39:AV39"/>
    <mergeCell ref="AA44:AQ44"/>
    <mergeCell ref="R36:AT37"/>
    <mergeCell ref="AT31:AV31"/>
    <mergeCell ref="AE27:AS27"/>
    <mergeCell ref="AE28:AS28"/>
    <mergeCell ref="AE29:AS29"/>
    <mergeCell ref="AE30:AS30"/>
    <mergeCell ref="A49:B50"/>
    <mergeCell ref="C48:G48"/>
    <mergeCell ref="AP47:AS47"/>
    <mergeCell ref="AP48:AS48"/>
    <mergeCell ref="AT49:AV49"/>
    <mergeCell ref="AP51:AS51"/>
    <mergeCell ref="AC49:AF49"/>
    <mergeCell ref="A51:B51"/>
    <mergeCell ref="A87:B87"/>
    <mergeCell ref="A86:B86"/>
    <mergeCell ref="A70:B71"/>
    <mergeCell ref="C70:G70"/>
    <mergeCell ref="H70:L70"/>
    <mergeCell ref="C72:E72"/>
    <mergeCell ref="F72:H72"/>
    <mergeCell ref="C80:E80"/>
    <mergeCell ref="F80:H80"/>
    <mergeCell ref="I80:L80"/>
    <mergeCell ref="C83:G83"/>
    <mergeCell ref="H83:L83"/>
    <mergeCell ref="A84:B85"/>
    <mergeCell ref="C84:G84"/>
    <mergeCell ref="H84:L84"/>
    <mergeCell ref="A80:B80"/>
    <mergeCell ref="I72:L72"/>
    <mergeCell ref="C71:G71"/>
    <mergeCell ref="A72:B72"/>
    <mergeCell ref="A52:B52"/>
    <mergeCell ref="X53:AA53"/>
    <mergeCell ref="N51:Q51"/>
    <mergeCell ref="X70:AA70"/>
    <mergeCell ref="H57:L57"/>
    <mergeCell ref="A66:B66"/>
    <mergeCell ref="C55:G55"/>
    <mergeCell ref="H55:L55"/>
    <mergeCell ref="N59:Q59"/>
    <mergeCell ref="X57:AA57"/>
    <mergeCell ref="S52:W52"/>
    <mergeCell ref="S51:W51"/>
    <mergeCell ref="N52:Q52"/>
    <mergeCell ref="N54:Q54"/>
    <mergeCell ref="S54:AA54"/>
    <mergeCell ref="X52:AA52"/>
    <mergeCell ref="N55:Q55"/>
    <mergeCell ref="X55:AA55"/>
    <mergeCell ref="X58:AA58"/>
    <mergeCell ref="C66:E66"/>
    <mergeCell ref="F66:H66"/>
    <mergeCell ref="I66:L66"/>
    <mergeCell ref="A65:B65"/>
    <mergeCell ref="H64:L64"/>
    <mergeCell ref="C93:E93"/>
    <mergeCell ref="F93:H93"/>
    <mergeCell ref="I93:L93"/>
    <mergeCell ref="C94:E94"/>
    <mergeCell ref="F94:H94"/>
    <mergeCell ref="I94:L94"/>
    <mergeCell ref="C86:E86"/>
    <mergeCell ref="F86:H86"/>
    <mergeCell ref="I86:L86"/>
    <mergeCell ref="C87:E87"/>
    <mergeCell ref="F87:H87"/>
    <mergeCell ref="I87:L87"/>
    <mergeCell ref="C90:G90"/>
    <mergeCell ref="A91:B92"/>
    <mergeCell ref="C91:G91"/>
    <mergeCell ref="H91:L91"/>
    <mergeCell ref="F79:H79"/>
    <mergeCell ref="I79:L79"/>
    <mergeCell ref="N60:R60"/>
    <mergeCell ref="S47:W47"/>
    <mergeCell ref="X47:AA47"/>
    <mergeCell ref="AE34:AS34"/>
    <mergeCell ref="C69:G69"/>
    <mergeCell ref="H69:L69"/>
    <mergeCell ref="H48:L48"/>
    <mergeCell ref="H49:L49"/>
    <mergeCell ref="A73:B73"/>
    <mergeCell ref="A77:B78"/>
    <mergeCell ref="C77:G77"/>
    <mergeCell ref="H77:L77"/>
    <mergeCell ref="C79:E79"/>
    <mergeCell ref="C73:E73"/>
    <mergeCell ref="F73:H73"/>
    <mergeCell ref="I73:L73"/>
    <mergeCell ref="C76:G76"/>
    <mergeCell ref="H76:L76"/>
    <mergeCell ref="I65:L65"/>
  </mergeCells>
  <pageMargins left="0.7" right="0" top="0.25" bottom="0" header="0.3" footer="0.3"/>
  <pageSetup scale="75" orientation="landscape" r:id="rId1"/>
  <rowBreaks count="1" manualBreakCount="1">
    <brk id="4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39</xdr:col>
                    <xdr:colOff>152400</xdr:colOff>
                    <xdr:row>1</xdr:row>
                    <xdr:rowOff>0</xdr:rowOff>
                  </from>
                  <to>
                    <xdr:col>41</xdr:col>
                    <xdr:colOff>7620</xdr:colOff>
                    <xdr:row>2</xdr:row>
                    <xdr:rowOff>0</xdr:rowOff>
                  </to>
                </anchor>
              </controlPr>
            </control>
          </mc:Choice>
        </mc:AlternateContent>
        <mc:AlternateContent xmlns:mc="http://schemas.openxmlformats.org/markup-compatibility/2006">
          <mc:Choice Requires="x14">
            <control shapeId="3077" r:id="rId5" name="Check Box 5">
              <controlPr defaultSize="0" autoFill="0" autoLine="0" autoPict="0">
                <anchor moveWithCells="1">
                  <from>
                    <xdr:col>17</xdr:col>
                    <xdr:colOff>0</xdr:colOff>
                    <xdr:row>52</xdr:row>
                    <xdr:rowOff>160020</xdr:rowOff>
                  </from>
                  <to>
                    <xdr:col>19</xdr:col>
                    <xdr:colOff>7620</xdr:colOff>
                    <xdr:row>54</xdr:row>
                    <xdr:rowOff>7620</xdr:rowOff>
                  </to>
                </anchor>
              </controlPr>
            </control>
          </mc:Choice>
        </mc:AlternateContent>
        <mc:AlternateContent xmlns:mc="http://schemas.openxmlformats.org/markup-compatibility/2006">
          <mc:Choice Requires="x14">
            <control shapeId="3089" r:id="rId6" name="Check Box 17">
              <controlPr defaultSize="0" autoFill="0" autoLine="0" autoPict="0">
                <anchor moveWithCells="1">
                  <from>
                    <xdr:col>17</xdr:col>
                    <xdr:colOff>0</xdr:colOff>
                    <xdr:row>59</xdr:row>
                    <xdr:rowOff>160020</xdr:rowOff>
                  </from>
                  <to>
                    <xdr:col>19</xdr:col>
                    <xdr:colOff>7620</xdr:colOff>
                    <xdr:row>61</xdr:row>
                    <xdr:rowOff>7620</xdr:rowOff>
                  </to>
                </anchor>
              </controlPr>
            </control>
          </mc:Choice>
        </mc:AlternateContent>
        <mc:AlternateContent xmlns:mc="http://schemas.openxmlformats.org/markup-compatibility/2006">
          <mc:Choice Requires="x14">
            <control shapeId="3090" r:id="rId7" name="Check Box 18">
              <controlPr defaultSize="0" autoFill="0" autoLine="0" autoPict="0">
                <anchor moveWithCells="1">
                  <from>
                    <xdr:col>17</xdr:col>
                    <xdr:colOff>0</xdr:colOff>
                    <xdr:row>66</xdr:row>
                    <xdr:rowOff>160020</xdr:rowOff>
                  </from>
                  <to>
                    <xdr:col>19</xdr:col>
                    <xdr:colOff>7620</xdr:colOff>
                    <xdr:row>68</xdr:row>
                    <xdr:rowOff>7620</xdr:rowOff>
                  </to>
                </anchor>
              </controlPr>
            </control>
          </mc:Choice>
        </mc:AlternateContent>
        <mc:AlternateContent xmlns:mc="http://schemas.openxmlformats.org/markup-compatibility/2006">
          <mc:Choice Requires="x14">
            <control shapeId="3091" r:id="rId8" name="Check Box 19">
              <controlPr defaultSize="0" autoFill="0" autoLine="0" autoPict="0">
                <anchor moveWithCells="1">
                  <from>
                    <xdr:col>17</xdr:col>
                    <xdr:colOff>0</xdr:colOff>
                    <xdr:row>73</xdr:row>
                    <xdr:rowOff>160020</xdr:rowOff>
                  </from>
                  <to>
                    <xdr:col>19</xdr:col>
                    <xdr:colOff>7620</xdr:colOff>
                    <xdr:row>75</xdr:row>
                    <xdr:rowOff>7620</xdr:rowOff>
                  </to>
                </anchor>
              </controlPr>
            </control>
          </mc:Choice>
        </mc:AlternateContent>
        <mc:AlternateContent xmlns:mc="http://schemas.openxmlformats.org/markup-compatibility/2006">
          <mc:Choice Requires="x14">
            <control shapeId="3092" r:id="rId9" name="Check Box 20">
              <controlPr defaultSize="0" autoFill="0" autoLine="0" autoPict="0">
                <anchor moveWithCells="1">
                  <from>
                    <xdr:col>17</xdr:col>
                    <xdr:colOff>0</xdr:colOff>
                    <xdr:row>80</xdr:row>
                    <xdr:rowOff>160020</xdr:rowOff>
                  </from>
                  <to>
                    <xdr:col>19</xdr:col>
                    <xdr:colOff>7620</xdr:colOff>
                    <xdr:row>82</xdr:row>
                    <xdr:rowOff>7620</xdr:rowOff>
                  </to>
                </anchor>
              </controlPr>
            </control>
          </mc:Choice>
        </mc:AlternateContent>
        <mc:AlternateContent xmlns:mc="http://schemas.openxmlformats.org/markup-compatibility/2006">
          <mc:Choice Requires="x14">
            <control shapeId="3093" r:id="rId10" name="Check Box 21">
              <controlPr defaultSize="0" autoFill="0" autoLine="0" autoPict="0">
                <anchor moveWithCells="1">
                  <from>
                    <xdr:col>17</xdr:col>
                    <xdr:colOff>0</xdr:colOff>
                    <xdr:row>87</xdr:row>
                    <xdr:rowOff>160020</xdr:rowOff>
                  </from>
                  <to>
                    <xdr:col>19</xdr:col>
                    <xdr:colOff>7620</xdr:colOff>
                    <xdr:row>89</xdr:row>
                    <xdr:rowOff>7620</xdr:rowOff>
                  </to>
                </anchor>
              </controlPr>
            </control>
          </mc:Choice>
        </mc:AlternateContent>
        <mc:AlternateContent xmlns:mc="http://schemas.openxmlformats.org/markup-compatibility/2006">
          <mc:Choice Requires="x14">
            <control shapeId="3094" r:id="rId11" name="Check Box 22">
              <controlPr defaultSize="0" autoFill="0" autoLine="0" autoPict="0">
                <anchor moveWithCells="1">
                  <from>
                    <xdr:col>17</xdr:col>
                    <xdr:colOff>0</xdr:colOff>
                    <xdr:row>94</xdr:row>
                    <xdr:rowOff>160020</xdr:rowOff>
                  </from>
                  <to>
                    <xdr:col>19</xdr:col>
                    <xdr:colOff>7620</xdr:colOff>
                    <xdr:row>96</xdr:row>
                    <xdr:rowOff>7620</xdr:rowOff>
                  </to>
                </anchor>
              </controlPr>
            </control>
          </mc:Choice>
        </mc:AlternateContent>
        <mc:AlternateContent xmlns:mc="http://schemas.openxmlformats.org/markup-compatibility/2006">
          <mc:Choice Requires="x14">
            <control shapeId="3095" r:id="rId12" name="Check Box 23">
              <controlPr defaultSize="0" autoFill="0" autoLine="0" autoPict="0">
                <anchor moveWithCells="1">
                  <from>
                    <xdr:col>16</xdr:col>
                    <xdr:colOff>83820</xdr:colOff>
                    <xdr:row>35</xdr:row>
                    <xdr:rowOff>106680</xdr:rowOff>
                  </from>
                  <to>
                    <xdr:col>16</xdr:col>
                    <xdr:colOff>289560</xdr:colOff>
                    <xdr:row>36</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40"/>
  <sheetViews>
    <sheetView zoomScale="140" zoomScaleNormal="140" workbookViewId="0">
      <selection activeCell="A21" sqref="A21"/>
    </sheetView>
  </sheetViews>
  <sheetFormatPr defaultRowHeight="15.6"/>
  <cols>
    <col min="1" max="1" width="3.59765625" customWidth="1"/>
    <col min="2" max="2" width="1.59765625" customWidth="1"/>
    <col min="3" max="4" width="3.59765625" customWidth="1"/>
    <col min="5" max="5" width="4.59765625" customWidth="1"/>
    <col min="6" max="6" width="10.09765625" customWidth="1"/>
    <col min="7" max="7" width="10.59765625" customWidth="1"/>
    <col min="8" max="8" width="3.09765625" customWidth="1"/>
    <col min="9" max="9" width="6.59765625" customWidth="1"/>
    <col min="10" max="10" width="3.5" customWidth="1"/>
    <col min="11" max="11" width="4.19921875" bestFit="1" customWidth="1"/>
    <col min="12" max="12" width="12.69921875" customWidth="1"/>
    <col min="15" max="15" width="2.59765625" customWidth="1"/>
  </cols>
  <sheetData>
    <row r="1" spans="1:15" ht="18.600000000000001">
      <c r="A1" s="696" t="s">
        <v>15</v>
      </c>
      <c r="B1" s="696"/>
      <c r="C1" s="696"/>
      <c r="D1" s="696"/>
      <c r="E1" s="696"/>
      <c r="F1" s="696"/>
      <c r="G1" s="696"/>
      <c r="H1" s="696"/>
      <c r="I1" s="696"/>
      <c r="J1" s="696"/>
      <c r="K1" s="696"/>
      <c r="L1" s="696"/>
      <c r="M1" s="696"/>
      <c r="N1" s="696"/>
      <c r="O1" s="2"/>
    </row>
    <row r="2" spans="1:15" ht="15.75" customHeight="1">
      <c r="A2" s="697" t="s">
        <v>264</v>
      </c>
      <c r="B2" s="698"/>
      <c r="C2" s="698"/>
      <c r="D2" s="698"/>
      <c r="E2" s="698"/>
      <c r="F2" s="698"/>
      <c r="G2" s="698"/>
      <c r="H2" s="698"/>
      <c r="I2" s="698"/>
      <c r="J2" s="698"/>
      <c r="K2" s="698"/>
      <c r="L2" s="698"/>
      <c r="M2" s="698"/>
      <c r="N2" s="698"/>
      <c r="O2" s="2"/>
    </row>
    <row r="3" spans="1:15" ht="8.25" customHeight="1">
      <c r="A3" s="2"/>
      <c r="B3" s="2"/>
      <c r="C3" s="2"/>
      <c r="D3" s="2"/>
      <c r="E3" s="2"/>
      <c r="F3" s="2"/>
      <c r="G3" s="2"/>
      <c r="H3" s="2"/>
      <c r="I3" s="2"/>
      <c r="J3" s="2"/>
      <c r="K3" s="2"/>
      <c r="L3" s="2"/>
      <c r="M3" s="2"/>
      <c r="N3" s="2"/>
      <c r="O3" s="2"/>
    </row>
    <row r="4" spans="1:15" ht="12.75" customHeight="1">
      <c r="A4" s="3" t="s">
        <v>16</v>
      </c>
      <c r="B4" s="3"/>
      <c r="C4" s="2"/>
      <c r="D4" s="2"/>
      <c r="E4" s="2"/>
      <c r="F4" s="2"/>
      <c r="G4" s="2"/>
      <c r="H4" s="2"/>
      <c r="I4" s="2"/>
      <c r="J4" s="2"/>
      <c r="K4" s="2"/>
      <c r="L4" s="2"/>
      <c r="M4" s="2"/>
      <c r="N4" s="2"/>
      <c r="O4" s="2"/>
    </row>
    <row r="5" spans="1:15" ht="6.9" customHeight="1">
      <c r="A5" s="3"/>
      <c r="B5" s="3"/>
      <c r="C5" s="2"/>
      <c r="D5" s="2"/>
      <c r="E5" s="2"/>
      <c r="F5" s="2"/>
      <c r="G5" s="2"/>
      <c r="H5" s="2"/>
      <c r="I5" s="2"/>
      <c r="J5" s="2"/>
      <c r="K5" s="2"/>
      <c r="L5" s="2"/>
      <c r="M5" s="2"/>
      <c r="N5" s="2"/>
      <c r="O5" s="2"/>
    </row>
    <row r="6" spans="1:15" ht="15.75" customHeight="1">
      <c r="A6" s="2"/>
      <c r="B6" s="4" t="s">
        <v>8</v>
      </c>
      <c r="C6" s="2"/>
      <c r="D6" s="2"/>
      <c r="E6" s="2"/>
      <c r="F6" s="2"/>
      <c r="G6" s="2"/>
      <c r="H6" s="2"/>
      <c r="I6" s="2"/>
      <c r="J6" s="2"/>
      <c r="K6" s="2"/>
      <c r="L6" s="2"/>
      <c r="M6" s="2"/>
      <c r="N6" s="2"/>
      <c r="O6" s="2"/>
    </row>
    <row r="7" spans="1:15" ht="15.75" customHeight="1">
      <c r="A7" s="2"/>
      <c r="B7" s="2"/>
      <c r="C7" s="2"/>
      <c r="D7" s="2"/>
      <c r="E7" s="2"/>
      <c r="F7" s="699" t="s">
        <v>6</v>
      </c>
      <c r="G7" s="699"/>
      <c r="H7" s="699" t="s">
        <v>7</v>
      </c>
      <c r="I7" s="699"/>
      <c r="J7" s="699"/>
      <c r="K7" s="699"/>
      <c r="L7" s="703"/>
      <c r="M7" s="703"/>
      <c r="N7" s="2"/>
      <c r="O7" s="2"/>
    </row>
    <row r="8" spans="1:15" ht="15.75" customHeight="1">
      <c r="A8" s="2"/>
      <c r="B8" s="2"/>
      <c r="C8" s="2" t="s">
        <v>2</v>
      </c>
      <c r="D8" s="2"/>
      <c r="E8" s="2"/>
      <c r="F8" s="702" t="s">
        <v>14</v>
      </c>
      <c r="G8" s="702"/>
      <c r="H8" s="700"/>
      <c r="I8" s="700"/>
      <c r="J8" s="700"/>
      <c r="K8" s="700"/>
      <c r="L8" s="701"/>
      <c r="M8" s="701"/>
      <c r="N8" s="2"/>
      <c r="O8" s="2"/>
    </row>
    <row r="9" spans="1:15" ht="15.75" customHeight="1">
      <c r="A9" s="2"/>
      <c r="B9" s="2"/>
      <c r="C9" s="2" t="s">
        <v>3</v>
      </c>
      <c r="D9" s="2"/>
      <c r="E9" s="2"/>
      <c r="F9" s="702" t="s">
        <v>10</v>
      </c>
      <c r="G9" s="702"/>
      <c r="H9" s="702" t="s">
        <v>11</v>
      </c>
      <c r="I9" s="702"/>
      <c r="J9" s="702"/>
      <c r="K9" s="702"/>
      <c r="L9" s="701"/>
      <c r="M9" s="701"/>
      <c r="N9" s="2"/>
      <c r="O9" s="2"/>
    </row>
    <row r="10" spans="1:15" ht="15.75" customHeight="1">
      <c r="A10" s="2"/>
      <c r="B10" s="2"/>
      <c r="C10" s="2" t="s">
        <v>4</v>
      </c>
      <c r="D10" s="2"/>
      <c r="E10" s="2"/>
      <c r="F10" s="702" t="s">
        <v>12</v>
      </c>
      <c r="G10" s="702"/>
      <c r="H10" s="700"/>
      <c r="I10" s="700"/>
      <c r="J10" s="700"/>
      <c r="K10" s="700"/>
      <c r="L10" s="701"/>
      <c r="M10" s="701"/>
      <c r="N10" s="2"/>
      <c r="O10" s="2"/>
    </row>
    <row r="11" spans="1:15" ht="15.75" customHeight="1">
      <c r="A11" s="2"/>
      <c r="B11" s="2"/>
      <c r="C11" s="2"/>
      <c r="D11" s="2"/>
      <c r="E11" s="2"/>
      <c r="F11" s="700"/>
      <c r="G11" s="700"/>
      <c r="H11" s="702" t="s">
        <v>13</v>
      </c>
      <c r="I11" s="702"/>
      <c r="J11" s="702"/>
      <c r="K11" s="702"/>
      <c r="L11" s="701"/>
      <c r="M11" s="701"/>
      <c r="N11" s="2"/>
      <c r="O11" s="2"/>
    </row>
    <row r="12" spans="1:15" ht="15.75" customHeight="1">
      <c r="A12" s="2"/>
      <c r="B12" s="2"/>
      <c r="C12" s="2"/>
      <c r="D12" s="2"/>
      <c r="E12" s="2"/>
      <c r="F12" s="2"/>
      <c r="G12" s="2"/>
      <c r="H12" s="2"/>
      <c r="I12" s="2"/>
      <c r="J12" s="2"/>
      <c r="K12" s="2"/>
      <c r="L12" s="2"/>
      <c r="M12" s="2"/>
      <c r="N12" s="2"/>
      <c r="O12" s="2"/>
    </row>
    <row r="13" spans="1:15" ht="15.75" customHeight="1">
      <c r="A13" s="2"/>
      <c r="B13" s="4" t="s">
        <v>184</v>
      </c>
      <c r="C13" s="2"/>
      <c r="D13" s="2"/>
      <c r="E13" s="2"/>
      <c r="F13" s="2"/>
      <c r="G13" s="2"/>
      <c r="H13" s="2"/>
      <c r="I13" s="2"/>
      <c r="J13" s="2"/>
      <c r="K13" s="2"/>
      <c r="L13" s="2"/>
      <c r="M13" s="2"/>
      <c r="N13" s="2"/>
      <c r="O13" s="2"/>
    </row>
    <row r="14" spans="1:15" ht="11.25" customHeight="1">
      <c r="A14" s="2"/>
      <c r="B14" s="2"/>
      <c r="C14" s="2"/>
      <c r="D14" s="2"/>
      <c r="E14" s="2"/>
      <c r="F14" s="2"/>
      <c r="G14" s="2"/>
      <c r="H14" s="2"/>
      <c r="I14" s="2"/>
      <c r="J14" s="2"/>
      <c r="K14" s="2"/>
      <c r="L14" s="2"/>
      <c r="M14" s="2"/>
      <c r="N14" s="2"/>
      <c r="O14" s="2"/>
    </row>
    <row r="15" spans="1:15" ht="15.75" customHeight="1">
      <c r="A15" s="2"/>
      <c r="B15" s="2" t="s">
        <v>9</v>
      </c>
      <c r="C15" s="2"/>
      <c r="D15" s="2"/>
      <c r="E15" s="2"/>
      <c r="F15" s="2"/>
      <c r="G15" s="2"/>
      <c r="H15" s="2"/>
      <c r="I15" s="2"/>
      <c r="J15" s="2"/>
      <c r="K15" s="2"/>
      <c r="L15" s="2"/>
      <c r="M15" s="2"/>
      <c r="N15" s="2"/>
      <c r="O15" s="2"/>
    </row>
    <row r="16" spans="1:15" ht="6.9" customHeight="1">
      <c r="A16" s="2"/>
      <c r="B16" s="2"/>
      <c r="C16" s="2"/>
      <c r="D16" s="2"/>
      <c r="E16" s="2"/>
      <c r="F16" s="2"/>
      <c r="G16" s="2"/>
      <c r="H16" s="2"/>
      <c r="I16" s="2"/>
      <c r="J16" s="2"/>
      <c r="K16" s="2"/>
      <c r="L16" s="2"/>
      <c r="M16" s="2"/>
      <c r="N16" s="2"/>
      <c r="O16" s="2"/>
    </row>
    <row r="17" spans="1:19" ht="15.75" customHeight="1">
      <c r="A17" s="2"/>
      <c r="B17" s="2"/>
      <c r="C17" s="2"/>
      <c r="D17" s="2"/>
      <c r="E17" s="2"/>
      <c r="F17" s="5" t="s">
        <v>0</v>
      </c>
      <c r="G17" s="5" t="s">
        <v>1</v>
      </c>
      <c r="H17" s="2"/>
      <c r="I17" s="706" t="s">
        <v>257</v>
      </c>
      <c r="J17" s="706"/>
      <c r="K17" s="706"/>
      <c r="L17" s="706"/>
      <c r="M17" s="706"/>
      <c r="N17" s="706"/>
      <c r="O17" s="2"/>
    </row>
    <row r="18" spans="1:19" ht="15.75" customHeight="1">
      <c r="A18" s="2"/>
      <c r="B18" s="2"/>
      <c r="C18" s="2" t="s">
        <v>2</v>
      </c>
      <c r="D18" s="2"/>
      <c r="E18" s="2"/>
      <c r="F18" s="6">
        <v>9</v>
      </c>
      <c r="G18" s="6">
        <v>9</v>
      </c>
      <c r="H18" s="2"/>
      <c r="I18" s="706"/>
      <c r="J18" s="706"/>
      <c r="K18" s="706"/>
      <c r="L18" s="706"/>
      <c r="M18" s="706"/>
      <c r="N18" s="706"/>
      <c r="O18" s="8"/>
    </row>
    <row r="19" spans="1:19" ht="15.75" customHeight="1">
      <c r="A19" s="2"/>
      <c r="B19" s="2"/>
      <c r="C19" s="2" t="s">
        <v>3</v>
      </c>
      <c r="D19" s="2"/>
      <c r="E19" s="2"/>
      <c r="F19" s="6">
        <v>11.8</v>
      </c>
      <c r="G19" s="6">
        <f>+F19</f>
        <v>11.8</v>
      </c>
      <c r="H19" s="2"/>
      <c r="I19" s="706"/>
      <c r="J19" s="706"/>
      <c r="K19" s="706"/>
      <c r="L19" s="706"/>
      <c r="M19" s="706"/>
      <c r="N19" s="706"/>
      <c r="O19" s="8"/>
    </row>
    <row r="20" spans="1:19" ht="15.75" customHeight="1">
      <c r="A20" s="2"/>
      <c r="B20" s="2"/>
      <c r="C20" s="2" t="s">
        <v>4</v>
      </c>
      <c r="D20" s="2"/>
      <c r="E20" s="2"/>
      <c r="F20" s="6">
        <v>20.5</v>
      </c>
      <c r="G20" s="6">
        <v>23.3</v>
      </c>
      <c r="H20" s="2"/>
      <c r="I20" s="706"/>
      <c r="J20" s="706"/>
      <c r="K20" s="706"/>
      <c r="L20" s="706"/>
      <c r="M20" s="706"/>
      <c r="N20" s="706"/>
      <c r="O20" s="204"/>
    </row>
    <row r="21" spans="1:19" ht="15.75" customHeight="1">
      <c r="A21" s="336"/>
      <c r="B21" s="336"/>
      <c r="C21" s="337" t="s">
        <v>254</v>
      </c>
      <c r="D21" s="336"/>
      <c r="E21" s="336"/>
      <c r="F21" s="693"/>
      <c r="G21" s="693"/>
      <c r="H21" s="338"/>
      <c r="I21" s="706"/>
      <c r="J21" s="706"/>
      <c r="K21" s="706"/>
      <c r="L21" s="706"/>
      <c r="M21" s="706"/>
      <c r="N21" s="706"/>
      <c r="O21" s="8"/>
    </row>
    <row r="22" spans="1:19" ht="15.75" customHeight="1">
      <c r="A22" s="2"/>
      <c r="B22" s="2"/>
      <c r="C22" s="2" t="s">
        <v>5</v>
      </c>
      <c r="D22" s="2"/>
      <c r="E22" s="2"/>
      <c r="F22" s="9">
        <f>SUM(F18:F21)</f>
        <v>41.3</v>
      </c>
      <c r="G22" s="9">
        <f>SUM(G18:G21)</f>
        <v>44.1</v>
      </c>
      <c r="H22" s="8"/>
      <c r="I22" s="706"/>
      <c r="J22" s="706"/>
      <c r="K22" s="706"/>
      <c r="L22" s="706"/>
      <c r="M22" s="706"/>
      <c r="N22" s="706"/>
      <c r="O22" s="8"/>
    </row>
    <row r="23" spans="1:19" ht="54.6" customHeight="1">
      <c r="A23" s="2"/>
      <c r="B23" s="2"/>
      <c r="C23" s="2"/>
      <c r="D23" s="2"/>
      <c r="E23" s="2"/>
      <c r="F23" s="9"/>
      <c r="G23" s="9"/>
      <c r="H23" s="8"/>
      <c r="I23" s="706"/>
      <c r="J23" s="706"/>
      <c r="K23" s="706"/>
      <c r="L23" s="706"/>
      <c r="M23" s="706"/>
      <c r="N23" s="706"/>
      <c r="O23" s="8"/>
      <c r="S23" s="204"/>
    </row>
    <row r="24" spans="1:19" ht="36.75" customHeight="1">
      <c r="A24" s="2"/>
      <c r="B24" s="2"/>
      <c r="C24" s="704" t="s">
        <v>255</v>
      </c>
      <c r="D24" s="705"/>
      <c r="E24" s="705"/>
      <c r="F24" s="705"/>
      <c r="G24" s="705"/>
      <c r="H24" s="705"/>
      <c r="I24" s="705"/>
      <c r="J24" s="705"/>
      <c r="K24" s="705"/>
      <c r="L24" s="705"/>
      <c r="M24" s="705"/>
      <c r="N24" s="705"/>
      <c r="O24" s="705"/>
    </row>
    <row r="25" spans="1:19" ht="36.75" customHeight="1">
      <c r="A25" s="2"/>
      <c r="B25" s="2"/>
      <c r="C25" s="705"/>
      <c r="D25" s="705"/>
      <c r="E25" s="705"/>
      <c r="F25" s="705"/>
      <c r="G25" s="705"/>
      <c r="H25" s="705"/>
      <c r="I25" s="705"/>
      <c r="J25" s="705"/>
      <c r="K25" s="705"/>
      <c r="L25" s="705"/>
      <c r="M25" s="705"/>
      <c r="N25" s="705"/>
      <c r="O25" s="705"/>
    </row>
    <row r="26" spans="1:19" ht="6.75" customHeight="1">
      <c r="A26" s="2"/>
      <c r="B26" s="2"/>
      <c r="C26" s="2"/>
      <c r="D26" s="2"/>
      <c r="E26" s="2"/>
      <c r="F26" s="9"/>
      <c r="G26" s="9"/>
      <c r="H26" s="8"/>
      <c r="I26" s="7"/>
      <c r="J26" s="7"/>
      <c r="K26" s="7"/>
      <c r="L26" s="7"/>
      <c r="M26" s="7"/>
      <c r="N26" s="7"/>
      <c r="O26" s="8"/>
    </row>
    <row r="27" spans="1:19" ht="15.75" customHeight="1">
      <c r="A27" s="3" t="s">
        <v>17</v>
      </c>
      <c r="B27" s="3"/>
      <c r="C27" s="2"/>
      <c r="D27" s="2"/>
      <c r="E27" s="2"/>
      <c r="F27" s="2"/>
      <c r="G27" s="2"/>
      <c r="H27" s="2"/>
      <c r="I27" s="2"/>
      <c r="J27" s="2"/>
      <c r="K27" s="2"/>
      <c r="L27" s="2"/>
      <c r="M27" s="2"/>
      <c r="N27" s="2"/>
      <c r="O27" s="2"/>
    </row>
    <row r="28" spans="1:19" s="1" customFormat="1" ht="6.75" customHeight="1">
      <c r="A28" s="2"/>
      <c r="B28" s="2"/>
      <c r="C28" s="2"/>
      <c r="D28" s="2"/>
      <c r="E28" s="2"/>
      <c r="F28" s="2"/>
      <c r="G28" s="2"/>
      <c r="H28" s="2"/>
      <c r="I28" s="2"/>
      <c r="J28" s="2"/>
      <c r="K28" s="2"/>
      <c r="L28" s="2"/>
      <c r="M28" s="2"/>
      <c r="N28" s="2"/>
      <c r="O28" s="2"/>
    </row>
    <row r="29" spans="1:19" s="1" customFormat="1" ht="15.75" customHeight="1">
      <c r="A29" s="2"/>
      <c r="B29" s="695" t="s">
        <v>220</v>
      </c>
      <c r="C29" s="695"/>
      <c r="D29" s="695"/>
      <c r="E29" s="695"/>
      <c r="F29" s="695"/>
      <c r="G29" s="695"/>
      <c r="H29" s="695"/>
      <c r="I29" s="695"/>
      <c r="J29" s="695"/>
      <c r="K29" s="695"/>
      <c r="L29" s="695"/>
      <c r="M29" s="695"/>
      <c r="N29" s="695"/>
      <c r="O29" s="695"/>
    </row>
    <row r="30" spans="1:19" s="1" customFormat="1" ht="15.75" customHeight="1">
      <c r="A30" s="2"/>
      <c r="B30" s="695"/>
      <c r="C30" s="695"/>
      <c r="D30" s="695"/>
      <c r="E30" s="695"/>
      <c r="F30" s="695"/>
      <c r="G30" s="695"/>
      <c r="H30" s="695"/>
      <c r="I30" s="695"/>
      <c r="J30" s="695"/>
      <c r="K30" s="695"/>
      <c r="L30" s="695"/>
      <c r="M30" s="695"/>
      <c r="N30" s="695"/>
      <c r="O30" s="695"/>
    </row>
    <row r="31" spans="1:19" s="1" customFormat="1" ht="15.75" customHeight="1">
      <c r="A31" s="2"/>
      <c r="B31" s="695"/>
      <c r="C31" s="695"/>
      <c r="D31" s="695"/>
      <c r="E31" s="695"/>
      <c r="F31" s="695"/>
      <c r="G31" s="695"/>
      <c r="H31" s="695"/>
      <c r="I31" s="695"/>
      <c r="J31" s="695"/>
      <c r="K31" s="695"/>
      <c r="L31" s="695"/>
      <c r="M31" s="695"/>
      <c r="N31" s="695"/>
      <c r="O31" s="695"/>
    </row>
    <row r="32" spans="1:19" s="1" customFormat="1" ht="8.4" customHeight="1">
      <c r="A32" s="2"/>
      <c r="B32" s="2"/>
      <c r="C32" s="2"/>
      <c r="D32" s="2"/>
      <c r="E32" s="2"/>
      <c r="F32" s="2"/>
      <c r="G32" s="2"/>
      <c r="H32" s="2"/>
      <c r="I32" s="2"/>
      <c r="J32" s="2"/>
      <c r="K32" s="2"/>
      <c r="L32" s="2"/>
      <c r="M32" s="2"/>
      <c r="N32" s="2"/>
      <c r="O32" s="2"/>
    </row>
    <row r="33" spans="1:15" ht="16.5" customHeight="1">
      <c r="A33" s="2"/>
      <c r="B33" s="692" t="s">
        <v>207</v>
      </c>
      <c r="C33" s="692"/>
      <c r="D33" s="692"/>
      <c r="E33" s="692"/>
      <c r="F33" s="692"/>
      <c r="G33" s="692"/>
      <c r="H33" s="692"/>
      <c r="I33" s="692"/>
      <c r="J33" s="692"/>
      <c r="K33" s="692"/>
      <c r="L33" s="359" t="s">
        <v>206</v>
      </c>
      <c r="M33" s="2"/>
      <c r="N33" s="2"/>
      <c r="O33" s="2"/>
    </row>
    <row r="34" spans="1:15" ht="16.5" customHeight="1">
      <c r="A34" s="2"/>
      <c r="B34" s="692"/>
      <c r="C34" s="692"/>
      <c r="D34" s="692"/>
      <c r="E34" s="692"/>
      <c r="F34" s="692"/>
      <c r="G34" s="692"/>
      <c r="H34" s="692"/>
      <c r="I34" s="692"/>
      <c r="J34" s="692"/>
      <c r="K34" s="692"/>
      <c r="L34" s="198"/>
      <c r="M34" s="194"/>
      <c r="N34" s="194"/>
      <c r="O34" s="194"/>
    </row>
    <row r="35" spans="1:15" ht="7.2" customHeight="1">
      <c r="A35" s="2"/>
      <c r="B35" s="10"/>
      <c r="C35" s="10"/>
      <c r="D35" s="10"/>
      <c r="E35" s="10"/>
      <c r="F35" s="2"/>
      <c r="G35" s="2"/>
      <c r="H35" s="2"/>
      <c r="I35" s="2"/>
      <c r="J35" s="2"/>
      <c r="K35" s="2"/>
      <c r="L35" s="195"/>
      <c r="M35" s="195"/>
      <c r="N35" s="195"/>
      <c r="O35" s="195"/>
    </row>
    <row r="36" spans="1:15" ht="28.5" customHeight="1">
      <c r="A36" s="2"/>
      <c r="B36" s="692" t="s">
        <v>172</v>
      </c>
      <c r="C36" s="692"/>
      <c r="D36" s="692"/>
      <c r="E36" s="692"/>
      <c r="F36" s="692"/>
      <c r="G36" s="692"/>
      <c r="H36" s="692"/>
      <c r="I36" s="692"/>
      <c r="J36" s="692"/>
      <c r="K36" s="692"/>
      <c r="L36" s="197"/>
      <c r="M36" s="11"/>
      <c r="N36" s="2"/>
      <c r="O36" s="2"/>
    </row>
    <row r="37" spans="1:15" ht="21" customHeight="1">
      <c r="A37" s="2"/>
      <c r="B37" s="692"/>
      <c r="C37" s="692"/>
      <c r="D37" s="692"/>
      <c r="E37" s="692"/>
      <c r="F37" s="692"/>
      <c r="G37" s="692"/>
      <c r="H37" s="692"/>
      <c r="I37" s="692"/>
      <c r="J37" s="692"/>
      <c r="K37" s="692"/>
      <c r="L37" s="155" t="s">
        <v>171</v>
      </c>
      <c r="N37" s="2"/>
      <c r="O37" s="12"/>
    </row>
    <row r="38" spans="1:15" ht="9.75" customHeight="1">
      <c r="A38" s="2"/>
      <c r="B38" s="10"/>
      <c r="C38" s="10"/>
      <c r="D38" s="10"/>
      <c r="E38" s="10"/>
      <c r="F38" s="2"/>
      <c r="G38" s="2"/>
      <c r="H38" s="2"/>
      <c r="I38" s="2"/>
      <c r="J38" s="2"/>
      <c r="K38" s="2"/>
      <c r="L38" s="2"/>
      <c r="M38" s="2"/>
      <c r="N38" s="2"/>
      <c r="O38" s="2"/>
    </row>
    <row r="39" spans="1:15" s="316" customFormat="1">
      <c r="A39" s="694" t="s">
        <v>205</v>
      </c>
      <c r="B39" s="694"/>
      <c r="C39" s="694"/>
      <c r="D39" s="694"/>
      <c r="E39" s="694"/>
      <c r="F39" s="694"/>
      <c r="G39" s="694"/>
      <c r="H39" s="694"/>
      <c r="I39" s="694"/>
      <c r="J39" s="694"/>
      <c r="K39" s="694"/>
      <c r="L39" s="694"/>
      <c r="M39" s="694"/>
      <c r="N39" s="694"/>
      <c r="O39" s="694"/>
    </row>
    <row r="40" spans="1:15">
      <c r="A40" s="204"/>
      <c r="B40" s="204"/>
      <c r="C40" s="204"/>
      <c r="D40" s="204"/>
      <c r="E40" s="204"/>
      <c r="F40" s="204"/>
      <c r="G40" s="204"/>
      <c r="H40" s="204"/>
      <c r="I40" s="204"/>
      <c r="J40" s="204"/>
      <c r="K40" s="204"/>
      <c r="L40" s="204"/>
      <c r="M40" s="204"/>
      <c r="N40" s="204"/>
      <c r="O40" s="204"/>
    </row>
  </sheetData>
  <sheetProtection algorithmName="SHA-512" hashValue="8zOGIhcmHKzKyD57eA/2LdATzAFZx5FMG74PpfgPWSYj4zS/+gfzsS4NZP2YP8idw4vw7L3enNdKkTQ7YiL/vQ==" saltValue="kRXUGaN759yNKs6aH5XI+g==" spinCount="100000" sheet="1" selectLockedCells="1"/>
  <mergeCells count="24">
    <mergeCell ref="L11:M11"/>
    <mergeCell ref="F10:G10"/>
    <mergeCell ref="H9:K9"/>
    <mergeCell ref="L10:M10"/>
    <mergeCell ref="C24:O25"/>
    <mergeCell ref="H11:K11"/>
    <mergeCell ref="F11:G11"/>
    <mergeCell ref="I17:N23"/>
    <mergeCell ref="A1:N1"/>
    <mergeCell ref="A2:N2"/>
    <mergeCell ref="H7:K7"/>
    <mergeCell ref="H10:K10"/>
    <mergeCell ref="L9:M9"/>
    <mergeCell ref="F7:G7"/>
    <mergeCell ref="F9:G9"/>
    <mergeCell ref="L8:M8"/>
    <mergeCell ref="L7:M7"/>
    <mergeCell ref="H8:K8"/>
    <mergeCell ref="F8:G8"/>
    <mergeCell ref="B33:K34"/>
    <mergeCell ref="B36:K37"/>
    <mergeCell ref="F21:G21"/>
    <mergeCell ref="A39:O39"/>
    <mergeCell ref="B29:O31"/>
  </mergeCells>
  <phoneticPr fontId="2" type="noConversion"/>
  <hyperlinks>
    <hyperlink ref="A39:O39" r:id="rId1" display="U.S. General Service Administration’s (GSA) Subsistence Rates" xr:uid="{8EDBE8AE-4B39-4562-955E-CD0F8FEC1D4F}"/>
    <hyperlink ref="C21" r:id="rId2" display="Lodging" xr:uid="{90443630-5880-463D-8C2D-3A49DD8A1421}"/>
    <hyperlink ref="L33" r:id="rId3" xr:uid="{DEF6C2AD-94A9-4C2B-A972-2788E3334C09}"/>
  </hyperlinks>
  <pageMargins left="0.25" right="0.25" top="0.75" bottom="0.75" header="0.3" footer="0.3"/>
  <pageSetup orientation="portrait"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43"/>
  <sheetViews>
    <sheetView topLeftCell="A49" zoomScaleNormal="100" workbookViewId="0">
      <selection activeCell="C47" sqref="C47"/>
    </sheetView>
  </sheetViews>
  <sheetFormatPr defaultColWidth="9" defaultRowHeight="27" customHeight="1"/>
  <cols>
    <col min="1" max="1" width="19.09765625" style="14" bestFit="1" customWidth="1"/>
    <col min="2" max="2" width="10.59765625" style="14" customWidth="1"/>
    <col min="3" max="3" width="13.8984375" style="14" customWidth="1"/>
    <col min="4" max="4" width="33.59765625" style="14" customWidth="1"/>
    <col min="5" max="5" width="32.69921875" style="14" customWidth="1"/>
    <col min="6" max="6" width="13.5" style="14" bestFit="1" customWidth="1"/>
    <col min="7" max="7" width="12" style="14" customWidth="1"/>
    <col min="8" max="16384" width="9" style="14"/>
  </cols>
  <sheetData>
    <row r="1" spans="1:7" ht="15.6">
      <c r="A1" s="719" t="s">
        <v>26</v>
      </c>
      <c r="B1" s="719"/>
      <c r="C1" s="719"/>
      <c r="D1" s="719"/>
      <c r="E1" s="18"/>
      <c r="F1" s="18"/>
      <c r="G1" s="18"/>
    </row>
    <row r="2" spans="1:7" ht="29.25" customHeight="1">
      <c r="A2" s="202" t="s">
        <v>174</v>
      </c>
      <c r="B2" s="17"/>
      <c r="C2" s="17"/>
      <c r="E2" s="18"/>
      <c r="F2" s="18"/>
      <c r="G2" s="18"/>
    </row>
    <row r="3" spans="1:7" ht="29.25" customHeight="1">
      <c r="A3" s="713" t="s">
        <v>183</v>
      </c>
      <c r="B3" s="714"/>
      <c r="C3" s="714"/>
      <c r="D3" s="714"/>
      <c r="E3" s="18"/>
      <c r="F3" s="18"/>
      <c r="G3" s="18"/>
    </row>
    <row r="4" spans="1:7" ht="29.25" customHeight="1">
      <c r="A4" s="203" t="s">
        <v>180</v>
      </c>
      <c r="B4" s="18"/>
      <c r="C4" s="18"/>
      <c r="D4" s="18"/>
      <c r="E4" s="18"/>
      <c r="F4" s="18"/>
      <c r="G4" s="18"/>
    </row>
    <row r="5" spans="1:7" ht="110.4" customHeight="1">
      <c r="A5" s="716" t="s">
        <v>253</v>
      </c>
      <c r="B5" s="716"/>
      <c r="C5" s="716"/>
      <c r="D5" s="716"/>
      <c r="E5" s="716"/>
    </row>
    <row r="6" spans="1:7" ht="29.25" customHeight="1">
      <c r="A6" s="203" t="s">
        <v>252</v>
      </c>
      <c r="B6" s="19"/>
      <c r="C6" s="19"/>
      <c r="D6" s="19"/>
      <c r="E6" s="19"/>
      <c r="F6" s="19"/>
    </row>
    <row r="7" spans="1:7" ht="41.25" customHeight="1">
      <c r="A7" s="717" t="s">
        <v>181</v>
      </c>
      <c r="B7" s="717"/>
      <c r="C7" s="717"/>
      <c r="D7" s="717"/>
      <c r="E7" s="717"/>
      <c r="F7" s="717"/>
      <c r="G7" s="717"/>
    </row>
    <row r="8" spans="1:7" ht="29.25" customHeight="1">
      <c r="A8" s="20" t="s">
        <v>28</v>
      </c>
      <c r="B8" s="162" t="s">
        <v>194</v>
      </c>
      <c r="C8" s="161"/>
      <c r="D8" s="161"/>
      <c r="E8" s="161"/>
      <c r="F8" s="161"/>
      <c r="G8" s="161"/>
    </row>
    <row r="9" spans="1:7" ht="15.6"/>
    <row r="10" spans="1:7" ht="27" customHeight="1">
      <c r="A10" s="715" t="s">
        <v>20</v>
      </c>
      <c r="B10" s="715"/>
      <c r="C10" s="715"/>
      <c r="D10" s="715" t="s">
        <v>21</v>
      </c>
      <c r="E10" s="715"/>
      <c r="F10" s="715"/>
      <c r="G10" s="715"/>
    </row>
    <row r="11" spans="1:7" ht="27" customHeight="1">
      <c r="A11" s="21" t="s">
        <v>22</v>
      </c>
      <c r="B11" s="721" t="s">
        <v>23</v>
      </c>
      <c r="C11" s="721"/>
      <c r="D11" s="661"/>
      <c r="E11" s="661"/>
      <c r="F11" s="661"/>
      <c r="G11" s="661"/>
    </row>
    <row r="12" spans="1:7" ht="27" customHeight="1">
      <c r="A12" s="15">
        <v>532711</v>
      </c>
      <c r="B12" s="661">
        <v>532712</v>
      </c>
      <c r="C12" s="661"/>
      <c r="D12" s="718" t="s">
        <v>24</v>
      </c>
      <c r="E12" s="718"/>
      <c r="F12" s="718"/>
      <c r="G12" s="718"/>
    </row>
    <row r="13" spans="1:7" ht="27" customHeight="1">
      <c r="A13" s="15">
        <v>532714</v>
      </c>
      <c r="B13" s="661">
        <v>532715</v>
      </c>
      <c r="C13" s="661"/>
      <c r="D13" s="713" t="s">
        <v>146</v>
      </c>
      <c r="E13" s="718"/>
      <c r="F13" s="718"/>
      <c r="G13" s="718"/>
    </row>
    <row r="14" spans="1:7" ht="27" customHeight="1">
      <c r="A14" s="15">
        <v>532717</v>
      </c>
      <c r="B14" s="661">
        <v>532718</v>
      </c>
      <c r="C14" s="661"/>
      <c r="D14" s="713" t="s">
        <v>182</v>
      </c>
      <c r="E14" s="718"/>
      <c r="F14" s="718"/>
      <c r="G14" s="718"/>
    </row>
    <row r="15" spans="1:7" ht="27" customHeight="1">
      <c r="A15" s="15">
        <v>532721</v>
      </c>
      <c r="B15" s="661">
        <v>532722</v>
      </c>
      <c r="C15" s="661"/>
      <c r="D15" s="723" t="s">
        <v>195</v>
      </c>
      <c r="E15" s="724"/>
      <c r="F15" s="724"/>
      <c r="G15" s="724"/>
    </row>
    <row r="16" spans="1:7" ht="27" customHeight="1">
      <c r="A16" s="15">
        <v>532724</v>
      </c>
      <c r="B16" s="661">
        <v>532725</v>
      </c>
      <c r="C16" s="661"/>
      <c r="D16" s="713" t="s">
        <v>196</v>
      </c>
      <c r="E16" s="718"/>
      <c r="F16" s="718"/>
      <c r="G16" s="718"/>
    </row>
    <row r="17" spans="1:14" ht="27" customHeight="1">
      <c r="A17" s="22"/>
      <c r="B17" s="720"/>
      <c r="C17" s="720"/>
      <c r="D17" s="23"/>
      <c r="E17" s="24"/>
      <c r="F17" s="24"/>
      <c r="G17" s="24"/>
    </row>
    <row r="18" spans="1:14" ht="27" customHeight="1">
      <c r="A18" s="21" t="s">
        <v>19</v>
      </c>
      <c r="B18" s="721" t="s">
        <v>25</v>
      </c>
      <c r="C18" s="721"/>
      <c r="D18" s="661"/>
      <c r="E18" s="661"/>
      <c r="F18" s="661"/>
      <c r="G18" s="661"/>
    </row>
    <row r="19" spans="1:14" ht="27" customHeight="1">
      <c r="A19" s="15">
        <v>532713</v>
      </c>
      <c r="B19" s="661">
        <v>532712</v>
      </c>
      <c r="C19" s="661"/>
      <c r="D19" s="718" t="s">
        <v>24</v>
      </c>
      <c r="E19" s="718"/>
      <c r="F19" s="718"/>
      <c r="G19" s="718"/>
    </row>
    <row r="20" spans="1:14" ht="27" customHeight="1">
      <c r="A20" s="15">
        <v>532716</v>
      </c>
      <c r="B20" s="661">
        <v>532731</v>
      </c>
      <c r="C20" s="661"/>
      <c r="D20" s="718" t="s">
        <v>146</v>
      </c>
      <c r="E20" s="718"/>
      <c r="F20" s="718"/>
      <c r="G20" s="718"/>
    </row>
    <row r="21" spans="1:14" ht="27" customHeight="1">
      <c r="A21" s="15">
        <v>532719</v>
      </c>
      <c r="B21" s="661">
        <v>532718</v>
      </c>
      <c r="C21" s="661"/>
      <c r="D21" s="713" t="s">
        <v>182</v>
      </c>
      <c r="E21" s="718"/>
      <c r="F21" s="718"/>
      <c r="G21" s="718"/>
    </row>
    <row r="22" spans="1:14" ht="27" customHeight="1">
      <c r="A22" s="15">
        <v>532723</v>
      </c>
      <c r="B22" s="661">
        <v>532732</v>
      </c>
      <c r="C22" s="661"/>
      <c r="D22" s="713" t="s">
        <v>195</v>
      </c>
      <c r="E22" s="718"/>
      <c r="F22" s="718"/>
      <c r="G22" s="718"/>
    </row>
    <row r="23" spans="1:14" ht="27" customHeight="1">
      <c r="A23" s="15">
        <v>532726</v>
      </c>
      <c r="B23" s="661">
        <v>532732</v>
      </c>
      <c r="C23" s="661"/>
      <c r="D23" s="713" t="s">
        <v>196</v>
      </c>
      <c r="E23" s="718"/>
      <c r="F23" s="718"/>
      <c r="G23" s="718"/>
    </row>
    <row r="24" spans="1:14" ht="27" customHeight="1">
      <c r="A24" s="15">
        <v>532729</v>
      </c>
      <c r="B24" s="661"/>
      <c r="C24" s="661"/>
      <c r="D24" s="713" t="s">
        <v>191</v>
      </c>
      <c r="E24" s="718"/>
      <c r="F24" s="718"/>
      <c r="G24" s="718"/>
    </row>
    <row r="25" spans="1:14" ht="27" customHeight="1">
      <c r="A25" s="23"/>
      <c r="B25" s="24"/>
      <c r="C25" s="24"/>
      <c r="D25" s="23"/>
      <c r="E25" s="24"/>
      <c r="F25" s="24"/>
      <c r="G25" s="24"/>
    </row>
    <row r="26" spans="1:14" ht="27" customHeight="1">
      <c r="B26" s="661">
        <v>532930</v>
      </c>
      <c r="C26" s="661"/>
      <c r="D26" s="718" t="s">
        <v>18</v>
      </c>
      <c r="E26" s="718"/>
      <c r="F26" s="718"/>
      <c r="G26" s="718"/>
    </row>
    <row r="27" spans="1:14" ht="27" customHeight="1">
      <c r="B27" s="661">
        <v>532799</v>
      </c>
      <c r="C27" s="661"/>
      <c r="D27" s="718" t="s">
        <v>27</v>
      </c>
      <c r="E27" s="718"/>
      <c r="F27" s="718"/>
      <c r="G27" s="718"/>
    </row>
    <row r="28" spans="1:14" ht="27" customHeight="1">
      <c r="A28" s="23"/>
      <c r="B28" s="23"/>
      <c r="C28" s="23"/>
      <c r="D28" s="23"/>
      <c r="E28" s="24"/>
      <c r="F28" s="24"/>
      <c r="G28" s="24"/>
    </row>
    <row r="30" spans="1:14" ht="27" customHeight="1" thickBot="1">
      <c r="A30" s="722" t="s">
        <v>262</v>
      </c>
      <c r="B30" s="722"/>
      <c r="C30" s="722"/>
      <c r="D30" s="722"/>
      <c r="E30" s="722"/>
      <c r="F30" s="722"/>
      <c r="G30" s="722"/>
      <c r="H30"/>
      <c r="I30"/>
      <c r="J30"/>
      <c r="K30"/>
      <c r="L30"/>
      <c r="M30"/>
      <c r="N30"/>
    </row>
    <row r="31" spans="1:14" ht="27" customHeight="1">
      <c r="A31" s="344" t="s">
        <v>258</v>
      </c>
      <c r="B31" s="711" t="s">
        <v>221</v>
      </c>
      <c r="C31" s="345">
        <v>2021</v>
      </c>
      <c r="D31" s="709" t="s">
        <v>222</v>
      </c>
      <c r="E31" s="709" t="s">
        <v>223</v>
      </c>
      <c r="F31" s="345">
        <v>2022</v>
      </c>
      <c r="G31" s="709" t="s">
        <v>224</v>
      </c>
      <c r="H31" s="709" t="s">
        <v>225</v>
      </c>
      <c r="I31" s="709" t="s">
        <v>226</v>
      </c>
      <c r="J31" s="709" t="s">
        <v>227</v>
      </c>
      <c r="K31" s="709" t="s">
        <v>228</v>
      </c>
      <c r="L31" s="709" t="s">
        <v>229</v>
      </c>
      <c r="M31" s="709" t="s">
        <v>230</v>
      </c>
      <c r="N31" s="707" t="s">
        <v>231</v>
      </c>
    </row>
    <row r="32" spans="1:14" ht="27" customHeight="1">
      <c r="A32" s="346" t="s">
        <v>259</v>
      </c>
      <c r="B32" s="712"/>
      <c r="C32" s="339" t="s">
        <v>260</v>
      </c>
      <c r="D32" s="710"/>
      <c r="E32" s="710"/>
      <c r="F32" s="339" t="s">
        <v>261</v>
      </c>
      <c r="G32" s="710"/>
      <c r="H32" s="710"/>
      <c r="I32" s="710"/>
      <c r="J32" s="710"/>
      <c r="K32" s="710"/>
      <c r="L32" s="710"/>
      <c r="M32" s="710"/>
      <c r="N32" s="708"/>
    </row>
    <row r="33" spans="1:14" ht="27" customHeight="1">
      <c r="A33" s="347" t="s">
        <v>232</v>
      </c>
      <c r="B33" s="340" t="s">
        <v>233</v>
      </c>
      <c r="C33" s="341">
        <v>120</v>
      </c>
      <c r="D33" s="341">
        <v>120</v>
      </c>
      <c r="E33" s="341">
        <v>120</v>
      </c>
      <c r="F33" s="341">
        <v>97</v>
      </c>
      <c r="G33" s="341">
        <v>97</v>
      </c>
      <c r="H33" s="341">
        <v>97</v>
      </c>
      <c r="I33" s="341">
        <v>120</v>
      </c>
      <c r="J33" s="341">
        <v>120</v>
      </c>
      <c r="K33" s="341">
        <v>120</v>
      </c>
      <c r="L33" s="341">
        <v>120</v>
      </c>
      <c r="M33" s="341">
        <v>120</v>
      </c>
      <c r="N33" s="348">
        <v>120</v>
      </c>
    </row>
    <row r="34" spans="1:14" ht="27" customHeight="1">
      <c r="A34" s="349" t="s">
        <v>234</v>
      </c>
      <c r="B34" s="342" t="s">
        <v>235</v>
      </c>
      <c r="C34" s="343">
        <v>100</v>
      </c>
      <c r="D34" s="343">
        <v>100</v>
      </c>
      <c r="E34" s="343">
        <v>100</v>
      </c>
      <c r="F34" s="343">
        <v>100</v>
      </c>
      <c r="G34" s="343">
        <v>100</v>
      </c>
      <c r="H34" s="343">
        <v>132</v>
      </c>
      <c r="I34" s="343">
        <v>132</v>
      </c>
      <c r="J34" s="343">
        <v>132</v>
      </c>
      <c r="K34" s="343">
        <v>132</v>
      </c>
      <c r="L34" s="343">
        <v>132</v>
      </c>
      <c r="M34" s="343">
        <v>132</v>
      </c>
      <c r="N34" s="350">
        <v>100</v>
      </c>
    </row>
    <row r="35" spans="1:14" ht="27" customHeight="1">
      <c r="A35" s="347" t="s">
        <v>236</v>
      </c>
      <c r="B35" s="340" t="s">
        <v>237</v>
      </c>
      <c r="C35" s="341">
        <v>111</v>
      </c>
      <c r="D35" s="341">
        <v>111</v>
      </c>
      <c r="E35" s="341">
        <v>111</v>
      </c>
      <c r="F35" s="341">
        <v>111</v>
      </c>
      <c r="G35" s="341">
        <v>111</v>
      </c>
      <c r="H35" s="341">
        <v>111</v>
      </c>
      <c r="I35" s="341">
        <v>111</v>
      </c>
      <c r="J35" s="341">
        <v>111</v>
      </c>
      <c r="K35" s="341">
        <v>111</v>
      </c>
      <c r="L35" s="341">
        <v>111</v>
      </c>
      <c r="M35" s="341">
        <v>111</v>
      </c>
      <c r="N35" s="348">
        <v>111</v>
      </c>
    </row>
    <row r="36" spans="1:14" ht="27" customHeight="1">
      <c r="A36" s="349" t="s">
        <v>211</v>
      </c>
      <c r="B36" s="342" t="s">
        <v>238</v>
      </c>
      <c r="C36" s="343">
        <v>129</v>
      </c>
      <c r="D36" s="343">
        <v>129</v>
      </c>
      <c r="E36" s="343">
        <v>129</v>
      </c>
      <c r="F36" s="343">
        <v>129</v>
      </c>
      <c r="G36" s="343">
        <v>129</v>
      </c>
      <c r="H36" s="343">
        <v>129</v>
      </c>
      <c r="I36" s="343">
        <v>129</v>
      </c>
      <c r="J36" s="343">
        <v>129</v>
      </c>
      <c r="K36" s="343">
        <v>129</v>
      </c>
      <c r="L36" s="343">
        <v>129</v>
      </c>
      <c r="M36" s="343">
        <v>129</v>
      </c>
      <c r="N36" s="350">
        <v>129</v>
      </c>
    </row>
    <row r="37" spans="1:14" ht="27" customHeight="1">
      <c r="A37" s="347" t="s">
        <v>239</v>
      </c>
      <c r="B37" s="340" t="s">
        <v>239</v>
      </c>
      <c r="C37" s="341">
        <v>115</v>
      </c>
      <c r="D37" s="341">
        <v>115</v>
      </c>
      <c r="E37" s="341">
        <v>115</v>
      </c>
      <c r="F37" s="341">
        <v>115</v>
      </c>
      <c r="G37" s="341">
        <v>115</v>
      </c>
      <c r="H37" s="341">
        <v>115</v>
      </c>
      <c r="I37" s="341">
        <v>115</v>
      </c>
      <c r="J37" s="341">
        <v>115</v>
      </c>
      <c r="K37" s="341">
        <v>115</v>
      </c>
      <c r="L37" s="341">
        <v>115</v>
      </c>
      <c r="M37" s="341">
        <v>115</v>
      </c>
      <c r="N37" s="348">
        <v>115</v>
      </c>
    </row>
    <row r="38" spans="1:14" ht="27" customHeight="1">
      <c r="A38" s="349" t="s">
        <v>240</v>
      </c>
      <c r="B38" s="342" t="s">
        <v>241</v>
      </c>
      <c r="C38" s="343">
        <v>109</v>
      </c>
      <c r="D38" s="343">
        <v>109</v>
      </c>
      <c r="E38" s="343">
        <v>109</v>
      </c>
      <c r="F38" s="343">
        <v>109</v>
      </c>
      <c r="G38" s="343">
        <v>109</v>
      </c>
      <c r="H38" s="343">
        <v>109</v>
      </c>
      <c r="I38" s="343">
        <v>109</v>
      </c>
      <c r="J38" s="343">
        <v>109</v>
      </c>
      <c r="K38" s="343">
        <v>109</v>
      </c>
      <c r="L38" s="343">
        <v>109</v>
      </c>
      <c r="M38" s="343">
        <v>109</v>
      </c>
      <c r="N38" s="350">
        <v>109</v>
      </c>
    </row>
    <row r="39" spans="1:14" ht="27" customHeight="1">
      <c r="A39" s="347" t="s">
        <v>242</v>
      </c>
      <c r="B39" s="340" t="s">
        <v>243</v>
      </c>
      <c r="C39" s="341">
        <v>112</v>
      </c>
      <c r="D39" s="341">
        <v>112</v>
      </c>
      <c r="E39" s="341">
        <v>112</v>
      </c>
      <c r="F39" s="341">
        <v>112</v>
      </c>
      <c r="G39" s="341">
        <v>112</v>
      </c>
      <c r="H39" s="341">
        <v>112</v>
      </c>
      <c r="I39" s="341">
        <v>112</v>
      </c>
      <c r="J39" s="341">
        <v>103</v>
      </c>
      <c r="K39" s="341">
        <v>103</v>
      </c>
      <c r="L39" s="341">
        <v>103</v>
      </c>
      <c r="M39" s="341">
        <v>103</v>
      </c>
      <c r="N39" s="348">
        <v>103</v>
      </c>
    </row>
    <row r="40" spans="1:14" ht="27" customHeight="1">
      <c r="A40" s="349" t="s">
        <v>244</v>
      </c>
      <c r="B40" s="342" t="s">
        <v>245</v>
      </c>
      <c r="C40" s="343">
        <v>96</v>
      </c>
      <c r="D40" s="343">
        <v>96</v>
      </c>
      <c r="E40" s="343">
        <v>96</v>
      </c>
      <c r="F40" s="343">
        <v>96</v>
      </c>
      <c r="G40" s="343">
        <v>96</v>
      </c>
      <c r="H40" s="343">
        <v>96</v>
      </c>
      <c r="I40" s="343">
        <v>151</v>
      </c>
      <c r="J40" s="343">
        <v>151</v>
      </c>
      <c r="K40" s="343">
        <v>151</v>
      </c>
      <c r="L40" s="343">
        <v>151</v>
      </c>
      <c r="M40" s="343">
        <v>151</v>
      </c>
      <c r="N40" s="350">
        <v>151</v>
      </c>
    </row>
    <row r="41" spans="1:14" ht="27" customHeight="1">
      <c r="A41" s="347" t="s">
        <v>246</v>
      </c>
      <c r="B41" s="340" t="s">
        <v>247</v>
      </c>
      <c r="C41" s="341">
        <v>123</v>
      </c>
      <c r="D41" s="341">
        <v>123</v>
      </c>
      <c r="E41" s="341">
        <v>123</v>
      </c>
      <c r="F41" s="341">
        <v>123</v>
      </c>
      <c r="G41" s="341">
        <v>123</v>
      </c>
      <c r="H41" s="341">
        <v>123</v>
      </c>
      <c r="I41" s="341">
        <v>123</v>
      </c>
      <c r="J41" s="341">
        <v>123</v>
      </c>
      <c r="K41" s="341">
        <v>123</v>
      </c>
      <c r="L41" s="341">
        <v>123</v>
      </c>
      <c r="M41" s="341">
        <v>123</v>
      </c>
      <c r="N41" s="348">
        <v>123</v>
      </c>
    </row>
    <row r="42" spans="1:14" ht="27" customHeight="1" thickBot="1">
      <c r="A42" s="351" t="s">
        <v>248</v>
      </c>
      <c r="B42" s="352" t="s">
        <v>249</v>
      </c>
      <c r="C42" s="353">
        <v>96</v>
      </c>
      <c r="D42" s="353">
        <v>96</v>
      </c>
      <c r="E42" s="353">
        <v>96</v>
      </c>
      <c r="F42" s="353">
        <v>96</v>
      </c>
      <c r="G42" s="353">
        <v>96</v>
      </c>
      <c r="H42" s="353">
        <v>96</v>
      </c>
      <c r="I42" s="353">
        <v>96</v>
      </c>
      <c r="J42" s="353">
        <v>96</v>
      </c>
      <c r="K42" s="353">
        <v>96</v>
      </c>
      <c r="L42" s="353">
        <v>96</v>
      </c>
      <c r="M42" s="353">
        <v>96</v>
      </c>
      <c r="N42" s="354">
        <v>96</v>
      </c>
    </row>
    <row r="43" spans="1:14" ht="27" customHeight="1" thickBot="1">
      <c r="A43" s="355" t="s">
        <v>250</v>
      </c>
      <c r="B43" s="356" t="s">
        <v>251</v>
      </c>
      <c r="C43" s="357">
        <v>119</v>
      </c>
      <c r="D43" s="357">
        <v>119</v>
      </c>
      <c r="E43" s="357">
        <v>119</v>
      </c>
      <c r="F43" s="357">
        <v>119</v>
      </c>
      <c r="G43" s="357">
        <v>119</v>
      </c>
      <c r="H43" s="357">
        <v>119</v>
      </c>
      <c r="I43" s="357">
        <v>119</v>
      </c>
      <c r="J43" s="357">
        <v>119</v>
      </c>
      <c r="K43" s="357">
        <v>119</v>
      </c>
      <c r="L43" s="357">
        <v>119</v>
      </c>
      <c r="M43" s="357">
        <v>119</v>
      </c>
      <c r="N43" s="358">
        <v>119</v>
      </c>
    </row>
  </sheetData>
  <sheetProtection algorithmName="SHA-512" hashValue="UiTGUQuBMWI8v9f9Nd1gM0RkJfMfS60Ih48/dLcO1q1SLkrp2lvG9UxyyjLKsFePuUON74O0GajxtwA5/PkC+w==" saltValue="ZEatSEAugGIbMs1oN/GVUg==" spinCount="100000" sheet="1" selectLockedCells="1"/>
  <mergeCells count="49">
    <mergeCell ref="A30:G30"/>
    <mergeCell ref="B27:C27"/>
    <mergeCell ref="D26:G26"/>
    <mergeCell ref="D12:G12"/>
    <mergeCell ref="D13:G13"/>
    <mergeCell ref="D14:G14"/>
    <mergeCell ref="B15:C15"/>
    <mergeCell ref="D15:G15"/>
    <mergeCell ref="D16:G16"/>
    <mergeCell ref="D27:G27"/>
    <mergeCell ref="B26:C26"/>
    <mergeCell ref="D24:G24"/>
    <mergeCell ref="B23:C23"/>
    <mergeCell ref="B24:C24"/>
    <mergeCell ref="B12:C12"/>
    <mergeCell ref="B13:C13"/>
    <mergeCell ref="D18:G18"/>
    <mergeCell ref="D22:G22"/>
    <mergeCell ref="D23:G23"/>
    <mergeCell ref="A1:D1"/>
    <mergeCell ref="B17:C17"/>
    <mergeCell ref="B18:C18"/>
    <mergeCell ref="B14:C14"/>
    <mergeCell ref="B19:C19"/>
    <mergeCell ref="B20:C20"/>
    <mergeCell ref="B21:C21"/>
    <mergeCell ref="B16:C16"/>
    <mergeCell ref="D19:G19"/>
    <mergeCell ref="D20:G20"/>
    <mergeCell ref="D21:G21"/>
    <mergeCell ref="B22:C22"/>
    <mergeCell ref="B11:C11"/>
    <mergeCell ref="D11:G11"/>
    <mergeCell ref="A3:D3"/>
    <mergeCell ref="D10:G10"/>
    <mergeCell ref="A10:C10"/>
    <mergeCell ref="A5:E5"/>
    <mergeCell ref="A7:G7"/>
    <mergeCell ref="B31:B32"/>
    <mergeCell ref="D31:D32"/>
    <mergeCell ref="E31:E32"/>
    <mergeCell ref="G31:G32"/>
    <mergeCell ref="H31:H32"/>
    <mergeCell ref="N31:N32"/>
    <mergeCell ref="I31:I32"/>
    <mergeCell ref="J31:J32"/>
    <mergeCell ref="K31:K32"/>
    <mergeCell ref="L31:L32"/>
    <mergeCell ref="M31:M32"/>
  </mergeCells>
  <hyperlinks>
    <hyperlink ref="A32" r:id="rId1" tooltip="foot notes" display="javascript:;" xr:uid="{5C874DC9-3686-4C5B-BD79-680EEB42B2E3}"/>
    <hyperlink ref="B31" r:id="rId2" tooltip="foot notes" display="javascript:;" xr:uid="{48B6DAA5-10C8-45E8-8057-38639356D8E5}"/>
  </hyperlinks>
  <printOptions gridLines="1"/>
  <pageMargins left="0.25" right="0.25" top="0.75" bottom="0.75" header="0.3" footer="0.3"/>
  <pageSetup scale="66" orientation="portrait" r:id="rId3"/>
  <headerFooter>
    <oddHeader>&amp;C
Travel Guide and Account 
Codes</oddHeader>
  </headerFooter>
  <rowBreaks count="1" manualBreakCount="1">
    <brk id="9" max="16383"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A59B-2C06-4ADE-A865-6C4AD1996990}">
  <sheetPr>
    <pageSetUpPr fitToPage="1"/>
  </sheetPr>
  <dimension ref="A1:BA62"/>
  <sheetViews>
    <sheetView zoomScaleNormal="100" workbookViewId="0">
      <selection activeCell="I38" sqref="I38:O38"/>
    </sheetView>
  </sheetViews>
  <sheetFormatPr defaultColWidth="3" defaultRowHeight="20.100000000000001" customHeight="1"/>
  <cols>
    <col min="1" max="1" width="1.69921875" style="123" customWidth="1"/>
    <col min="2" max="2" width="3.19921875" style="126" customWidth="1"/>
    <col min="3" max="4" width="3.5" style="126" customWidth="1"/>
    <col min="5" max="5" width="3.69921875" style="126" customWidth="1"/>
    <col min="6" max="6" width="3.19921875" style="126" customWidth="1"/>
    <col min="7" max="7" width="3" style="126" customWidth="1"/>
    <col min="8" max="8" width="3.8984375" style="126" customWidth="1"/>
    <col min="9" max="9" width="3.59765625" style="126" customWidth="1"/>
    <col min="10" max="11" width="3" style="126" customWidth="1"/>
    <col min="12" max="12" width="3.19921875" style="126" customWidth="1"/>
    <col min="13" max="15" width="3" style="126" customWidth="1"/>
    <col min="16" max="16" width="3.59765625" style="126" customWidth="1"/>
    <col min="17" max="17" width="4" style="126" customWidth="1"/>
    <col min="18" max="22" width="3" style="126" customWidth="1"/>
    <col min="23" max="26" width="3.8984375" style="126" customWidth="1"/>
    <col min="27" max="35" width="3" style="126" customWidth="1"/>
    <col min="36" max="45" width="2.8984375" style="126" customWidth="1"/>
    <col min="46" max="52" width="3" style="126" customWidth="1"/>
    <col min="53" max="53" width="1.5" style="123" customWidth="1"/>
    <col min="54" max="16384" width="3" style="126"/>
  </cols>
  <sheetData>
    <row r="1" spans="1:53" ht="20.100000000000001" customHeight="1">
      <c r="A1" s="124"/>
      <c r="B1" s="365" t="s">
        <v>145</v>
      </c>
      <c r="C1" s="365"/>
      <c r="D1" s="365"/>
      <c r="E1" s="365"/>
      <c r="F1" s="365"/>
      <c r="G1" s="365"/>
      <c r="H1" s="365"/>
      <c r="I1" s="365"/>
      <c r="J1" s="365"/>
      <c r="K1" s="365"/>
      <c r="L1" s="365"/>
      <c r="M1" s="365"/>
      <c r="N1" s="365"/>
      <c r="O1" s="365"/>
      <c r="P1" s="365"/>
      <c r="Q1" s="365"/>
      <c r="R1" s="365"/>
      <c r="S1" s="365"/>
      <c r="T1" s="365"/>
      <c r="U1" s="365"/>
      <c r="V1" s="365"/>
      <c r="W1" s="365"/>
      <c r="X1" s="365"/>
      <c r="Y1" s="365"/>
      <c r="Z1" s="365"/>
      <c r="AA1" s="365"/>
      <c r="AB1" s="365"/>
      <c r="AC1" s="365"/>
      <c r="AD1" s="365"/>
      <c r="AE1" s="365"/>
      <c r="AF1" s="365"/>
      <c r="AG1" s="365"/>
      <c r="AH1" s="365"/>
      <c r="AI1" s="365"/>
      <c r="AJ1" s="365"/>
      <c r="AK1" s="365"/>
      <c r="AL1" s="365"/>
      <c r="AM1" s="365"/>
      <c r="AN1" s="365"/>
      <c r="AO1" s="365"/>
      <c r="AP1" s="365"/>
      <c r="AQ1" s="365"/>
      <c r="AR1" s="365"/>
      <c r="AS1" s="365"/>
      <c r="AT1" s="365"/>
      <c r="AU1" s="365"/>
      <c r="AV1" s="365"/>
      <c r="AW1" s="365"/>
      <c r="AX1" s="365"/>
      <c r="AY1" s="365"/>
      <c r="AZ1" s="365"/>
      <c r="BA1" s="125"/>
    </row>
    <row r="2" spans="1:53" ht="18.75" customHeight="1">
      <c r="A2" s="124"/>
      <c r="B2" s="365" t="s">
        <v>109</v>
      </c>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365"/>
      <c r="AO2" s="365"/>
      <c r="AP2" s="365"/>
      <c r="AQ2" s="365"/>
      <c r="AR2" s="365"/>
      <c r="AS2" s="365"/>
      <c r="AT2" s="365"/>
      <c r="AU2" s="365"/>
      <c r="AV2" s="365"/>
      <c r="AW2" s="365"/>
      <c r="AX2" s="365"/>
      <c r="AY2" s="365"/>
      <c r="AZ2" s="365"/>
      <c r="BA2" s="125"/>
    </row>
    <row r="3" spans="1:53" ht="20.25" customHeight="1">
      <c r="A3" s="124"/>
      <c r="B3" s="365" t="s">
        <v>158</v>
      </c>
      <c r="C3" s="365"/>
      <c r="D3" s="365"/>
      <c r="E3" s="365"/>
      <c r="F3" s="365"/>
      <c r="G3" s="365"/>
      <c r="H3" s="365"/>
      <c r="I3" s="365"/>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125"/>
    </row>
    <row r="4" spans="1:53" ht="9.75" customHeight="1">
      <c r="A4" s="124"/>
      <c r="B4" s="365"/>
      <c r="C4" s="365"/>
      <c r="D4" s="365"/>
      <c r="E4" s="365"/>
      <c r="F4" s="365"/>
      <c r="G4" s="365"/>
      <c r="H4" s="365"/>
      <c r="I4" s="365"/>
      <c r="J4" s="365"/>
      <c r="K4" s="365"/>
      <c r="L4" s="365"/>
      <c r="M4" s="365"/>
      <c r="N4" s="365"/>
      <c r="O4" s="365"/>
      <c r="P4" s="365"/>
      <c r="Q4" s="365"/>
      <c r="R4" s="365"/>
      <c r="S4" s="365"/>
      <c r="T4" s="365"/>
      <c r="U4" s="365"/>
      <c r="V4" s="365"/>
      <c r="W4" s="365"/>
      <c r="X4" s="365"/>
      <c r="Y4" s="365"/>
      <c r="Z4" s="365"/>
      <c r="AA4" s="365"/>
      <c r="AB4" s="365"/>
      <c r="AC4" s="365"/>
      <c r="AD4" s="365"/>
      <c r="AE4" s="365"/>
      <c r="AF4" s="365"/>
      <c r="AG4" s="365"/>
      <c r="AH4" s="365"/>
      <c r="AI4" s="365"/>
      <c r="AJ4" s="365"/>
      <c r="AK4" s="365"/>
      <c r="AL4" s="365"/>
      <c r="AM4" s="365"/>
      <c r="AN4" s="365"/>
      <c r="AO4" s="365"/>
      <c r="AP4" s="365"/>
      <c r="AQ4" s="365"/>
      <c r="AR4" s="365"/>
      <c r="AS4" s="365"/>
      <c r="AT4" s="365"/>
      <c r="AU4" s="365"/>
      <c r="AV4" s="365"/>
      <c r="AW4" s="365"/>
      <c r="AX4" s="365"/>
      <c r="AY4" s="365"/>
      <c r="AZ4" s="365"/>
      <c r="BA4" s="125"/>
    </row>
    <row r="5" spans="1:53" ht="20.100000000000001" customHeight="1">
      <c r="A5" s="124"/>
      <c r="B5" s="366" t="s">
        <v>110</v>
      </c>
      <c r="C5" s="366"/>
      <c r="D5" s="366"/>
      <c r="E5" s="366"/>
      <c r="F5" s="366"/>
      <c r="G5" s="366"/>
      <c r="H5" s="366"/>
      <c r="I5" s="366"/>
      <c r="J5" s="367"/>
      <c r="K5" s="318"/>
      <c r="L5" s="368" t="s">
        <v>209</v>
      </c>
      <c r="M5" s="368"/>
      <c r="N5" s="368"/>
      <c r="O5" s="368"/>
      <c r="P5" s="368"/>
      <c r="Q5" s="368"/>
      <c r="R5" s="368"/>
      <c r="S5" s="368"/>
      <c r="T5" s="368"/>
      <c r="U5" s="368"/>
      <c r="V5" s="368"/>
      <c r="W5" s="368"/>
      <c r="X5" s="368"/>
      <c r="Y5" s="368"/>
      <c r="Z5" s="368"/>
      <c r="AA5" s="368"/>
      <c r="AB5" s="368"/>
      <c r="AC5" s="368"/>
      <c r="AD5" s="368"/>
      <c r="AE5" s="368"/>
      <c r="AF5" s="163"/>
      <c r="AG5" s="123"/>
      <c r="AH5" s="123"/>
      <c r="AI5" s="123"/>
      <c r="AJ5" s="123"/>
      <c r="AK5" s="123"/>
      <c r="AL5" s="123"/>
      <c r="AM5" s="123"/>
      <c r="AN5" s="123"/>
      <c r="AO5" s="123"/>
      <c r="AP5" s="123"/>
      <c r="AQ5" s="123"/>
      <c r="AR5" s="123"/>
      <c r="AS5" s="123"/>
      <c r="AT5" s="123"/>
      <c r="AU5" s="123"/>
      <c r="AV5" s="123"/>
      <c r="AW5" s="123"/>
      <c r="AX5" s="123"/>
      <c r="AY5" s="123"/>
      <c r="AZ5" s="123"/>
      <c r="BA5" s="125"/>
    </row>
    <row r="6" spans="1:53" ht="15" customHeight="1">
      <c r="A6" s="124"/>
      <c r="B6" s="318"/>
      <c r="C6" s="318"/>
      <c r="D6" s="318"/>
      <c r="E6" s="318"/>
      <c r="F6" s="318"/>
      <c r="G6" s="318"/>
      <c r="H6" s="318"/>
      <c r="I6" s="318"/>
      <c r="J6" s="318"/>
      <c r="K6" s="318"/>
      <c r="L6" s="318"/>
      <c r="M6" s="318"/>
      <c r="N6" s="318"/>
      <c r="O6" s="318"/>
      <c r="P6" s="318"/>
      <c r="Q6" s="318"/>
      <c r="R6" s="318"/>
      <c r="S6" s="318"/>
      <c r="T6" s="318"/>
      <c r="U6" s="318"/>
      <c r="V6" s="318"/>
      <c r="W6" s="318"/>
      <c r="X6" s="318"/>
      <c r="Y6" s="318"/>
      <c r="Z6" s="318"/>
      <c r="AA6" s="318"/>
      <c r="AB6" s="318"/>
      <c r="AC6" s="318"/>
      <c r="AD6" s="318"/>
      <c r="AE6" s="318"/>
      <c r="AF6" s="123"/>
      <c r="AG6" s="123"/>
      <c r="AH6" s="123"/>
      <c r="AI6" s="123"/>
      <c r="AJ6" s="123"/>
      <c r="AK6" s="123"/>
      <c r="AL6" s="123"/>
      <c r="AM6" s="123"/>
      <c r="AN6" s="123"/>
      <c r="AO6" s="123"/>
      <c r="AP6" s="123"/>
      <c r="AQ6" s="123"/>
      <c r="AR6" s="123"/>
      <c r="AS6" s="123"/>
      <c r="AT6" s="123"/>
      <c r="AU6" s="123"/>
      <c r="AV6" s="123"/>
      <c r="AW6" s="123"/>
      <c r="AX6" s="123"/>
      <c r="AY6" s="123"/>
      <c r="AZ6" s="123"/>
      <c r="BA6" s="125"/>
    </row>
    <row r="7" spans="1:53" ht="20.100000000000001" customHeight="1">
      <c r="A7" s="124"/>
      <c r="B7" s="366" t="s">
        <v>111</v>
      </c>
      <c r="C7" s="366"/>
      <c r="D7" s="366"/>
      <c r="E7" s="366"/>
      <c r="F7" s="366"/>
      <c r="G7" s="366"/>
      <c r="H7" s="366"/>
      <c r="I7" s="366"/>
      <c r="J7" s="368" t="s">
        <v>210</v>
      </c>
      <c r="K7" s="368"/>
      <c r="L7" s="368"/>
      <c r="M7" s="368"/>
      <c r="N7" s="368"/>
      <c r="O7" s="368"/>
      <c r="P7" s="368"/>
      <c r="Q7" s="368"/>
      <c r="R7" s="368"/>
      <c r="S7" s="368"/>
      <c r="T7" s="368"/>
      <c r="U7" s="368"/>
      <c r="V7" s="368"/>
      <c r="W7" s="368"/>
      <c r="X7" s="368"/>
      <c r="Y7" s="368"/>
      <c r="Z7" s="368"/>
      <c r="AA7" s="368"/>
      <c r="AB7" s="368"/>
      <c r="AC7" s="368"/>
      <c r="AD7" s="368"/>
      <c r="AE7" s="368"/>
      <c r="AF7" s="369" t="s">
        <v>112</v>
      </c>
      <c r="AG7" s="369"/>
      <c r="AH7" s="369"/>
      <c r="AI7" s="369"/>
      <c r="AJ7" s="369"/>
      <c r="AK7" s="369"/>
      <c r="AL7" s="369"/>
      <c r="AM7" s="369"/>
      <c r="AN7" s="370">
        <v>44378</v>
      </c>
      <c r="AO7" s="368"/>
      <c r="AP7" s="368"/>
      <c r="AQ7" s="368"/>
      <c r="AR7" s="368"/>
      <c r="AS7" s="368"/>
      <c r="AT7" s="368"/>
      <c r="AU7" s="368"/>
      <c r="AV7" s="368"/>
      <c r="AW7" s="368"/>
      <c r="AX7" s="368"/>
      <c r="AY7" s="368"/>
      <c r="AZ7" s="368"/>
      <c r="BA7" s="125"/>
    </row>
    <row r="8" spans="1:53" ht="14.4" customHeight="1">
      <c r="A8" s="124"/>
      <c r="B8" s="123"/>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5"/>
    </row>
    <row r="9" spans="1:53" ht="20.100000000000001" customHeight="1">
      <c r="A9" s="124"/>
      <c r="B9" s="366" t="s">
        <v>185</v>
      </c>
      <c r="C9" s="366"/>
      <c r="D9" s="366"/>
      <c r="E9" s="366"/>
      <c r="F9" s="366"/>
      <c r="G9" s="366"/>
      <c r="H9" s="363" t="s">
        <v>211</v>
      </c>
      <c r="I9" s="363"/>
      <c r="J9" s="363"/>
      <c r="K9" s="363"/>
      <c r="L9" s="363"/>
      <c r="M9" s="363"/>
      <c r="N9" s="363"/>
      <c r="O9" s="363"/>
      <c r="P9" s="363"/>
      <c r="Q9" s="363"/>
      <c r="R9" s="363"/>
      <c r="S9" s="363"/>
      <c r="T9" s="363"/>
      <c r="U9" s="363"/>
      <c r="V9" s="363"/>
      <c r="W9" s="363"/>
      <c r="X9" s="323"/>
      <c r="Y9" s="725" t="s">
        <v>214</v>
      </c>
      <c r="Z9" s="725"/>
      <c r="AA9" s="725"/>
      <c r="AB9" s="725"/>
      <c r="AC9" s="725"/>
      <c r="AD9" s="725"/>
      <c r="AE9" s="725"/>
      <c r="AF9" s="725"/>
      <c r="AG9" s="725"/>
      <c r="AH9" s="725"/>
      <c r="AI9" s="725"/>
      <c r="AJ9" s="725"/>
      <c r="AK9" s="725"/>
      <c r="AL9" s="725"/>
      <c r="AM9" s="725"/>
      <c r="AN9" s="725"/>
      <c r="AO9" s="364">
        <v>129</v>
      </c>
      <c r="AP9" s="364"/>
      <c r="AQ9" s="364"/>
      <c r="AR9" s="364"/>
      <c r="AS9" s="364"/>
      <c r="AT9" s="364"/>
      <c r="AU9" s="323"/>
      <c r="AV9" s="323"/>
      <c r="AW9" s="323"/>
      <c r="AX9" s="323"/>
      <c r="AY9" s="323"/>
      <c r="AZ9" s="323"/>
      <c r="BA9" s="125"/>
    </row>
    <row r="10" spans="1:53" ht="14.4" customHeight="1">
      <c r="A10" s="124"/>
      <c r="B10" s="123"/>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325" t="s">
        <v>215</v>
      </c>
      <c r="AH10" s="325"/>
      <c r="AI10" s="325"/>
      <c r="AJ10" s="325"/>
      <c r="AK10" s="325"/>
      <c r="AL10" s="324"/>
      <c r="AM10" s="324"/>
      <c r="AN10" s="324"/>
      <c r="AO10" s="123"/>
      <c r="AP10" s="123"/>
      <c r="AQ10" s="123"/>
      <c r="AR10" s="123"/>
      <c r="AS10" s="123"/>
      <c r="AT10" s="123"/>
      <c r="AU10" s="123"/>
      <c r="AV10" s="123"/>
      <c r="AW10" s="123"/>
      <c r="AX10" s="123"/>
      <c r="AY10" s="123"/>
      <c r="AZ10" s="123"/>
      <c r="BA10" s="125"/>
    </row>
    <row r="11" spans="1:53" ht="20.100000000000001" customHeight="1">
      <c r="A11" s="124"/>
      <c r="B11" s="366" t="s">
        <v>113</v>
      </c>
      <c r="C11" s="366"/>
      <c r="D11" s="366"/>
      <c r="E11" s="366"/>
      <c r="F11" s="366"/>
      <c r="G11" s="366"/>
      <c r="H11" s="366"/>
      <c r="I11" s="366"/>
      <c r="J11" s="372">
        <v>44372</v>
      </c>
      <c r="K11" s="363"/>
      <c r="L11" s="363"/>
      <c r="M11" s="363"/>
      <c r="N11" s="363"/>
      <c r="O11" s="363"/>
      <c r="P11" s="363"/>
      <c r="Q11" s="363"/>
      <c r="R11" s="363"/>
      <c r="S11" s="363"/>
      <c r="T11" s="322" t="s">
        <v>114</v>
      </c>
      <c r="U11" s="372">
        <v>44373</v>
      </c>
      <c r="V11" s="363"/>
      <c r="W11" s="363"/>
      <c r="X11" s="363"/>
      <c r="Y11" s="363"/>
      <c r="Z11" s="363"/>
      <c r="AA11" s="363"/>
      <c r="AB11" s="363"/>
      <c r="AC11" s="363"/>
      <c r="AD11" s="369" t="s">
        <v>115</v>
      </c>
      <c r="AE11" s="369"/>
      <c r="AF11" s="369"/>
      <c r="AG11" s="369"/>
      <c r="AH11" s="369"/>
      <c r="AI11" s="369"/>
      <c r="AJ11" s="369"/>
      <c r="AK11" s="369"/>
      <c r="AL11" s="369"/>
      <c r="AM11" s="369"/>
      <c r="AN11" s="368" t="s">
        <v>216</v>
      </c>
      <c r="AO11" s="368"/>
      <c r="AP11" s="368"/>
      <c r="AQ11" s="368"/>
      <c r="AR11" s="368"/>
      <c r="AS11" s="368"/>
      <c r="AT11" s="368"/>
      <c r="AU11" s="368"/>
      <c r="AV11" s="368"/>
      <c r="AW11" s="368"/>
      <c r="AX11" s="368"/>
      <c r="AY11" s="368"/>
      <c r="AZ11" s="368"/>
      <c r="BA11" s="125"/>
    </row>
    <row r="12" spans="1:53" ht="14.4" customHeight="1">
      <c r="A12" s="124"/>
      <c r="B12" s="318"/>
      <c r="C12" s="318"/>
      <c r="D12" s="318"/>
      <c r="E12" s="318"/>
      <c r="F12" s="318"/>
      <c r="G12" s="318"/>
      <c r="H12" s="318"/>
      <c r="I12" s="318"/>
      <c r="J12" s="318"/>
      <c r="K12" s="123"/>
      <c r="L12" s="123"/>
      <c r="M12" s="123"/>
      <c r="N12" s="123"/>
      <c r="O12" s="123"/>
      <c r="P12" s="123"/>
      <c r="Q12" s="123"/>
      <c r="R12" s="123"/>
      <c r="S12" s="123"/>
      <c r="T12" s="123"/>
      <c r="U12" s="318"/>
      <c r="V12" s="318"/>
      <c r="W12" s="318"/>
      <c r="X12" s="180"/>
      <c r="Y12" s="322"/>
      <c r="Z12" s="322"/>
      <c r="AA12" s="322"/>
      <c r="AB12" s="322"/>
      <c r="AC12" s="322"/>
      <c r="AD12" s="322"/>
      <c r="AE12" s="322"/>
      <c r="AF12" s="322"/>
      <c r="AG12" s="322"/>
      <c r="AH12" s="322"/>
      <c r="AI12" s="322"/>
      <c r="AJ12" s="322"/>
      <c r="AK12" s="322"/>
      <c r="AL12" s="322"/>
      <c r="AM12" s="322"/>
      <c r="AN12" s="321"/>
      <c r="AO12" s="322"/>
      <c r="AP12" s="322"/>
      <c r="AQ12" s="322"/>
      <c r="AR12" s="322"/>
      <c r="AS12" s="322"/>
      <c r="AT12" s="322"/>
      <c r="AU12" s="322"/>
      <c r="AV12" s="322"/>
      <c r="AW12" s="322"/>
      <c r="AX12" s="322"/>
      <c r="AY12" s="322"/>
      <c r="AZ12" s="322"/>
      <c r="BA12" s="125"/>
    </row>
    <row r="13" spans="1:53" ht="20.100000000000001" customHeight="1">
      <c r="A13" s="124"/>
      <c r="B13" s="318" t="s">
        <v>116</v>
      </c>
      <c r="C13" s="318"/>
      <c r="D13" s="318"/>
      <c r="E13" s="318"/>
      <c r="F13" s="318"/>
      <c r="G13" s="318"/>
      <c r="H13" s="318"/>
      <c r="I13" s="318"/>
      <c r="J13" s="318"/>
      <c r="K13" s="318"/>
      <c r="L13" s="318"/>
      <c r="M13" s="318"/>
      <c r="N13" s="318"/>
      <c r="O13" s="318"/>
      <c r="P13" s="318"/>
      <c r="Q13" s="368" t="s">
        <v>209</v>
      </c>
      <c r="R13" s="368"/>
      <c r="S13" s="368"/>
      <c r="T13" s="368"/>
      <c r="U13" s="368"/>
      <c r="V13" s="368"/>
      <c r="W13" s="368"/>
      <c r="X13" s="368"/>
      <c r="Y13" s="368"/>
      <c r="Z13" s="368"/>
      <c r="AA13" s="368"/>
      <c r="AB13" s="368"/>
      <c r="AC13" s="368"/>
      <c r="AD13" s="368"/>
      <c r="AE13" s="368"/>
      <c r="AF13" s="369" t="s">
        <v>117</v>
      </c>
      <c r="AG13" s="369"/>
      <c r="AH13" s="369"/>
      <c r="AI13" s="369"/>
      <c r="AJ13" s="369"/>
      <c r="AK13" s="368" t="s">
        <v>213</v>
      </c>
      <c r="AL13" s="368"/>
      <c r="AM13" s="368"/>
      <c r="AN13" s="368"/>
      <c r="AO13" s="368"/>
      <c r="AP13" s="368"/>
      <c r="AQ13" s="368"/>
      <c r="AR13" s="368"/>
      <c r="AS13" s="368"/>
      <c r="AT13" s="368"/>
      <c r="AU13" s="368"/>
      <c r="AV13" s="368"/>
      <c r="AW13" s="368"/>
      <c r="AX13" s="368"/>
      <c r="AY13" s="368"/>
      <c r="AZ13" s="368"/>
      <c r="BA13" s="125"/>
    </row>
    <row r="14" spans="1:53" ht="12" customHeight="1">
      <c r="A14" s="124"/>
      <c r="B14" s="318"/>
      <c r="C14" s="318"/>
      <c r="D14" s="318"/>
      <c r="E14" s="318"/>
      <c r="F14" s="318"/>
      <c r="G14" s="318"/>
      <c r="H14" s="318"/>
      <c r="I14" s="322"/>
      <c r="J14" s="322"/>
      <c r="K14" s="322"/>
      <c r="L14" s="322"/>
      <c r="M14" s="322"/>
      <c r="N14" s="322"/>
      <c r="O14" s="322"/>
      <c r="P14" s="322"/>
      <c r="Q14" s="322"/>
      <c r="R14" s="322"/>
      <c r="S14" s="322"/>
      <c r="T14" s="322"/>
      <c r="U14" s="322"/>
      <c r="V14" s="322"/>
      <c r="W14" s="322"/>
      <c r="X14" s="322"/>
      <c r="Y14" s="322"/>
      <c r="Z14" s="322"/>
      <c r="AA14" s="322"/>
      <c r="AB14" s="322"/>
      <c r="AC14" s="322"/>
      <c r="AD14" s="123"/>
      <c r="AE14" s="123"/>
      <c r="AF14" s="123"/>
      <c r="AG14" s="123"/>
      <c r="AH14" s="123"/>
      <c r="AI14" s="123"/>
      <c r="AJ14" s="123"/>
      <c r="AK14" s="123"/>
      <c r="AL14" s="123"/>
      <c r="AM14" s="123"/>
      <c r="AN14" s="123"/>
      <c r="AO14" s="181"/>
      <c r="AP14" s="123"/>
      <c r="AQ14" s="123"/>
      <c r="AR14" s="123"/>
      <c r="AS14" s="123"/>
      <c r="AT14" s="123"/>
      <c r="AU14" s="123"/>
      <c r="AV14" s="123"/>
      <c r="AW14" s="123"/>
      <c r="AX14" s="123"/>
      <c r="AY14" s="123"/>
      <c r="AZ14" s="123"/>
      <c r="BA14" s="125"/>
    </row>
    <row r="15" spans="1:53" ht="88.2" customHeight="1">
      <c r="A15" s="124"/>
      <c r="B15" s="360" t="s">
        <v>208</v>
      </c>
      <c r="C15" s="361"/>
      <c r="D15" s="361"/>
      <c r="E15" s="361"/>
      <c r="F15" s="361"/>
      <c r="G15" s="361"/>
      <c r="H15" s="361"/>
      <c r="I15" s="361"/>
      <c r="J15" s="361"/>
      <c r="K15" s="361"/>
      <c r="L15" s="361"/>
      <c r="M15" s="361"/>
      <c r="N15" s="361"/>
      <c r="O15" s="361"/>
      <c r="P15" s="361"/>
      <c r="Q15" s="361"/>
      <c r="R15" s="361"/>
      <c r="S15" s="361"/>
      <c r="T15" s="361"/>
      <c r="U15" s="361"/>
      <c r="V15" s="361"/>
      <c r="W15" s="361"/>
      <c r="X15" s="361"/>
      <c r="Y15" s="361"/>
      <c r="Z15" s="361"/>
      <c r="AA15" s="361"/>
      <c r="AB15" s="361"/>
      <c r="AC15" s="361"/>
      <c r="AD15" s="361"/>
      <c r="AE15" s="361"/>
      <c r="AF15" s="361"/>
      <c r="AG15" s="361"/>
      <c r="AH15" s="361"/>
      <c r="AI15" s="361"/>
      <c r="AJ15" s="361"/>
      <c r="AK15" s="361"/>
      <c r="AL15" s="361"/>
      <c r="AM15" s="361"/>
      <c r="AN15" s="361"/>
      <c r="AO15" s="361"/>
      <c r="AP15" s="361"/>
      <c r="AQ15" s="361"/>
      <c r="AR15" s="361"/>
      <c r="AS15" s="361"/>
      <c r="AT15" s="361"/>
      <c r="AU15" s="361"/>
      <c r="AV15" s="361"/>
      <c r="AW15" s="361"/>
      <c r="AX15" s="361"/>
      <c r="AY15" s="361"/>
      <c r="AZ15" s="362"/>
      <c r="BA15" s="125"/>
    </row>
    <row r="16" spans="1:53" ht="20.100000000000001" customHeight="1">
      <c r="A16" s="124"/>
      <c r="B16" s="729" t="s">
        <v>212</v>
      </c>
      <c r="C16" s="730"/>
      <c r="D16" s="730"/>
      <c r="E16" s="730"/>
      <c r="F16" s="730"/>
      <c r="G16" s="730"/>
      <c r="H16" s="730"/>
      <c r="I16" s="730"/>
      <c r="J16" s="730"/>
      <c r="K16" s="730"/>
      <c r="L16" s="730"/>
      <c r="M16" s="730"/>
      <c r="N16" s="730"/>
      <c r="O16" s="730"/>
      <c r="P16" s="730"/>
      <c r="Q16" s="730"/>
      <c r="R16" s="730"/>
      <c r="S16" s="730"/>
      <c r="T16" s="730"/>
      <c r="U16" s="730"/>
      <c r="V16" s="730"/>
      <c r="W16" s="730"/>
      <c r="X16" s="730"/>
      <c r="Y16" s="730"/>
      <c r="Z16" s="730"/>
      <c r="AA16" s="730"/>
      <c r="AB16" s="730"/>
      <c r="AC16" s="730"/>
      <c r="AD16" s="730"/>
      <c r="AE16" s="730"/>
      <c r="AF16" s="730"/>
      <c r="AG16" s="730"/>
      <c r="AH16" s="730"/>
      <c r="AI16" s="730"/>
      <c r="AJ16" s="730"/>
      <c r="AK16" s="730"/>
      <c r="AL16" s="730"/>
      <c r="AM16" s="730"/>
      <c r="AN16" s="730"/>
      <c r="AO16" s="730"/>
      <c r="AP16" s="730"/>
      <c r="AQ16" s="730"/>
      <c r="AR16" s="730"/>
      <c r="AS16" s="730"/>
      <c r="AT16" s="730"/>
      <c r="AU16" s="730"/>
      <c r="AV16" s="730"/>
      <c r="AW16" s="730"/>
      <c r="AX16" s="730"/>
      <c r="AY16" s="730"/>
      <c r="AZ16" s="731"/>
      <c r="BA16" s="125"/>
    </row>
    <row r="17" spans="1:53" ht="20.100000000000001" customHeight="1">
      <c r="A17" s="124"/>
      <c r="B17" s="732"/>
      <c r="C17" s="733"/>
      <c r="D17" s="733"/>
      <c r="E17" s="733"/>
      <c r="F17" s="733"/>
      <c r="G17" s="733"/>
      <c r="H17" s="733"/>
      <c r="I17" s="733"/>
      <c r="J17" s="733"/>
      <c r="K17" s="733"/>
      <c r="L17" s="733"/>
      <c r="M17" s="733"/>
      <c r="N17" s="733"/>
      <c r="O17" s="733"/>
      <c r="P17" s="733"/>
      <c r="Q17" s="733"/>
      <c r="R17" s="733"/>
      <c r="S17" s="733"/>
      <c r="T17" s="733"/>
      <c r="U17" s="733"/>
      <c r="V17" s="733"/>
      <c r="W17" s="733"/>
      <c r="X17" s="733"/>
      <c r="Y17" s="733"/>
      <c r="Z17" s="733"/>
      <c r="AA17" s="733"/>
      <c r="AB17" s="733"/>
      <c r="AC17" s="733"/>
      <c r="AD17" s="733"/>
      <c r="AE17" s="733"/>
      <c r="AF17" s="733"/>
      <c r="AG17" s="733"/>
      <c r="AH17" s="733"/>
      <c r="AI17" s="733"/>
      <c r="AJ17" s="733"/>
      <c r="AK17" s="733"/>
      <c r="AL17" s="733"/>
      <c r="AM17" s="733"/>
      <c r="AN17" s="733"/>
      <c r="AO17" s="733"/>
      <c r="AP17" s="733"/>
      <c r="AQ17" s="733"/>
      <c r="AR17" s="733"/>
      <c r="AS17" s="733"/>
      <c r="AT17" s="733"/>
      <c r="AU17" s="733"/>
      <c r="AV17" s="733"/>
      <c r="AW17" s="733"/>
      <c r="AX17" s="733"/>
      <c r="AY17" s="733"/>
      <c r="AZ17" s="734"/>
      <c r="BA17" s="125"/>
    </row>
    <row r="18" spans="1:53" ht="111" customHeight="1">
      <c r="A18" s="124"/>
      <c r="B18" s="735"/>
      <c r="C18" s="736"/>
      <c r="D18" s="736"/>
      <c r="E18" s="736"/>
      <c r="F18" s="736"/>
      <c r="G18" s="736"/>
      <c r="H18" s="736"/>
      <c r="I18" s="736"/>
      <c r="J18" s="736"/>
      <c r="K18" s="736"/>
      <c r="L18" s="736"/>
      <c r="M18" s="736"/>
      <c r="N18" s="736"/>
      <c r="O18" s="736"/>
      <c r="P18" s="736"/>
      <c r="Q18" s="736"/>
      <c r="R18" s="736"/>
      <c r="S18" s="736"/>
      <c r="T18" s="736"/>
      <c r="U18" s="736"/>
      <c r="V18" s="736"/>
      <c r="W18" s="736"/>
      <c r="X18" s="736"/>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7"/>
      <c r="BA18" s="125"/>
    </row>
    <row r="19" spans="1:53" ht="3.75" customHeight="1">
      <c r="A19" s="124"/>
      <c r="B19" s="371"/>
      <c r="C19" s="371"/>
      <c r="D19" s="371"/>
      <c r="E19" s="371"/>
      <c r="F19" s="371"/>
      <c r="G19" s="371"/>
      <c r="H19" s="371"/>
      <c r="I19" s="371"/>
      <c r="J19" s="371"/>
      <c r="K19" s="371"/>
      <c r="L19" s="371"/>
      <c r="M19" s="371"/>
      <c r="N19" s="371"/>
      <c r="O19" s="371"/>
      <c r="P19" s="371"/>
      <c r="Q19" s="371"/>
      <c r="R19" s="371"/>
      <c r="S19" s="371"/>
      <c r="T19" s="371"/>
      <c r="U19" s="371"/>
      <c r="V19" s="371"/>
      <c r="W19" s="371"/>
      <c r="X19" s="371"/>
      <c r="Y19" s="371"/>
      <c r="Z19" s="371"/>
      <c r="AA19" s="371"/>
      <c r="AB19" s="371"/>
      <c r="AC19" s="371"/>
      <c r="AD19" s="371"/>
      <c r="AE19" s="371"/>
      <c r="AF19" s="371"/>
      <c r="AG19" s="371"/>
      <c r="AH19" s="371"/>
      <c r="AI19" s="371"/>
      <c r="AJ19" s="371"/>
      <c r="AK19" s="371"/>
      <c r="AL19" s="371"/>
      <c r="AM19" s="371"/>
      <c r="AN19" s="371"/>
      <c r="AO19" s="371"/>
      <c r="AP19" s="371"/>
      <c r="AQ19" s="371"/>
      <c r="AR19" s="371"/>
      <c r="AS19" s="371"/>
      <c r="AT19" s="371"/>
      <c r="AU19" s="371"/>
      <c r="AV19" s="371"/>
      <c r="AW19" s="371"/>
      <c r="AX19" s="371"/>
      <c r="AY19" s="371"/>
      <c r="AZ19" s="371"/>
      <c r="BA19" s="125"/>
    </row>
    <row r="20" spans="1:53" ht="20.100000000000001" customHeight="1">
      <c r="A20" s="124"/>
      <c r="B20" s="127" t="s">
        <v>118</v>
      </c>
      <c r="C20" s="123"/>
      <c r="D20" s="123"/>
      <c r="E20" s="123"/>
      <c r="F20" s="123"/>
      <c r="G20" s="123"/>
      <c r="H20" s="123"/>
      <c r="I20" s="123"/>
      <c r="J20" s="376" t="s">
        <v>119</v>
      </c>
      <c r="K20" s="376"/>
      <c r="L20" s="376"/>
      <c r="M20" s="376"/>
      <c r="N20" s="376"/>
      <c r="O20" s="376"/>
      <c r="P20" s="163"/>
      <c r="Q20" s="163"/>
      <c r="R20" s="163"/>
      <c r="S20" s="163"/>
      <c r="T20" s="377"/>
      <c r="U20" s="377"/>
      <c r="V20" s="377"/>
      <c r="W20" s="377"/>
      <c r="X20" s="377"/>
      <c r="Y20" s="377"/>
      <c r="Z20" s="377"/>
      <c r="AA20" s="377"/>
      <c r="AB20" s="377"/>
      <c r="AC20" s="377"/>
      <c r="AD20" s="163"/>
      <c r="AE20" s="376" t="s">
        <v>120</v>
      </c>
      <c r="AF20" s="376"/>
      <c r="AG20" s="376"/>
      <c r="AH20" s="376"/>
      <c r="AI20" s="376"/>
      <c r="AJ20" s="376"/>
      <c r="AK20" s="376"/>
      <c r="AL20" s="163"/>
      <c r="AM20" s="163"/>
      <c r="AN20" s="163"/>
      <c r="AO20" s="376" t="s">
        <v>121</v>
      </c>
      <c r="AP20" s="376"/>
      <c r="AQ20" s="376"/>
      <c r="AR20" s="376"/>
      <c r="AS20" s="376"/>
      <c r="AT20" s="376"/>
      <c r="AU20" s="376"/>
      <c r="AV20" s="163"/>
      <c r="AW20" s="163"/>
      <c r="AX20" s="123"/>
      <c r="AY20" s="123"/>
      <c r="AZ20" s="123"/>
      <c r="BA20" s="125"/>
    </row>
    <row r="21" spans="1:53" ht="25.5" customHeight="1">
      <c r="A21" s="124"/>
      <c r="B21" s="123"/>
      <c r="C21" s="123"/>
      <c r="D21" s="123"/>
      <c r="E21" s="123"/>
      <c r="F21" s="123"/>
      <c r="G21" s="123"/>
      <c r="H21" s="123"/>
      <c r="I21" s="123"/>
      <c r="J21" s="123"/>
      <c r="K21" s="123"/>
      <c r="L21" s="123"/>
      <c r="M21" s="123"/>
      <c r="N21" s="123"/>
      <c r="O21" s="123"/>
      <c r="P21" s="163"/>
      <c r="Q21" s="163"/>
      <c r="R21" s="123"/>
      <c r="S21" s="123"/>
      <c r="T21" s="378" t="s">
        <v>122</v>
      </c>
      <c r="U21" s="378"/>
      <c r="V21" s="378"/>
      <c r="W21" s="378"/>
      <c r="X21" s="378"/>
      <c r="Y21" s="378"/>
      <c r="Z21" s="378"/>
      <c r="AA21" s="378"/>
      <c r="AB21" s="378"/>
      <c r="AC21" s="378"/>
      <c r="AD21" s="128"/>
      <c r="AE21" s="128"/>
      <c r="AF21" s="128"/>
      <c r="AG21" s="128"/>
      <c r="AH21" s="128"/>
      <c r="AI21" s="123"/>
      <c r="AJ21" s="123"/>
      <c r="AK21" s="123"/>
      <c r="AL21" s="163"/>
      <c r="AM21" s="163"/>
      <c r="AN21" s="163"/>
      <c r="AO21" s="163"/>
      <c r="AP21" s="163"/>
      <c r="AQ21" s="163"/>
      <c r="AR21" s="163"/>
      <c r="AS21" s="163"/>
      <c r="AT21" s="163"/>
      <c r="AU21" s="163"/>
      <c r="AV21" s="163"/>
      <c r="AW21" s="163"/>
      <c r="AX21" s="123"/>
      <c r="AY21" s="123"/>
      <c r="AZ21" s="123"/>
      <c r="BA21" s="125"/>
    </row>
    <row r="22" spans="1:53" ht="53.25" customHeight="1">
      <c r="A22" s="124"/>
      <c r="B22" s="726" t="s">
        <v>123</v>
      </c>
      <c r="C22" s="727"/>
      <c r="D22" s="727"/>
      <c r="E22" s="727"/>
      <c r="F22" s="727"/>
      <c r="G22" s="727"/>
      <c r="H22" s="727"/>
      <c r="I22" s="727"/>
      <c r="J22" s="727"/>
      <c r="K22" s="727"/>
      <c r="L22" s="727"/>
      <c r="M22" s="728"/>
      <c r="N22" s="726" t="s">
        <v>178</v>
      </c>
      <c r="O22" s="727"/>
      <c r="P22" s="727"/>
      <c r="Q22" s="728"/>
      <c r="R22" s="741" t="s">
        <v>218</v>
      </c>
      <c r="S22" s="741"/>
      <c r="T22" s="741"/>
      <c r="U22" s="742" t="s">
        <v>217</v>
      </c>
      <c r="V22" s="743"/>
      <c r="W22" s="726" t="s">
        <v>173</v>
      </c>
      <c r="X22" s="727"/>
      <c r="Y22" s="727"/>
      <c r="Z22" s="728"/>
      <c r="AA22" s="726" t="s">
        <v>124</v>
      </c>
      <c r="AB22" s="727"/>
      <c r="AC22" s="727"/>
      <c r="AD22" s="727"/>
      <c r="AE22" s="728"/>
      <c r="AF22" s="726" t="s">
        <v>125</v>
      </c>
      <c r="AG22" s="727"/>
      <c r="AH22" s="727"/>
      <c r="AI22" s="728"/>
      <c r="AJ22" s="738" t="s">
        <v>18</v>
      </c>
      <c r="AK22" s="739"/>
      <c r="AL22" s="739"/>
      <c r="AM22" s="739"/>
      <c r="AN22" s="740"/>
      <c r="AO22" s="726" t="s">
        <v>186</v>
      </c>
      <c r="AP22" s="727"/>
      <c r="AQ22" s="727"/>
      <c r="AR22" s="727"/>
      <c r="AS22" s="728"/>
      <c r="AT22" s="738" t="s">
        <v>5</v>
      </c>
      <c r="AU22" s="739"/>
      <c r="AV22" s="739"/>
      <c r="AW22" s="739"/>
      <c r="AX22" s="739"/>
      <c r="AY22" s="739"/>
      <c r="AZ22" s="740"/>
      <c r="BA22" s="125"/>
    </row>
    <row r="23" spans="1:53" ht="30" customHeight="1">
      <c r="A23" s="124"/>
      <c r="B23" s="373" t="s">
        <v>209</v>
      </c>
      <c r="C23" s="373"/>
      <c r="D23" s="373"/>
      <c r="E23" s="373"/>
      <c r="F23" s="373"/>
      <c r="G23" s="373"/>
      <c r="H23" s="373"/>
      <c r="I23" s="373"/>
      <c r="J23" s="373"/>
      <c r="K23" s="373"/>
      <c r="L23" s="373"/>
      <c r="M23" s="373"/>
      <c r="N23" s="374"/>
      <c r="O23" s="374"/>
      <c r="P23" s="374"/>
      <c r="Q23" s="374"/>
      <c r="R23" s="379">
        <v>129</v>
      </c>
      <c r="S23" s="379"/>
      <c r="T23" s="379"/>
      <c r="U23" s="380">
        <v>1</v>
      </c>
      <c r="V23" s="380"/>
      <c r="W23" s="374">
        <v>129</v>
      </c>
      <c r="X23" s="374"/>
      <c r="Y23" s="374"/>
      <c r="Z23" s="374"/>
      <c r="AA23" s="744" t="s">
        <v>256</v>
      </c>
      <c r="AB23" s="745"/>
      <c r="AC23" s="745"/>
      <c r="AD23" s="745"/>
      <c r="AE23" s="746"/>
      <c r="AF23" s="374">
        <f>8.6+11.3</f>
        <v>19.899999999999999</v>
      </c>
      <c r="AG23" s="374"/>
      <c r="AH23" s="374"/>
      <c r="AI23" s="374"/>
      <c r="AJ23" s="374"/>
      <c r="AK23" s="374"/>
      <c r="AL23" s="374"/>
      <c r="AM23" s="374"/>
      <c r="AN23" s="374"/>
      <c r="AO23" s="374"/>
      <c r="AP23" s="374"/>
      <c r="AQ23" s="374"/>
      <c r="AR23" s="374"/>
      <c r="AS23" s="374"/>
      <c r="AT23" s="375">
        <f>SUM(N23+W23+AF23+AJ23+AO23)</f>
        <v>148.9</v>
      </c>
      <c r="AU23" s="375"/>
      <c r="AV23" s="375"/>
      <c r="AW23" s="375"/>
      <c r="AX23" s="375"/>
      <c r="AY23" s="375"/>
      <c r="AZ23" s="375"/>
      <c r="BA23" s="125"/>
    </row>
    <row r="24" spans="1:53" ht="30" customHeight="1">
      <c r="A24" s="124"/>
      <c r="B24" s="373"/>
      <c r="C24" s="373"/>
      <c r="D24" s="373"/>
      <c r="E24" s="373"/>
      <c r="F24" s="373"/>
      <c r="G24" s="373"/>
      <c r="H24" s="373"/>
      <c r="I24" s="373"/>
      <c r="J24" s="373"/>
      <c r="K24" s="373"/>
      <c r="L24" s="373"/>
      <c r="M24" s="373"/>
      <c r="N24" s="374"/>
      <c r="O24" s="374"/>
      <c r="P24" s="374"/>
      <c r="Q24" s="374"/>
      <c r="R24" s="379"/>
      <c r="S24" s="379"/>
      <c r="T24" s="379"/>
      <c r="U24" s="380"/>
      <c r="V24" s="380"/>
      <c r="W24" s="374"/>
      <c r="X24" s="374"/>
      <c r="Y24" s="374"/>
      <c r="Z24" s="374"/>
      <c r="AA24" s="380"/>
      <c r="AB24" s="380"/>
      <c r="AC24" s="380"/>
      <c r="AD24" s="380"/>
      <c r="AE24" s="380"/>
      <c r="AF24" s="374"/>
      <c r="AG24" s="374"/>
      <c r="AH24" s="374"/>
      <c r="AI24" s="374"/>
      <c r="AJ24" s="374"/>
      <c r="AK24" s="374"/>
      <c r="AL24" s="374"/>
      <c r="AM24" s="374"/>
      <c r="AN24" s="374"/>
      <c r="AO24" s="374"/>
      <c r="AP24" s="374"/>
      <c r="AQ24" s="374"/>
      <c r="AR24" s="374"/>
      <c r="AS24" s="374"/>
      <c r="AT24" s="375">
        <f>SUM(N24+W24+AF24+AJ24+AO24)</f>
        <v>0</v>
      </c>
      <c r="AU24" s="375"/>
      <c r="AV24" s="375"/>
      <c r="AW24" s="375"/>
      <c r="AX24" s="375"/>
      <c r="AY24" s="375"/>
      <c r="AZ24" s="375"/>
      <c r="BA24" s="125"/>
    </row>
    <row r="25" spans="1:53" ht="30" customHeight="1">
      <c r="A25" s="124"/>
      <c r="B25" s="373"/>
      <c r="C25" s="373"/>
      <c r="D25" s="373"/>
      <c r="E25" s="373"/>
      <c r="F25" s="373"/>
      <c r="G25" s="373"/>
      <c r="H25" s="373"/>
      <c r="I25" s="373"/>
      <c r="J25" s="373"/>
      <c r="K25" s="373"/>
      <c r="L25" s="373"/>
      <c r="M25" s="373"/>
      <c r="N25" s="374"/>
      <c r="O25" s="374"/>
      <c r="P25" s="374"/>
      <c r="Q25" s="374"/>
      <c r="R25" s="379"/>
      <c r="S25" s="379"/>
      <c r="T25" s="379"/>
      <c r="U25" s="380"/>
      <c r="V25" s="380"/>
      <c r="W25" s="374"/>
      <c r="X25" s="374"/>
      <c r="Y25" s="374"/>
      <c r="Z25" s="374"/>
      <c r="AA25" s="380"/>
      <c r="AB25" s="380"/>
      <c r="AC25" s="380"/>
      <c r="AD25" s="380"/>
      <c r="AE25" s="380"/>
      <c r="AF25" s="374"/>
      <c r="AG25" s="374"/>
      <c r="AH25" s="374"/>
      <c r="AI25" s="374"/>
      <c r="AJ25" s="374"/>
      <c r="AK25" s="374"/>
      <c r="AL25" s="374"/>
      <c r="AM25" s="374"/>
      <c r="AN25" s="374"/>
      <c r="AO25" s="374"/>
      <c r="AP25" s="374"/>
      <c r="AQ25" s="374"/>
      <c r="AR25" s="374"/>
      <c r="AS25" s="374"/>
      <c r="AT25" s="375">
        <f>SUM(N25+W25+AF25+AJ25+AO25)</f>
        <v>0</v>
      </c>
      <c r="AU25" s="375"/>
      <c r="AV25" s="375"/>
      <c r="AW25" s="375"/>
      <c r="AX25" s="375"/>
      <c r="AY25" s="375"/>
      <c r="AZ25" s="375"/>
      <c r="BA25" s="125"/>
    </row>
    <row r="26" spans="1:53" ht="30" customHeight="1">
      <c r="A26" s="124"/>
      <c r="B26" s="373"/>
      <c r="C26" s="373"/>
      <c r="D26" s="373"/>
      <c r="E26" s="373"/>
      <c r="F26" s="373"/>
      <c r="G26" s="373"/>
      <c r="H26" s="373"/>
      <c r="I26" s="373"/>
      <c r="J26" s="373"/>
      <c r="K26" s="373"/>
      <c r="L26" s="373"/>
      <c r="M26" s="373"/>
      <c r="N26" s="374"/>
      <c r="O26" s="374"/>
      <c r="P26" s="374"/>
      <c r="Q26" s="374"/>
      <c r="R26" s="379"/>
      <c r="S26" s="379"/>
      <c r="T26" s="379"/>
      <c r="U26" s="380"/>
      <c r="V26" s="380"/>
      <c r="W26" s="374"/>
      <c r="X26" s="374"/>
      <c r="Y26" s="374"/>
      <c r="Z26" s="374"/>
      <c r="AA26" s="380"/>
      <c r="AB26" s="380"/>
      <c r="AC26" s="380"/>
      <c r="AD26" s="380"/>
      <c r="AE26" s="380"/>
      <c r="AF26" s="374"/>
      <c r="AG26" s="374"/>
      <c r="AH26" s="374"/>
      <c r="AI26" s="374"/>
      <c r="AJ26" s="374"/>
      <c r="AK26" s="374"/>
      <c r="AL26" s="374"/>
      <c r="AM26" s="374"/>
      <c r="AN26" s="374"/>
      <c r="AO26" s="374"/>
      <c r="AP26" s="374"/>
      <c r="AQ26" s="374"/>
      <c r="AR26" s="374"/>
      <c r="AS26" s="374"/>
      <c r="AT26" s="375">
        <f>SUM(N26+W26+AF26+AJ26+AO26)</f>
        <v>0</v>
      </c>
      <c r="AU26" s="375"/>
      <c r="AV26" s="375"/>
      <c r="AW26" s="375"/>
      <c r="AX26" s="375"/>
      <c r="AY26" s="375"/>
      <c r="AZ26" s="375"/>
      <c r="BA26" s="125"/>
    </row>
    <row r="27" spans="1:53" ht="30" customHeight="1" thickBot="1">
      <c r="A27" s="124"/>
      <c r="B27" s="373"/>
      <c r="C27" s="373"/>
      <c r="D27" s="373"/>
      <c r="E27" s="373"/>
      <c r="F27" s="373"/>
      <c r="G27" s="373"/>
      <c r="H27" s="373"/>
      <c r="I27" s="373"/>
      <c r="J27" s="373"/>
      <c r="K27" s="373"/>
      <c r="L27" s="373"/>
      <c r="M27" s="373"/>
      <c r="N27" s="374"/>
      <c r="O27" s="374"/>
      <c r="P27" s="374"/>
      <c r="Q27" s="374"/>
      <c r="R27" s="379"/>
      <c r="S27" s="379"/>
      <c r="T27" s="379"/>
      <c r="U27" s="380"/>
      <c r="V27" s="380"/>
      <c r="W27" s="374"/>
      <c r="X27" s="374"/>
      <c r="Y27" s="374"/>
      <c r="Z27" s="374"/>
      <c r="AA27" s="380"/>
      <c r="AB27" s="380"/>
      <c r="AC27" s="380"/>
      <c r="AD27" s="380"/>
      <c r="AE27" s="380"/>
      <c r="AF27" s="374"/>
      <c r="AG27" s="374"/>
      <c r="AH27" s="374"/>
      <c r="AI27" s="374"/>
      <c r="AJ27" s="374"/>
      <c r="AK27" s="374"/>
      <c r="AL27" s="374"/>
      <c r="AM27" s="374"/>
      <c r="AN27" s="374"/>
      <c r="AO27" s="374"/>
      <c r="AP27" s="374"/>
      <c r="AQ27" s="374"/>
      <c r="AR27" s="374"/>
      <c r="AS27" s="374"/>
      <c r="AT27" s="375">
        <f>SUM(N27+W27+AF27+AJ27+AO27)</f>
        <v>0</v>
      </c>
      <c r="AU27" s="375"/>
      <c r="AV27" s="375"/>
      <c r="AW27" s="375"/>
      <c r="AX27" s="375"/>
      <c r="AY27" s="375"/>
      <c r="AZ27" s="375"/>
      <c r="BA27" s="125"/>
    </row>
    <row r="28" spans="1:53" ht="30" customHeight="1" thickBot="1">
      <c r="A28" s="124"/>
      <c r="B28" s="406" t="s">
        <v>126</v>
      </c>
      <c r="C28" s="406"/>
      <c r="D28" s="406"/>
      <c r="E28" s="406"/>
      <c r="F28" s="406"/>
      <c r="G28" s="406"/>
      <c r="H28" s="406"/>
      <c r="I28" s="406"/>
      <c r="J28" s="406"/>
      <c r="K28" s="406"/>
      <c r="L28" s="406"/>
      <c r="M28" s="406"/>
      <c r="N28" s="381">
        <f>SUM(N23:N27)</f>
        <v>0</v>
      </c>
      <c r="O28" s="381"/>
      <c r="P28" s="381"/>
      <c r="Q28" s="381"/>
      <c r="R28" s="407"/>
      <c r="S28" s="407"/>
      <c r="T28" s="407"/>
      <c r="U28" s="407"/>
      <c r="V28" s="407"/>
      <c r="W28" s="381">
        <f>SUM(W23:W27)</f>
        <v>129</v>
      </c>
      <c r="X28" s="381"/>
      <c r="Y28" s="381"/>
      <c r="Z28" s="381"/>
      <c r="AA28" s="407"/>
      <c r="AB28" s="407"/>
      <c r="AC28" s="407"/>
      <c r="AD28" s="407"/>
      <c r="AE28" s="407"/>
      <c r="AF28" s="381">
        <f>SUM(AF23:AF27)</f>
        <v>19.899999999999999</v>
      </c>
      <c r="AG28" s="381"/>
      <c r="AH28" s="381"/>
      <c r="AI28" s="381"/>
      <c r="AJ28" s="381">
        <f>SUM(AJ23:AJ27)</f>
        <v>0</v>
      </c>
      <c r="AK28" s="381"/>
      <c r="AL28" s="381"/>
      <c r="AM28" s="381"/>
      <c r="AN28" s="381"/>
      <c r="AO28" s="381">
        <f>SUM(AO23:AO27)</f>
        <v>0</v>
      </c>
      <c r="AP28" s="381"/>
      <c r="AQ28" s="381"/>
      <c r="AR28" s="381"/>
      <c r="AS28" s="382"/>
      <c r="AT28" s="383">
        <f>SUM(AT23:AT27)</f>
        <v>148.9</v>
      </c>
      <c r="AU28" s="384"/>
      <c r="AV28" s="384"/>
      <c r="AW28" s="384"/>
      <c r="AX28" s="384"/>
      <c r="AY28" s="384"/>
      <c r="AZ28" s="385"/>
      <c r="BA28" s="125"/>
    </row>
    <row r="29" spans="1:53" ht="10.5" customHeight="1">
      <c r="A29" s="124"/>
      <c r="B29" s="123"/>
      <c r="C29" s="123"/>
      <c r="D29" s="123"/>
      <c r="E29" s="123"/>
      <c r="F29" s="123"/>
      <c r="G29" s="123"/>
      <c r="H29" s="123"/>
      <c r="I29" s="123"/>
      <c r="J29" s="123"/>
      <c r="K29" s="123"/>
      <c r="L29" s="123"/>
      <c r="M29" s="123"/>
      <c r="N29" s="123"/>
      <c r="O29" s="123"/>
      <c r="P29" s="123"/>
      <c r="Q29" s="123"/>
      <c r="R29" s="123"/>
      <c r="S29" s="123"/>
      <c r="T29" s="123"/>
      <c r="U29" s="123"/>
      <c r="V29" s="123"/>
      <c r="W29" s="218"/>
      <c r="X29" s="218"/>
      <c r="Y29" s="218"/>
      <c r="Z29" s="218"/>
      <c r="AA29" s="218"/>
      <c r="AB29" s="218"/>
      <c r="AC29" s="218"/>
      <c r="AD29" s="218"/>
      <c r="AE29" s="218"/>
      <c r="AF29" s="218"/>
      <c r="AG29" s="218"/>
      <c r="AH29" s="218"/>
      <c r="AI29" s="218"/>
      <c r="AJ29" s="218"/>
      <c r="AK29" s="218"/>
      <c r="AL29" s="218"/>
      <c r="AM29" s="133"/>
      <c r="AN29" s="133"/>
      <c r="AO29" s="133"/>
      <c r="AP29" s="133"/>
      <c r="AQ29" s="133"/>
      <c r="AR29" s="133"/>
      <c r="AS29" s="133"/>
      <c r="AT29" s="133"/>
      <c r="AU29" s="133"/>
      <c r="AV29" s="218"/>
      <c r="AW29" s="218"/>
      <c r="AX29" s="218"/>
      <c r="AY29" s="218"/>
      <c r="AZ29" s="218"/>
      <c r="BA29" s="125"/>
    </row>
    <row r="30" spans="1:53" ht="23.25" customHeight="1">
      <c r="A30" s="124"/>
      <c r="B30" s="400" t="s">
        <v>168</v>
      </c>
      <c r="C30" s="401"/>
      <c r="D30" s="401"/>
      <c r="E30" s="401"/>
      <c r="F30" s="401"/>
      <c r="G30" s="401"/>
      <c r="H30" s="401"/>
      <c r="I30" s="401"/>
      <c r="J30" s="401"/>
      <c r="K30" s="401"/>
      <c r="L30" s="401"/>
      <c r="M30" s="401"/>
      <c r="N30" s="401"/>
      <c r="O30" s="401"/>
      <c r="P30" s="401"/>
      <c r="Q30" s="401"/>
      <c r="R30" s="401"/>
      <c r="S30" s="401"/>
      <c r="T30" s="401"/>
      <c r="U30" s="401"/>
      <c r="V30" s="401"/>
      <c r="W30" s="401"/>
      <c r="X30" s="401"/>
      <c r="Y30" s="401"/>
      <c r="Z30" s="401"/>
      <c r="AA30" s="401"/>
      <c r="AB30" s="401"/>
      <c r="AC30" s="401"/>
      <c r="AD30" s="401"/>
      <c r="AE30" s="401"/>
      <c r="AF30" s="401"/>
      <c r="AG30" s="401"/>
      <c r="AH30" s="401"/>
      <c r="AI30" s="401"/>
      <c r="AJ30" s="401"/>
      <c r="AK30" s="401"/>
      <c r="AL30" s="401"/>
      <c r="AM30" s="401"/>
      <c r="AN30" s="401"/>
      <c r="AO30" s="401"/>
      <c r="AP30" s="401"/>
      <c r="AQ30" s="401"/>
      <c r="AR30" s="401"/>
      <c r="AS30" s="401"/>
      <c r="AT30" s="401"/>
      <c r="AU30" s="401"/>
      <c r="AV30" s="401"/>
      <c r="AW30" s="401"/>
      <c r="AX30" s="401"/>
      <c r="AY30" s="401"/>
      <c r="AZ30" s="402"/>
      <c r="BA30" s="125"/>
    </row>
    <row r="31" spans="1:53" ht="29.4" customHeight="1">
      <c r="A31" s="124"/>
      <c r="B31" s="164"/>
      <c r="C31" s="135" t="s">
        <v>138</v>
      </c>
      <c r="D31" s="135"/>
      <c r="E31" s="135"/>
      <c r="F31" s="135"/>
      <c r="G31" s="135"/>
      <c r="H31" s="135"/>
      <c r="I31" s="135"/>
      <c r="J31" s="135"/>
      <c r="K31" s="320"/>
      <c r="L31" s="320"/>
      <c r="M31" s="320"/>
      <c r="N31" s="320"/>
      <c r="O31" s="320"/>
      <c r="P31" s="320"/>
      <c r="Q31" s="218"/>
      <c r="R31" s="136"/>
      <c r="S31" s="136"/>
      <c r="T31" s="136"/>
      <c r="U31" s="136"/>
      <c r="V31" s="136"/>
      <c r="W31" s="136"/>
      <c r="X31" s="136"/>
      <c r="Y31" s="136"/>
      <c r="Z31" s="136"/>
      <c r="AA31" s="136"/>
      <c r="AB31" s="136"/>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5"/>
      <c r="BA31" s="125"/>
    </row>
    <row r="32" spans="1:53" ht="23.25" customHeight="1">
      <c r="A32" s="124"/>
      <c r="B32" s="164"/>
      <c r="C32" s="135" t="s">
        <v>139</v>
      </c>
      <c r="D32" s="135"/>
      <c r="E32" s="135"/>
      <c r="F32" s="135"/>
      <c r="G32" s="135"/>
      <c r="H32" s="135"/>
      <c r="I32" s="135"/>
      <c r="J32" s="135"/>
      <c r="K32" s="320"/>
      <c r="L32" s="320"/>
      <c r="M32" s="320"/>
      <c r="N32" s="320"/>
      <c r="O32" s="320"/>
      <c r="P32" s="137"/>
      <c r="Q32" s="218"/>
      <c r="R32" s="136"/>
      <c r="S32" s="136"/>
      <c r="T32" s="136"/>
      <c r="U32" s="136"/>
      <c r="V32" s="136"/>
      <c r="W32" s="136"/>
      <c r="X32" s="136"/>
      <c r="Y32" s="136"/>
      <c r="Z32" s="136"/>
      <c r="AA32" s="136"/>
      <c r="AB32" s="165"/>
      <c r="AC32" s="403" t="s">
        <v>147</v>
      </c>
      <c r="AD32" s="403"/>
      <c r="AE32" s="403"/>
      <c r="AF32" s="403"/>
      <c r="AG32" s="403"/>
      <c r="AH32" s="403"/>
      <c r="AI32" s="403"/>
      <c r="AJ32" s="403"/>
      <c r="AK32" s="403"/>
      <c r="AL32" s="403"/>
      <c r="AM32" s="403"/>
      <c r="AN32" s="403"/>
      <c r="AO32" s="403"/>
      <c r="AP32" s="403"/>
      <c r="AQ32" s="403"/>
      <c r="AR32" s="403"/>
      <c r="AS32" s="403"/>
      <c r="AT32" s="403"/>
      <c r="AU32" s="403"/>
      <c r="AV32" s="403"/>
      <c r="AW32" s="403"/>
      <c r="AX32" s="403"/>
      <c r="AY32" s="403"/>
      <c r="AZ32" s="404"/>
      <c r="BA32" s="125"/>
    </row>
    <row r="33" spans="1:53" ht="23.25" customHeight="1">
      <c r="A33" s="124"/>
      <c r="B33" s="134"/>
      <c r="C33" s="135"/>
      <c r="D33" s="135"/>
      <c r="E33" s="135"/>
      <c r="F33" s="135"/>
      <c r="G33" s="135"/>
      <c r="H33" s="135"/>
      <c r="I33" s="135"/>
      <c r="J33" s="135"/>
      <c r="K33" s="320"/>
      <c r="L33" s="320"/>
      <c r="M33" s="320"/>
      <c r="N33" s="320"/>
      <c r="O33" s="320"/>
      <c r="P33" s="137"/>
      <c r="Q33" s="218"/>
      <c r="R33" s="136"/>
      <c r="S33" s="136"/>
      <c r="T33" s="136"/>
      <c r="U33" s="136"/>
      <c r="V33" s="136"/>
      <c r="W33" s="136"/>
      <c r="X33" s="136"/>
      <c r="Y33" s="136"/>
      <c r="Z33" s="136"/>
      <c r="AA33" s="136"/>
      <c r="AB33" s="136"/>
      <c r="AC33" s="403"/>
      <c r="AD33" s="403"/>
      <c r="AE33" s="403"/>
      <c r="AF33" s="403"/>
      <c r="AG33" s="403"/>
      <c r="AH33" s="403"/>
      <c r="AI33" s="403"/>
      <c r="AJ33" s="403"/>
      <c r="AK33" s="403"/>
      <c r="AL33" s="403"/>
      <c r="AM33" s="403"/>
      <c r="AN33" s="403"/>
      <c r="AO33" s="403"/>
      <c r="AP33" s="403"/>
      <c r="AQ33" s="403"/>
      <c r="AR33" s="403"/>
      <c r="AS33" s="403"/>
      <c r="AT33" s="403"/>
      <c r="AU33" s="403"/>
      <c r="AV33" s="403"/>
      <c r="AW33" s="403"/>
      <c r="AX33" s="403"/>
      <c r="AY33" s="403"/>
      <c r="AZ33" s="404"/>
      <c r="BA33" s="125"/>
    </row>
    <row r="34" spans="1:53" ht="20.399999999999999">
      <c r="A34" s="124"/>
      <c r="B34" s="138" t="s">
        <v>140</v>
      </c>
      <c r="C34" s="139"/>
      <c r="D34" s="139"/>
      <c r="E34" s="139"/>
      <c r="F34" s="139"/>
      <c r="G34" s="139"/>
      <c r="H34" s="139"/>
      <c r="I34" s="139"/>
      <c r="J34" s="139"/>
      <c r="K34" s="139"/>
      <c r="L34" s="139"/>
      <c r="M34" s="139"/>
      <c r="N34" s="139"/>
      <c r="O34" s="139"/>
      <c r="P34" s="139"/>
      <c r="Q34" s="139"/>
      <c r="R34" s="139"/>
      <c r="S34" s="139"/>
      <c r="T34" s="218"/>
      <c r="U34" s="218"/>
      <c r="V34" s="218"/>
      <c r="W34" s="218"/>
      <c r="X34" s="218"/>
      <c r="Y34" s="218"/>
      <c r="Z34" s="218"/>
      <c r="AA34" s="218"/>
      <c r="AB34" s="218"/>
      <c r="AC34" s="403"/>
      <c r="AD34" s="403"/>
      <c r="AE34" s="403"/>
      <c r="AF34" s="403"/>
      <c r="AG34" s="403"/>
      <c r="AH34" s="403"/>
      <c r="AI34" s="403"/>
      <c r="AJ34" s="403"/>
      <c r="AK34" s="403"/>
      <c r="AL34" s="403"/>
      <c r="AM34" s="403"/>
      <c r="AN34" s="403"/>
      <c r="AO34" s="403"/>
      <c r="AP34" s="403"/>
      <c r="AQ34" s="403"/>
      <c r="AR34" s="403"/>
      <c r="AS34" s="403"/>
      <c r="AT34" s="403"/>
      <c r="AU34" s="403"/>
      <c r="AV34" s="403"/>
      <c r="AW34" s="403"/>
      <c r="AX34" s="403"/>
      <c r="AY34" s="403"/>
      <c r="AZ34" s="404"/>
      <c r="BA34" s="125"/>
    </row>
    <row r="35" spans="1:53" ht="20.399999999999999" customHeight="1">
      <c r="A35" s="124"/>
      <c r="B35" s="138"/>
      <c r="C35" s="139"/>
      <c r="D35" s="139"/>
      <c r="E35" s="139"/>
      <c r="F35" s="139"/>
      <c r="G35" s="139"/>
      <c r="H35" s="139"/>
      <c r="I35" s="139"/>
      <c r="J35" s="139"/>
      <c r="K35" s="139"/>
      <c r="L35" s="139"/>
      <c r="M35" s="139"/>
      <c r="N35" s="139"/>
      <c r="O35" s="139"/>
      <c r="P35" s="139"/>
      <c r="Q35" s="139"/>
      <c r="R35" s="139"/>
      <c r="S35" s="139"/>
      <c r="T35" s="218"/>
      <c r="U35" s="218"/>
      <c r="V35" s="218"/>
      <c r="W35" s="218"/>
      <c r="X35" s="218"/>
      <c r="Y35" s="218"/>
      <c r="Z35" s="218"/>
      <c r="AA35" s="218"/>
      <c r="AB35" s="218"/>
      <c r="AC35" s="403"/>
      <c r="AD35" s="403"/>
      <c r="AE35" s="403"/>
      <c r="AF35" s="403"/>
      <c r="AG35" s="403"/>
      <c r="AH35" s="403"/>
      <c r="AI35" s="403"/>
      <c r="AJ35" s="403"/>
      <c r="AK35" s="403"/>
      <c r="AL35" s="403"/>
      <c r="AM35" s="403"/>
      <c r="AN35" s="403"/>
      <c r="AO35" s="403"/>
      <c r="AP35" s="403"/>
      <c r="AQ35" s="403"/>
      <c r="AR35" s="403"/>
      <c r="AS35" s="403"/>
      <c r="AT35" s="403"/>
      <c r="AU35" s="403"/>
      <c r="AV35" s="403"/>
      <c r="AW35" s="403"/>
      <c r="AX35" s="403"/>
      <c r="AY35" s="403"/>
      <c r="AZ35" s="404"/>
      <c r="BA35" s="125"/>
    </row>
    <row r="36" spans="1:53" ht="20.399999999999999">
      <c r="A36" s="124"/>
      <c r="B36" s="217" t="s">
        <v>199</v>
      </c>
      <c r="C36" s="218"/>
      <c r="D36" s="218"/>
      <c r="E36" s="218"/>
      <c r="F36" s="218"/>
      <c r="G36" s="218"/>
      <c r="H36" s="218"/>
      <c r="I36" s="218"/>
      <c r="J36" s="218"/>
      <c r="K36" s="389"/>
      <c r="L36" s="389"/>
      <c r="M36" s="389"/>
      <c r="N36" s="389"/>
      <c r="O36" s="389"/>
      <c r="P36" s="218"/>
      <c r="Q36" s="218"/>
      <c r="R36" s="139"/>
      <c r="S36" s="139"/>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140"/>
      <c r="BA36" s="125"/>
    </row>
    <row r="37" spans="1:53" ht="9.75" customHeight="1">
      <c r="A37" s="124"/>
      <c r="B37" s="217"/>
      <c r="C37" s="139"/>
      <c r="D37" s="139"/>
      <c r="E37" s="139"/>
      <c r="F37" s="139"/>
      <c r="G37" s="139"/>
      <c r="H37" s="139"/>
      <c r="I37" s="139"/>
      <c r="J37" s="139"/>
      <c r="K37" s="139"/>
      <c r="L37" s="139"/>
      <c r="M37" s="139"/>
      <c r="N37" s="139"/>
      <c r="O37" s="139"/>
      <c r="P37" s="139"/>
      <c r="Q37" s="139"/>
      <c r="R37" s="139"/>
      <c r="S37" s="139"/>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140"/>
      <c r="BA37" s="125"/>
    </row>
    <row r="38" spans="1:53" ht="20.399999999999999">
      <c r="A38" s="124"/>
      <c r="B38" s="386" t="s">
        <v>127</v>
      </c>
      <c r="C38" s="387"/>
      <c r="D38" s="387"/>
      <c r="E38" s="387"/>
      <c r="F38" s="387"/>
      <c r="G38" s="387"/>
      <c r="H38" s="387"/>
      <c r="I38" s="388"/>
      <c r="J38" s="388"/>
      <c r="K38" s="388"/>
      <c r="L38" s="388"/>
      <c r="M38" s="388"/>
      <c r="N38" s="388"/>
      <c r="O38" s="388"/>
      <c r="P38" s="317"/>
      <c r="Q38" s="317" t="s">
        <v>142</v>
      </c>
      <c r="R38" s="317"/>
      <c r="S38" s="317"/>
      <c r="T38" s="317"/>
      <c r="U38" s="317"/>
      <c r="V38" s="317"/>
      <c r="W38" s="317"/>
      <c r="X38" s="317"/>
      <c r="Y38" s="317"/>
      <c r="Z38" s="317"/>
      <c r="AA38" s="317"/>
      <c r="AB38" s="317"/>
      <c r="AC38" s="317"/>
      <c r="AD38" s="317"/>
      <c r="AE38" s="317"/>
      <c r="AF38" s="317"/>
      <c r="AG38" s="317"/>
      <c r="AH38" s="399"/>
      <c r="AI38" s="399"/>
      <c r="AJ38" s="399"/>
      <c r="AK38" s="399"/>
      <c r="AL38" s="399"/>
      <c r="AM38" s="399"/>
      <c r="AN38" s="399"/>
      <c r="AO38" s="399"/>
      <c r="AP38" s="399"/>
      <c r="AQ38" s="399"/>
      <c r="AR38" s="387"/>
      <c r="AS38" s="387"/>
      <c r="AT38" s="387"/>
      <c r="AU38" s="387"/>
      <c r="AV38" s="387"/>
      <c r="AW38" s="387"/>
      <c r="AX38" s="387"/>
      <c r="AY38" s="387"/>
      <c r="AZ38" s="140"/>
      <c r="BA38" s="125"/>
    </row>
    <row r="39" spans="1:53" ht="9.75" customHeight="1">
      <c r="A39" s="124"/>
      <c r="B39" s="217"/>
      <c r="C39" s="218"/>
      <c r="D39" s="218"/>
      <c r="E39" s="218"/>
      <c r="F39" s="218"/>
      <c r="G39" s="218"/>
      <c r="H39" s="218"/>
      <c r="I39" s="317"/>
      <c r="J39" s="317"/>
      <c r="K39" s="317"/>
      <c r="L39" s="317"/>
      <c r="M39" s="317"/>
      <c r="N39" s="317"/>
      <c r="O39" s="317"/>
      <c r="P39" s="317"/>
      <c r="Q39" s="317"/>
      <c r="R39" s="317"/>
      <c r="S39" s="317"/>
      <c r="T39" s="317"/>
      <c r="U39" s="317"/>
      <c r="V39" s="317"/>
      <c r="W39" s="317"/>
      <c r="X39" s="317"/>
      <c r="Y39" s="317"/>
      <c r="Z39" s="317"/>
      <c r="AA39" s="317"/>
      <c r="AB39" s="317"/>
      <c r="AC39" s="317"/>
      <c r="AD39" s="317"/>
      <c r="AE39" s="317"/>
      <c r="AF39" s="317"/>
      <c r="AG39" s="317"/>
      <c r="AH39" s="317"/>
      <c r="AI39" s="218"/>
      <c r="AJ39" s="218"/>
      <c r="AK39" s="218"/>
      <c r="AL39" s="218"/>
      <c r="AM39" s="218"/>
      <c r="AN39" s="218"/>
      <c r="AO39" s="218"/>
      <c r="AP39" s="218"/>
      <c r="AQ39" s="218"/>
      <c r="AR39" s="218"/>
      <c r="AS39" s="218"/>
      <c r="AT39" s="218"/>
      <c r="AU39" s="218"/>
      <c r="AV39" s="218"/>
      <c r="AW39" s="218"/>
      <c r="AX39" s="218"/>
      <c r="AY39" s="218"/>
      <c r="AZ39" s="140"/>
      <c r="BA39" s="125"/>
    </row>
    <row r="40" spans="1:53" ht="20.100000000000001" customHeight="1">
      <c r="A40" s="124"/>
      <c r="B40" s="386" t="s">
        <v>128</v>
      </c>
      <c r="C40" s="387"/>
      <c r="D40" s="387"/>
      <c r="E40" s="387"/>
      <c r="F40" s="387"/>
      <c r="G40" s="387"/>
      <c r="H40" s="387"/>
      <c r="I40" s="405"/>
      <c r="J40" s="405"/>
      <c r="K40" s="405"/>
      <c r="L40" s="405"/>
      <c r="M40" s="405"/>
      <c r="N40" s="405"/>
      <c r="O40" s="405"/>
      <c r="P40" s="405"/>
      <c r="Q40" s="405"/>
      <c r="R40" s="405"/>
      <c r="S40" s="405"/>
      <c r="T40" s="405"/>
      <c r="U40" s="405"/>
      <c r="V40" s="405"/>
      <c r="W40" s="405"/>
      <c r="X40" s="405"/>
      <c r="Y40" s="405"/>
      <c r="Z40" s="405"/>
      <c r="AA40" s="405"/>
      <c r="AB40" s="405"/>
      <c r="AC40" s="405"/>
      <c r="AD40" s="405"/>
      <c r="AE40" s="405"/>
      <c r="AF40" s="405"/>
      <c r="AG40" s="405"/>
      <c r="AH40" s="405"/>
      <c r="AI40" s="218"/>
      <c r="AJ40" s="218"/>
      <c r="AK40" s="218"/>
      <c r="AL40" s="218"/>
      <c r="AM40" s="218"/>
      <c r="AN40" s="218"/>
      <c r="AO40" s="218"/>
      <c r="AP40" s="218"/>
      <c r="AQ40" s="218"/>
      <c r="AR40" s="218"/>
      <c r="AS40" s="218"/>
      <c r="AT40" s="218"/>
      <c r="AU40" s="218"/>
      <c r="AV40" s="218"/>
      <c r="AW40" s="218"/>
      <c r="AX40" s="218"/>
      <c r="AY40" s="218"/>
      <c r="AZ40" s="140"/>
      <c r="BA40" s="125"/>
    </row>
    <row r="41" spans="1:53" ht="20.100000000000001" customHeight="1">
      <c r="A41" s="124"/>
      <c r="B41" s="386" t="s">
        <v>129</v>
      </c>
      <c r="C41" s="387"/>
      <c r="D41" s="387"/>
      <c r="E41" s="387"/>
      <c r="F41" s="387"/>
      <c r="G41" s="387"/>
      <c r="H41" s="387"/>
      <c r="I41" s="395"/>
      <c r="J41" s="395"/>
      <c r="K41" s="395"/>
      <c r="L41" s="395"/>
      <c r="M41" s="395"/>
      <c r="N41" s="395"/>
      <c r="O41" s="395"/>
      <c r="P41" s="395"/>
      <c r="Q41" s="395"/>
      <c r="R41" s="395"/>
      <c r="S41" s="395"/>
      <c r="T41" s="395"/>
      <c r="U41" s="395"/>
      <c r="V41" s="395"/>
      <c r="W41" s="395"/>
      <c r="X41" s="395"/>
      <c r="Y41" s="395"/>
      <c r="Z41" s="395"/>
      <c r="AA41" s="395"/>
      <c r="AB41" s="395"/>
      <c r="AC41" s="395"/>
      <c r="AD41" s="395"/>
      <c r="AE41" s="395"/>
      <c r="AF41" s="395"/>
      <c r="AG41" s="395"/>
      <c r="AH41" s="395"/>
      <c r="AI41" s="218"/>
      <c r="AJ41" s="218"/>
      <c r="AK41" s="218"/>
      <c r="AL41" s="218"/>
      <c r="AM41" s="218"/>
      <c r="AN41" s="218"/>
      <c r="AO41" s="218"/>
      <c r="AP41" s="218"/>
      <c r="AQ41" s="218"/>
      <c r="AR41" s="218"/>
      <c r="AS41" s="218"/>
      <c r="AT41" s="218"/>
      <c r="AU41" s="218"/>
      <c r="AV41" s="218"/>
      <c r="AW41" s="218"/>
      <c r="AX41" s="218"/>
      <c r="AY41" s="218"/>
      <c r="AZ41" s="140"/>
      <c r="BA41" s="125"/>
    </row>
    <row r="42" spans="1:53" ht="20.100000000000001" customHeight="1">
      <c r="A42" s="124"/>
      <c r="B42" s="217"/>
      <c r="C42" s="218"/>
      <c r="D42" s="218"/>
      <c r="E42" s="218"/>
      <c r="F42" s="218"/>
      <c r="G42" s="218"/>
      <c r="H42" s="218"/>
      <c r="I42" s="395"/>
      <c r="J42" s="395"/>
      <c r="K42" s="395"/>
      <c r="L42" s="395"/>
      <c r="M42" s="395"/>
      <c r="N42" s="395"/>
      <c r="O42" s="395"/>
      <c r="P42" s="395"/>
      <c r="Q42" s="395"/>
      <c r="R42" s="395"/>
      <c r="S42" s="395"/>
      <c r="T42" s="395"/>
      <c r="U42" s="395"/>
      <c r="V42" s="395"/>
      <c r="W42" s="395"/>
      <c r="X42" s="395"/>
      <c r="Y42" s="395"/>
      <c r="Z42" s="395"/>
      <c r="AA42" s="395"/>
      <c r="AB42" s="395"/>
      <c r="AC42" s="395"/>
      <c r="AD42" s="395"/>
      <c r="AE42" s="395"/>
      <c r="AF42" s="395"/>
      <c r="AG42" s="395"/>
      <c r="AH42" s="395"/>
      <c r="AI42" s="218"/>
      <c r="AJ42" s="218"/>
      <c r="AK42" s="218"/>
      <c r="AL42" s="218"/>
      <c r="AM42" s="218"/>
      <c r="AN42" s="218"/>
      <c r="AO42" s="218"/>
      <c r="AP42" s="218"/>
      <c r="AQ42" s="218"/>
      <c r="AR42" s="218"/>
      <c r="AS42" s="218"/>
      <c r="AT42" s="218"/>
      <c r="AU42" s="218"/>
      <c r="AV42" s="218"/>
      <c r="AW42" s="218"/>
      <c r="AX42" s="218"/>
      <c r="AY42" s="218"/>
      <c r="AZ42" s="140"/>
      <c r="BA42" s="125"/>
    </row>
    <row r="43" spans="1:53" ht="14.4" customHeight="1">
      <c r="A43" s="124"/>
      <c r="B43" s="217"/>
      <c r="C43" s="218"/>
      <c r="D43" s="218"/>
      <c r="E43" s="218"/>
      <c r="F43" s="218"/>
      <c r="G43" s="218"/>
      <c r="H43" s="218"/>
      <c r="I43" s="396"/>
      <c r="J43" s="396"/>
      <c r="K43" s="396"/>
      <c r="L43" s="396"/>
      <c r="M43" s="396"/>
      <c r="N43" s="396"/>
      <c r="O43" s="396"/>
      <c r="P43" s="396"/>
      <c r="Q43" s="396"/>
      <c r="R43" s="396"/>
      <c r="S43" s="396"/>
      <c r="T43" s="396"/>
      <c r="U43" s="396"/>
      <c r="V43" s="396"/>
      <c r="W43" s="396"/>
      <c r="X43" s="396"/>
      <c r="Y43" s="396"/>
      <c r="Z43" s="396"/>
      <c r="AA43" s="396"/>
      <c r="AB43" s="396"/>
      <c r="AC43" s="396"/>
      <c r="AD43" s="396"/>
      <c r="AE43" s="396"/>
      <c r="AF43" s="396"/>
      <c r="AG43" s="396"/>
      <c r="AH43" s="396"/>
      <c r="AI43" s="218"/>
      <c r="AJ43" s="218"/>
      <c r="AK43" s="218"/>
      <c r="AL43" s="218"/>
      <c r="AM43" s="218"/>
      <c r="AN43" s="218"/>
      <c r="AO43" s="218"/>
      <c r="AP43" s="218"/>
      <c r="AQ43" s="218"/>
      <c r="AR43" s="218"/>
      <c r="AS43" s="218"/>
      <c r="AT43" s="218"/>
      <c r="AU43" s="218"/>
      <c r="AV43" s="218"/>
      <c r="AW43" s="218"/>
      <c r="AX43" s="218"/>
      <c r="AY43" s="218"/>
      <c r="AZ43" s="140"/>
      <c r="BA43" s="125"/>
    </row>
    <row r="44" spans="1:53" ht="20.100000000000001" customHeight="1">
      <c r="A44" s="124"/>
      <c r="B44" s="386" t="s">
        <v>130</v>
      </c>
      <c r="C44" s="387"/>
      <c r="D44" s="387"/>
      <c r="E44" s="387"/>
      <c r="F44" s="387"/>
      <c r="G44" s="387"/>
      <c r="H44" s="387"/>
      <c r="I44" s="397"/>
      <c r="J44" s="397"/>
      <c r="K44" s="397"/>
      <c r="L44" s="397"/>
      <c r="M44" s="397"/>
      <c r="N44" s="397"/>
      <c r="O44" s="397"/>
      <c r="P44" s="397"/>
      <c r="Q44" s="397"/>
      <c r="R44" s="397"/>
      <c r="S44" s="397"/>
      <c r="T44" s="397"/>
      <c r="U44" s="397"/>
      <c r="V44" s="397"/>
      <c r="W44" s="397"/>
      <c r="X44" s="397"/>
      <c r="Y44" s="397"/>
      <c r="Z44" s="397"/>
      <c r="AA44" s="397"/>
      <c r="AB44" s="397"/>
      <c r="AC44" s="397"/>
      <c r="AD44" s="397"/>
      <c r="AE44" s="397"/>
      <c r="AF44" s="397"/>
      <c r="AG44" s="397"/>
      <c r="AH44" s="397"/>
      <c r="AI44" s="218"/>
      <c r="AJ44" s="218"/>
      <c r="AK44" s="218"/>
      <c r="AL44" s="218"/>
      <c r="AM44" s="218"/>
      <c r="AN44" s="218"/>
      <c r="AO44" s="218"/>
      <c r="AP44" s="218"/>
      <c r="AQ44" s="218"/>
      <c r="AR44" s="218"/>
      <c r="AS44" s="218"/>
      <c r="AT44" s="218"/>
      <c r="AU44" s="218"/>
      <c r="AV44" s="218"/>
      <c r="AW44" s="218"/>
      <c r="AX44" s="218"/>
      <c r="AY44" s="218"/>
      <c r="AZ44" s="140"/>
      <c r="BA44" s="125"/>
    </row>
    <row r="45" spans="1:53" ht="14.4" customHeight="1">
      <c r="A45" s="124"/>
      <c r="B45" s="217"/>
      <c r="C45" s="218"/>
      <c r="D45" s="218"/>
      <c r="E45" s="218"/>
      <c r="F45" s="218"/>
      <c r="G45" s="218"/>
      <c r="H45" s="218"/>
      <c r="I45" s="317"/>
      <c r="J45" s="317"/>
      <c r="K45" s="317"/>
      <c r="L45" s="317"/>
      <c r="M45" s="317"/>
      <c r="N45" s="317"/>
      <c r="O45" s="317"/>
      <c r="P45" s="317"/>
      <c r="Q45" s="317"/>
      <c r="R45" s="317"/>
      <c r="S45" s="317"/>
      <c r="T45" s="317"/>
      <c r="U45" s="317"/>
      <c r="V45" s="317"/>
      <c r="W45" s="317"/>
      <c r="X45" s="317"/>
      <c r="Y45" s="317"/>
      <c r="Z45" s="317"/>
      <c r="AA45" s="317"/>
      <c r="AB45" s="317"/>
      <c r="AC45" s="317"/>
      <c r="AD45" s="317"/>
      <c r="AE45" s="317"/>
      <c r="AF45" s="317"/>
      <c r="AG45" s="317"/>
      <c r="AH45" s="317"/>
      <c r="AI45" s="218"/>
      <c r="AJ45" s="218"/>
      <c r="AK45" s="218"/>
      <c r="AL45" s="218"/>
      <c r="AM45" s="218"/>
      <c r="AN45" s="218"/>
      <c r="AO45" s="218"/>
      <c r="AP45" s="218"/>
      <c r="AQ45" s="218"/>
      <c r="AR45" s="218"/>
      <c r="AS45" s="218"/>
      <c r="AT45" s="218"/>
      <c r="AU45" s="218"/>
      <c r="AV45" s="218"/>
      <c r="AW45" s="218"/>
      <c r="AX45" s="218"/>
      <c r="AY45" s="218"/>
      <c r="AZ45" s="140"/>
      <c r="BA45" s="125"/>
    </row>
    <row r="46" spans="1:53" ht="20.100000000000001" customHeight="1">
      <c r="A46" s="124"/>
      <c r="B46" s="217" t="s">
        <v>141</v>
      </c>
      <c r="C46" s="218"/>
      <c r="D46" s="218"/>
      <c r="E46" s="218"/>
      <c r="F46" s="218"/>
      <c r="G46" s="218"/>
      <c r="H46" s="218"/>
      <c r="I46" s="317"/>
      <c r="J46" s="317"/>
      <c r="K46" s="182"/>
      <c r="L46" s="390"/>
      <c r="M46" s="390"/>
      <c r="N46" s="390"/>
      <c r="O46" s="390"/>
      <c r="P46" s="390"/>
      <c r="Q46" s="390"/>
      <c r="R46" s="390"/>
      <c r="S46" s="390"/>
      <c r="T46" s="390"/>
      <c r="U46" s="390"/>
      <c r="V46" s="390"/>
      <c r="W46" s="390"/>
      <c r="X46" s="390"/>
      <c r="Y46" s="390"/>
      <c r="Z46" s="390"/>
      <c r="AA46" s="390"/>
      <c r="AB46" s="390"/>
      <c r="AC46" s="390"/>
      <c r="AD46" s="390"/>
      <c r="AE46" s="390"/>
      <c r="AF46" s="390"/>
      <c r="AG46" s="390"/>
      <c r="AH46" s="390"/>
      <c r="AI46" s="218"/>
      <c r="AJ46" s="218"/>
      <c r="AK46" s="218"/>
      <c r="AL46" s="218"/>
      <c r="AM46" s="218"/>
      <c r="AN46" s="218"/>
      <c r="AO46" s="218"/>
      <c r="AP46" s="218"/>
      <c r="AQ46" s="218"/>
      <c r="AR46" s="218"/>
      <c r="AS46" s="218"/>
      <c r="AT46" s="218"/>
      <c r="AU46" s="218"/>
      <c r="AV46" s="218"/>
      <c r="AW46" s="218"/>
      <c r="AX46" s="218"/>
      <c r="AY46" s="218"/>
      <c r="AZ46" s="140"/>
      <c r="BA46" s="125"/>
    </row>
    <row r="47" spans="1:53" ht="20.100000000000001" customHeight="1">
      <c r="A47" s="124"/>
      <c r="B47" s="141"/>
      <c r="C47" s="133"/>
      <c r="D47" s="133"/>
      <c r="E47" s="133"/>
      <c r="F47" s="133"/>
      <c r="G47" s="133"/>
      <c r="H47" s="133"/>
      <c r="I47" s="133"/>
      <c r="J47" s="133"/>
      <c r="K47" s="133"/>
      <c r="L47" s="179"/>
      <c r="M47" s="179"/>
      <c r="N47" s="179"/>
      <c r="O47" s="179"/>
      <c r="P47" s="179"/>
      <c r="Q47" s="133"/>
      <c r="R47" s="133"/>
      <c r="S47" s="142"/>
      <c r="T47" s="142"/>
      <c r="U47" s="142"/>
      <c r="V47" s="142"/>
      <c r="W47" s="142"/>
      <c r="X47" s="142"/>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43"/>
      <c r="BA47" s="125"/>
    </row>
    <row r="48" spans="1:53" ht="21" customHeight="1">
      <c r="A48" s="124"/>
      <c r="B48" s="127" t="s">
        <v>131</v>
      </c>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5"/>
    </row>
    <row r="49" spans="1:53" ht="12" customHeight="1">
      <c r="A49" s="124"/>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5"/>
    </row>
    <row r="50" spans="1:53" ht="20.100000000000001" customHeight="1">
      <c r="A50" s="124"/>
      <c r="B50" s="366" t="s">
        <v>132</v>
      </c>
      <c r="C50" s="366"/>
      <c r="D50" s="366"/>
      <c r="E50" s="366"/>
      <c r="F50" s="366"/>
      <c r="G50" s="366"/>
      <c r="H50" s="366"/>
      <c r="I50" s="366"/>
      <c r="J50" s="366"/>
      <c r="K50" s="366"/>
      <c r="L50" s="366"/>
      <c r="M50" s="394"/>
      <c r="N50" s="394"/>
      <c r="O50" s="394"/>
      <c r="P50" s="394"/>
      <c r="Q50" s="394"/>
      <c r="R50" s="394"/>
      <c r="S50" s="394"/>
      <c r="T50" s="394"/>
      <c r="U50" s="394"/>
      <c r="V50" s="394"/>
      <c r="W50" s="394"/>
      <c r="X50" s="394"/>
      <c r="Y50" s="394"/>
      <c r="Z50" s="394"/>
      <c r="AA50" s="394"/>
      <c r="AB50" s="394"/>
      <c r="AC50" s="394"/>
      <c r="AD50" s="394"/>
      <c r="AE50" s="394"/>
      <c r="AF50" s="394"/>
      <c r="AG50" s="394"/>
      <c r="AH50" s="394"/>
      <c r="AI50" s="394"/>
      <c r="AJ50" s="394"/>
      <c r="AK50" s="394"/>
      <c r="AL50" s="394"/>
      <c r="AM50" s="394"/>
      <c r="AN50" s="394"/>
      <c r="AO50" s="393" t="s">
        <v>133</v>
      </c>
      <c r="AP50" s="393"/>
      <c r="AQ50" s="393"/>
      <c r="AR50" s="393"/>
      <c r="AS50" s="398"/>
      <c r="AT50" s="398"/>
      <c r="AU50" s="398"/>
      <c r="AV50" s="398"/>
      <c r="AW50" s="398"/>
      <c r="AX50" s="398"/>
      <c r="AY50" s="398"/>
      <c r="AZ50" s="398"/>
      <c r="BA50" s="125"/>
    </row>
    <row r="51" spans="1:53" ht="16.5" customHeight="1">
      <c r="A51" s="124"/>
      <c r="B51" s="318"/>
      <c r="C51" s="318"/>
      <c r="D51" s="318"/>
      <c r="E51" s="318"/>
      <c r="F51" s="318"/>
      <c r="G51" s="318"/>
      <c r="H51" s="318"/>
      <c r="I51" s="318"/>
      <c r="J51" s="318"/>
      <c r="K51" s="318"/>
      <c r="L51" s="318"/>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319"/>
      <c r="AP51" s="319"/>
      <c r="AQ51" s="319"/>
      <c r="AR51" s="319"/>
      <c r="AS51" s="163"/>
      <c r="AT51" s="163"/>
      <c r="AU51" s="163"/>
      <c r="AV51" s="163"/>
      <c r="AW51" s="163"/>
      <c r="AX51" s="163"/>
      <c r="AY51" s="163"/>
      <c r="AZ51" s="163"/>
      <c r="BA51" s="125"/>
    </row>
    <row r="52" spans="1:53" ht="20.100000000000001" customHeight="1">
      <c r="A52" s="124"/>
      <c r="B52" s="366" t="s">
        <v>134</v>
      </c>
      <c r="C52" s="366"/>
      <c r="D52" s="366"/>
      <c r="E52" s="366"/>
      <c r="F52" s="366"/>
      <c r="G52" s="366"/>
      <c r="H52" s="366"/>
      <c r="I52" s="366"/>
      <c r="J52" s="366"/>
      <c r="K52" s="366"/>
      <c r="L52" s="366"/>
      <c r="M52" s="391"/>
      <c r="N52" s="391"/>
      <c r="O52" s="391"/>
      <c r="P52" s="391"/>
      <c r="Q52" s="391"/>
      <c r="R52" s="391"/>
      <c r="S52" s="391"/>
      <c r="T52" s="391"/>
      <c r="U52" s="391"/>
      <c r="V52" s="391"/>
      <c r="W52" s="391"/>
      <c r="X52" s="391"/>
      <c r="Y52" s="391"/>
      <c r="Z52" s="391"/>
      <c r="AA52" s="391"/>
      <c r="AB52" s="391"/>
      <c r="AC52" s="391"/>
      <c r="AD52" s="391"/>
      <c r="AE52" s="391"/>
      <c r="AF52" s="391"/>
      <c r="AG52" s="391"/>
      <c r="AH52" s="391"/>
      <c r="AI52" s="391"/>
      <c r="AJ52" s="391"/>
      <c r="AK52" s="391"/>
      <c r="AL52" s="391"/>
      <c r="AM52" s="391"/>
      <c r="AN52" s="391"/>
      <c r="AO52" s="393" t="s">
        <v>133</v>
      </c>
      <c r="AP52" s="393"/>
      <c r="AQ52" s="393"/>
      <c r="AR52" s="393"/>
      <c r="AS52" s="391"/>
      <c r="AT52" s="391"/>
      <c r="AU52" s="391"/>
      <c r="AV52" s="391"/>
      <c r="AW52" s="391"/>
      <c r="AX52" s="391"/>
      <c r="AY52" s="391"/>
      <c r="AZ52" s="391"/>
      <c r="BA52" s="125"/>
    </row>
    <row r="53" spans="1:53" ht="20.100000000000001" customHeight="1">
      <c r="A53" s="124"/>
      <c r="B53" s="318"/>
      <c r="C53" s="318"/>
      <c r="D53" s="318"/>
      <c r="E53" s="318"/>
      <c r="F53" s="318"/>
      <c r="G53" s="318"/>
      <c r="H53" s="318"/>
      <c r="I53" s="318"/>
      <c r="J53" s="318"/>
      <c r="K53" s="318"/>
      <c r="L53" s="318"/>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319"/>
      <c r="AP53" s="319"/>
      <c r="AQ53" s="319"/>
      <c r="AR53" s="319"/>
      <c r="AS53" s="163"/>
      <c r="AT53" s="163"/>
      <c r="AU53" s="163"/>
      <c r="AV53" s="163"/>
      <c r="AW53" s="163"/>
      <c r="AX53" s="163"/>
      <c r="AY53" s="163"/>
      <c r="AZ53" s="163"/>
      <c r="BA53" s="125"/>
    </row>
    <row r="54" spans="1:53" ht="20.100000000000001" customHeight="1">
      <c r="A54" s="124"/>
      <c r="B54" s="318" t="s">
        <v>187</v>
      </c>
      <c r="C54" s="195"/>
      <c r="D54" s="195"/>
      <c r="E54" s="195"/>
      <c r="F54" s="195"/>
      <c r="G54" s="195"/>
      <c r="H54" s="195"/>
      <c r="I54" s="195"/>
      <c r="J54" s="195"/>
      <c r="K54" s="16"/>
      <c r="L54" s="16"/>
      <c r="M54" s="392"/>
      <c r="N54" s="392"/>
      <c r="O54" s="392"/>
      <c r="P54" s="392"/>
      <c r="Q54" s="392"/>
      <c r="R54" s="392"/>
      <c r="S54" s="392"/>
      <c r="T54" s="392"/>
      <c r="U54" s="392"/>
      <c r="V54" s="392"/>
      <c r="W54" s="392"/>
      <c r="X54" s="392"/>
      <c r="Y54" s="392"/>
      <c r="Z54" s="392"/>
      <c r="AA54" s="392"/>
      <c r="AB54" s="392"/>
      <c r="AC54" s="392"/>
      <c r="AD54" s="392"/>
      <c r="AE54" s="392"/>
      <c r="AF54" s="392"/>
      <c r="AG54" s="392"/>
      <c r="AH54" s="392"/>
      <c r="AI54" s="392"/>
      <c r="AJ54" s="392"/>
      <c r="AK54" s="392"/>
      <c r="AL54" s="392"/>
      <c r="AM54" s="392"/>
      <c r="AN54" s="392"/>
      <c r="AO54" s="393" t="s">
        <v>133</v>
      </c>
      <c r="AP54" s="393"/>
      <c r="AQ54" s="393"/>
      <c r="AR54" s="393"/>
      <c r="AS54" s="392"/>
      <c r="AT54" s="392"/>
      <c r="AU54" s="392"/>
      <c r="AV54" s="392"/>
      <c r="AW54" s="392"/>
      <c r="AX54" s="392"/>
      <c r="AY54" s="392"/>
      <c r="AZ54" s="392"/>
      <c r="BA54" s="125"/>
    </row>
    <row r="55" spans="1:53" ht="20.100000000000001" customHeight="1">
      <c r="A55" s="124"/>
      <c r="B55" s="266" t="s">
        <v>202</v>
      </c>
      <c r="C55" s="195"/>
      <c r="D55" s="195"/>
      <c r="E55" s="195"/>
      <c r="F55" s="195"/>
      <c r="G55" s="195"/>
      <c r="H55" s="195"/>
      <c r="I55" s="195"/>
      <c r="J55" s="195"/>
      <c r="K55" s="16"/>
      <c r="L55" s="16"/>
      <c r="M55" s="209"/>
      <c r="N55" s="209"/>
      <c r="O55" s="209"/>
      <c r="P55" s="209"/>
      <c r="Q55" s="209"/>
      <c r="R55" s="209"/>
      <c r="S55" s="209"/>
      <c r="T55" s="209"/>
      <c r="U55" s="209"/>
      <c r="V55" s="209"/>
      <c r="W55" s="209"/>
      <c r="X55" s="209"/>
      <c r="Y55" s="209"/>
      <c r="Z55" s="209"/>
      <c r="AA55" s="209"/>
      <c r="AB55" s="209"/>
      <c r="AC55" s="209"/>
      <c r="AD55" s="209"/>
      <c r="AE55" s="209"/>
      <c r="AF55" s="209"/>
      <c r="AG55" s="209"/>
      <c r="AH55" s="209"/>
      <c r="AI55" s="209"/>
      <c r="AJ55" s="209"/>
      <c r="AK55" s="209"/>
      <c r="AL55" s="209"/>
      <c r="AM55" s="209"/>
      <c r="AN55" s="209"/>
      <c r="AO55" s="319"/>
      <c r="AP55" s="319"/>
      <c r="AQ55" s="319"/>
      <c r="AR55" s="319"/>
      <c r="AS55" s="209"/>
      <c r="AT55" s="209"/>
      <c r="AU55" s="209"/>
      <c r="AV55" s="209"/>
      <c r="AW55" s="209"/>
      <c r="AX55" s="209"/>
      <c r="AY55" s="209"/>
      <c r="AZ55" s="209"/>
      <c r="BA55" s="125"/>
    </row>
    <row r="56" spans="1:53" ht="21" customHeight="1">
      <c r="A56" s="124"/>
      <c r="B56" s="195"/>
      <c r="C56" s="195"/>
      <c r="D56" s="195"/>
      <c r="E56" s="195"/>
      <c r="F56" s="195"/>
      <c r="G56" s="195"/>
      <c r="H56" s="195"/>
      <c r="I56" s="195"/>
      <c r="J56" s="195"/>
      <c r="K56" s="16"/>
      <c r="L56" s="1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46"/>
      <c r="AP56" s="146"/>
      <c r="AQ56" s="146"/>
      <c r="AR56" s="146"/>
      <c r="AS56" s="166"/>
      <c r="AT56" s="166"/>
      <c r="AU56" s="166"/>
      <c r="AV56" s="166"/>
      <c r="AW56" s="166"/>
      <c r="AX56" s="166"/>
      <c r="AY56" s="166"/>
      <c r="AZ56" s="166"/>
      <c r="BA56" s="125"/>
    </row>
    <row r="57" spans="1:53" ht="16.5" customHeight="1">
      <c r="A57" s="124"/>
      <c r="B57" s="129" t="s">
        <v>143</v>
      </c>
      <c r="C57" s="129"/>
      <c r="D57" s="129"/>
      <c r="E57" s="129"/>
      <c r="F57" s="129"/>
      <c r="G57" s="129"/>
      <c r="H57" s="129"/>
      <c r="I57" s="129"/>
      <c r="J57" s="129"/>
      <c r="K57" s="129"/>
      <c r="L57" s="129"/>
      <c r="M57" s="392"/>
      <c r="N57" s="392"/>
      <c r="O57" s="392"/>
      <c r="P57" s="392"/>
      <c r="Q57" s="392"/>
      <c r="R57" s="392"/>
      <c r="S57" s="392"/>
      <c r="T57" s="392"/>
      <c r="U57" s="392"/>
      <c r="V57" s="392"/>
      <c r="W57" s="392"/>
      <c r="X57" s="392"/>
      <c r="Y57" s="392"/>
      <c r="Z57" s="392"/>
      <c r="AA57" s="392"/>
      <c r="AB57" s="392"/>
      <c r="AC57" s="392"/>
      <c r="AD57" s="392"/>
      <c r="AE57" s="392"/>
      <c r="AF57" s="392"/>
      <c r="AG57" s="392"/>
      <c r="AH57" s="392"/>
      <c r="AI57" s="392"/>
      <c r="AJ57" s="392"/>
      <c r="AK57" s="392"/>
      <c r="AL57" s="392"/>
      <c r="AM57" s="392"/>
      <c r="AN57" s="392"/>
      <c r="AO57" s="393" t="s">
        <v>133</v>
      </c>
      <c r="AP57" s="393"/>
      <c r="AQ57" s="393"/>
      <c r="AR57" s="393"/>
      <c r="AS57" s="392"/>
      <c r="AT57" s="392"/>
      <c r="AU57" s="392"/>
      <c r="AV57" s="392"/>
      <c r="AW57" s="392"/>
      <c r="AX57" s="392"/>
      <c r="AY57" s="392"/>
      <c r="AZ57" s="392"/>
      <c r="BA57" s="125"/>
    </row>
    <row r="58" spans="1:53" ht="16.5" customHeight="1">
      <c r="A58" s="124"/>
      <c r="B58" s="210" t="s">
        <v>200</v>
      </c>
      <c r="C58" s="129"/>
      <c r="D58" s="129"/>
      <c r="E58" s="129"/>
      <c r="F58" s="129"/>
      <c r="G58" s="129"/>
      <c r="H58" s="129"/>
      <c r="I58" s="129"/>
      <c r="J58" s="129"/>
      <c r="K58" s="129"/>
      <c r="L58" s="129"/>
      <c r="M58" s="209"/>
      <c r="N58" s="209"/>
      <c r="O58" s="209"/>
      <c r="P58" s="209"/>
      <c r="Q58" s="209"/>
      <c r="R58" s="209"/>
      <c r="S58" s="209"/>
      <c r="T58" s="209"/>
      <c r="U58" s="209"/>
      <c r="V58" s="209"/>
      <c r="W58" s="209"/>
      <c r="X58" s="209"/>
      <c r="Y58" s="209"/>
      <c r="Z58" s="209"/>
      <c r="AA58" s="209"/>
      <c r="AB58" s="209"/>
      <c r="AC58" s="209"/>
      <c r="AD58" s="209"/>
      <c r="AE58" s="209"/>
      <c r="AF58" s="209"/>
      <c r="AG58" s="209"/>
      <c r="AH58" s="209"/>
      <c r="AI58" s="209"/>
      <c r="AJ58" s="209"/>
      <c r="AK58" s="209"/>
      <c r="AL58" s="209"/>
      <c r="AM58" s="209"/>
      <c r="AN58" s="209"/>
      <c r="AO58" s="319"/>
      <c r="AP58" s="319"/>
      <c r="AQ58" s="319"/>
      <c r="AR58" s="319"/>
      <c r="AS58" s="209"/>
      <c r="AT58" s="209"/>
      <c r="AU58" s="209"/>
      <c r="AV58" s="209"/>
      <c r="AW58" s="209"/>
      <c r="AX58" s="209"/>
      <c r="AY58" s="209"/>
      <c r="AZ58" s="209"/>
      <c r="BA58" s="125"/>
    </row>
    <row r="59" spans="1:53" ht="20.100000000000001" customHeight="1">
      <c r="A59" s="124"/>
      <c r="B59" s="123"/>
      <c r="C59" s="123"/>
      <c r="D59" s="123"/>
      <c r="E59" s="123"/>
      <c r="F59" s="123"/>
      <c r="G59" s="123"/>
      <c r="H59" s="123"/>
      <c r="I59" s="123"/>
      <c r="J59" s="123"/>
      <c r="K59" s="123"/>
      <c r="L59" s="12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319"/>
      <c r="AP59" s="319"/>
      <c r="AQ59" s="319"/>
      <c r="AR59" s="319"/>
      <c r="AS59" s="163"/>
      <c r="AT59" s="163"/>
      <c r="AU59" s="163"/>
      <c r="AV59" s="163"/>
      <c r="AW59" s="163"/>
      <c r="AX59" s="163"/>
      <c r="AY59" s="163"/>
      <c r="AZ59" s="163"/>
      <c r="BA59" s="125"/>
    </row>
    <row r="60" spans="1:53" ht="20.100000000000001" customHeight="1">
      <c r="A60" s="124"/>
      <c r="B60" s="123" t="s">
        <v>135</v>
      </c>
      <c r="C60" s="123"/>
      <c r="D60" s="123"/>
      <c r="E60" s="123"/>
      <c r="F60" s="123"/>
      <c r="G60" s="123"/>
      <c r="H60" s="123"/>
      <c r="I60" s="123"/>
      <c r="J60" s="123"/>
      <c r="K60" s="123"/>
      <c r="L60" s="123"/>
      <c r="M60" s="391"/>
      <c r="N60" s="391"/>
      <c r="O60" s="391"/>
      <c r="P60" s="391"/>
      <c r="Q60" s="391"/>
      <c r="R60" s="391"/>
      <c r="S60" s="391"/>
      <c r="T60" s="391"/>
      <c r="U60" s="391"/>
      <c r="V60" s="391"/>
      <c r="W60" s="391"/>
      <c r="X60" s="391"/>
      <c r="Y60" s="391"/>
      <c r="Z60" s="391"/>
      <c r="AA60" s="391"/>
      <c r="AB60" s="391"/>
      <c r="AC60" s="391"/>
      <c r="AD60" s="391"/>
      <c r="AE60" s="391"/>
      <c r="AF60" s="391"/>
      <c r="AG60" s="391"/>
      <c r="AH60" s="391"/>
      <c r="AI60" s="391"/>
      <c r="AJ60" s="391"/>
      <c r="AK60" s="391"/>
      <c r="AL60" s="391"/>
      <c r="AM60" s="391"/>
      <c r="AN60" s="391"/>
      <c r="AO60" s="319"/>
      <c r="AP60" s="319"/>
      <c r="AQ60" s="319"/>
      <c r="AR60" s="319" t="s">
        <v>133</v>
      </c>
      <c r="AS60" s="391"/>
      <c r="AT60" s="391"/>
      <c r="AU60" s="391"/>
      <c r="AV60" s="391"/>
      <c r="AW60" s="391"/>
      <c r="AX60" s="391"/>
      <c r="AY60" s="391"/>
      <c r="AZ60" s="391"/>
      <c r="BA60" s="125"/>
    </row>
    <row r="61" spans="1:53" ht="20.100000000000001" customHeight="1">
      <c r="A61" s="124"/>
      <c r="B61" s="181" t="s">
        <v>201</v>
      </c>
      <c r="C61" s="123"/>
      <c r="D61" s="123"/>
      <c r="E61" s="123"/>
      <c r="F61" s="123"/>
      <c r="G61" s="123"/>
      <c r="H61" s="123"/>
      <c r="I61" s="123"/>
      <c r="J61" s="123"/>
      <c r="K61" s="123"/>
      <c r="L61" s="123"/>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319"/>
      <c r="AP61" s="319"/>
      <c r="AQ61" s="319"/>
      <c r="AR61" s="319"/>
      <c r="AS61" s="211"/>
      <c r="AT61" s="211"/>
      <c r="AU61" s="211"/>
      <c r="AV61" s="211"/>
      <c r="AW61" s="211"/>
      <c r="AX61" s="211"/>
      <c r="AY61" s="211"/>
      <c r="AZ61" s="211"/>
      <c r="BA61" s="125"/>
    </row>
    <row r="62" spans="1:53" ht="20.100000000000001" customHeight="1" thickBot="1">
      <c r="A62" s="130"/>
      <c r="B62" s="192"/>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201" t="s">
        <v>219</v>
      </c>
      <c r="AR62" s="131"/>
      <c r="AS62" s="131"/>
      <c r="AT62" s="131"/>
      <c r="AU62" s="131"/>
      <c r="AV62" s="131"/>
      <c r="AW62" s="131"/>
      <c r="AX62" s="131"/>
      <c r="AY62" s="131"/>
      <c r="AZ62" s="131"/>
      <c r="BA62" s="132"/>
    </row>
  </sheetData>
  <sheetProtection algorithmName="SHA-512" hashValue="iZzXVBNlctVIegxAggK5sPOlgMtjISwgFUoWhq/4sThevaWUwvExLRaIwt2PWy+9grfA1z5AUEtM5meprIJFmA==" saltValue="Ouaxe9NrQ6hKEjNajoZqrw==" spinCount="100000" sheet="1" selectLockedCells="1"/>
  <mergeCells count="131">
    <mergeCell ref="M60:AN60"/>
    <mergeCell ref="AS60:AZ60"/>
    <mergeCell ref="B52:L52"/>
    <mergeCell ref="M52:AN52"/>
    <mergeCell ref="AO52:AR52"/>
    <mergeCell ref="AS52:AZ52"/>
    <mergeCell ref="M54:AN54"/>
    <mergeCell ref="AO54:AR54"/>
    <mergeCell ref="AS54:AZ54"/>
    <mergeCell ref="B30:AZ30"/>
    <mergeCell ref="AC32:AZ35"/>
    <mergeCell ref="K36:O36"/>
    <mergeCell ref="B38:H38"/>
    <mergeCell ref="I38:O38"/>
    <mergeCell ref="AH38:AQ38"/>
    <mergeCell ref="AR38:AY38"/>
    <mergeCell ref="M57:AN57"/>
    <mergeCell ref="AO57:AR57"/>
    <mergeCell ref="AS57:AZ57"/>
    <mergeCell ref="B44:H44"/>
    <mergeCell ref="I44:AH44"/>
    <mergeCell ref="B50:L50"/>
    <mergeCell ref="M50:AN50"/>
    <mergeCell ref="AO50:AR50"/>
    <mergeCell ref="AS50:AZ50"/>
    <mergeCell ref="B40:H40"/>
    <mergeCell ref="I40:AH40"/>
    <mergeCell ref="B41:H41"/>
    <mergeCell ref="I41:AH41"/>
    <mergeCell ref="I42:AH42"/>
    <mergeCell ref="I43:AH43"/>
    <mergeCell ref="L46:AH46"/>
    <mergeCell ref="AJ27:AN27"/>
    <mergeCell ref="AO27:AS27"/>
    <mergeCell ref="AT27:AZ27"/>
    <mergeCell ref="B28:M28"/>
    <mergeCell ref="N28:Q28"/>
    <mergeCell ref="R28:V28"/>
    <mergeCell ref="W28:Z28"/>
    <mergeCell ref="AA28:AE28"/>
    <mergeCell ref="AF28:AI28"/>
    <mergeCell ref="AJ28:AN28"/>
    <mergeCell ref="B27:M27"/>
    <mergeCell ref="N27:Q27"/>
    <mergeCell ref="W27:Z27"/>
    <mergeCell ref="AA27:AE27"/>
    <mergeCell ref="AF27:AI27"/>
    <mergeCell ref="R27:T27"/>
    <mergeCell ref="U27:V27"/>
    <mergeCell ref="AO28:AS28"/>
    <mergeCell ref="AT28:AZ28"/>
    <mergeCell ref="B26:M26"/>
    <mergeCell ref="N26:Q26"/>
    <mergeCell ref="W26:Z26"/>
    <mergeCell ref="AA26:AE26"/>
    <mergeCell ref="AF26:AI26"/>
    <mergeCell ref="AJ26:AN26"/>
    <mergeCell ref="AO26:AS26"/>
    <mergeCell ref="AT26:AZ26"/>
    <mergeCell ref="R26:T26"/>
    <mergeCell ref="U26:V26"/>
    <mergeCell ref="B25:M25"/>
    <mergeCell ref="N25:Q25"/>
    <mergeCell ref="W25:Z25"/>
    <mergeCell ref="AA25:AE25"/>
    <mergeCell ref="AF25:AI25"/>
    <mergeCell ref="AJ25:AN25"/>
    <mergeCell ref="AO25:AS25"/>
    <mergeCell ref="AT25:AZ25"/>
    <mergeCell ref="R25:T25"/>
    <mergeCell ref="U25:V25"/>
    <mergeCell ref="B24:M24"/>
    <mergeCell ref="N24:Q24"/>
    <mergeCell ref="W24:Z24"/>
    <mergeCell ref="AA24:AE24"/>
    <mergeCell ref="AF24:AI24"/>
    <mergeCell ref="AJ24:AN24"/>
    <mergeCell ref="AO24:AS24"/>
    <mergeCell ref="AT24:AZ24"/>
    <mergeCell ref="R24:T24"/>
    <mergeCell ref="U24:V24"/>
    <mergeCell ref="B23:M23"/>
    <mergeCell ref="N23:Q23"/>
    <mergeCell ref="W23:Z23"/>
    <mergeCell ref="AA23:AE23"/>
    <mergeCell ref="AF23:AI23"/>
    <mergeCell ref="AJ23:AN23"/>
    <mergeCell ref="AO23:AS23"/>
    <mergeCell ref="AT23:AZ23"/>
    <mergeCell ref="R23:T23"/>
    <mergeCell ref="U23:V23"/>
    <mergeCell ref="B22:M22"/>
    <mergeCell ref="N22:Q22"/>
    <mergeCell ref="W22:Z22"/>
    <mergeCell ref="AA22:AE22"/>
    <mergeCell ref="B15:AZ15"/>
    <mergeCell ref="B16:AZ18"/>
    <mergeCell ref="B19:AZ19"/>
    <mergeCell ref="J20:O20"/>
    <mergeCell ref="T20:AC20"/>
    <mergeCell ref="AE20:AK20"/>
    <mergeCell ref="AO20:AU20"/>
    <mergeCell ref="AF22:AI22"/>
    <mergeCell ref="AJ22:AN22"/>
    <mergeCell ref="AO22:AS22"/>
    <mergeCell ref="AT22:AZ22"/>
    <mergeCell ref="R22:T22"/>
    <mergeCell ref="U22:V22"/>
    <mergeCell ref="Q13:AE13"/>
    <mergeCell ref="AF13:AJ13"/>
    <mergeCell ref="AK13:AZ13"/>
    <mergeCell ref="B7:I7"/>
    <mergeCell ref="J7:AE7"/>
    <mergeCell ref="AF7:AM7"/>
    <mergeCell ref="AN7:AZ7"/>
    <mergeCell ref="B9:G9"/>
    <mergeCell ref="T21:AC21"/>
    <mergeCell ref="H9:W9"/>
    <mergeCell ref="Y9:AN9"/>
    <mergeCell ref="AO9:AT9"/>
    <mergeCell ref="B1:AZ1"/>
    <mergeCell ref="B2:AZ2"/>
    <mergeCell ref="B3:AZ3"/>
    <mergeCell ref="B4:AZ4"/>
    <mergeCell ref="B5:J5"/>
    <mergeCell ref="L5:AE5"/>
    <mergeCell ref="B11:I11"/>
    <mergeCell ref="J11:S11"/>
    <mergeCell ref="U11:AC11"/>
    <mergeCell ref="AD11:AM11"/>
    <mergeCell ref="AN11:AZ11"/>
  </mergeCells>
  <pageMargins left="0.7" right="0.7" top="0.75" bottom="0.75" header="0.3" footer="0.3"/>
  <pageSetup scale="5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45720</xdr:colOff>
                    <xdr:row>30</xdr:row>
                    <xdr:rowOff>99060</xdr:rowOff>
                  </from>
                  <to>
                    <xdr:col>2</xdr:col>
                    <xdr:colOff>30480</xdr:colOff>
                    <xdr:row>31</xdr:row>
                    <xdr:rowOff>22860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1</xdr:col>
                    <xdr:colOff>60960</xdr:colOff>
                    <xdr:row>31</xdr:row>
                    <xdr:rowOff>60960</xdr:rowOff>
                  </from>
                  <to>
                    <xdr:col>2</xdr:col>
                    <xdr:colOff>7620</xdr:colOff>
                    <xdr:row>31</xdr:row>
                    <xdr:rowOff>274320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27</xdr:col>
                    <xdr:colOff>22860</xdr:colOff>
                    <xdr:row>31</xdr:row>
                    <xdr:rowOff>22860</xdr:rowOff>
                  </from>
                  <to>
                    <xdr:col>27</xdr:col>
                    <xdr:colOff>220980</xdr:colOff>
                    <xdr:row>31</xdr:row>
                    <xdr:rowOff>236220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13</xdr:col>
                    <xdr:colOff>83820</xdr:colOff>
                    <xdr:row>19</xdr:row>
                    <xdr:rowOff>30480</xdr:rowOff>
                  </from>
                  <to>
                    <xdr:col>14</xdr:col>
                    <xdr:colOff>45720</xdr:colOff>
                    <xdr:row>19</xdr:row>
                    <xdr:rowOff>236220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35</xdr:col>
                    <xdr:colOff>152400</xdr:colOff>
                    <xdr:row>19</xdr:row>
                    <xdr:rowOff>30480</xdr:rowOff>
                  </from>
                  <to>
                    <xdr:col>36</xdr:col>
                    <xdr:colOff>121920</xdr:colOff>
                    <xdr:row>19</xdr:row>
                    <xdr:rowOff>236220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45</xdr:col>
                    <xdr:colOff>114300</xdr:colOff>
                    <xdr:row>19</xdr:row>
                    <xdr:rowOff>30480</xdr:rowOff>
                  </from>
                  <to>
                    <xdr:col>46</xdr:col>
                    <xdr:colOff>76200</xdr:colOff>
                    <xdr:row>19</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3"/>
  <sheetViews>
    <sheetView workbookViewId="0">
      <selection activeCell="A3" sqref="A3"/>
    </sheetView>
  </sheetViews>
  <sheetFormatPr defaultRowHeight="15.6"/>
  <sheetData>
    <row r="1" spans="1:3">
      <c r="A1" s="152"/>
      <c r="B1" s="153"/>
      <c r="C1" s="154" t="s">
        <v>137</v>
      </c>
    </row>
    <row r="2" spans="1:3">
      <c r="A2" s="156">
        <v>0.25</v>
      </c>
      <c r="B2" s="154" t="s">
        <v>150</v>
      </c>
      <c r="C2" s="153"/>
    </row>
    <row r="3" spans="1:3">
      <c r="A3" s="157">
        <v>0.625</v>
      </c>
      <c r="B3" s="196" t="s">
        <v>169</v>
      </c>
      <c r="C3" s="153"/>
    </row>
  </sheetData>
  <sheetProtection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fb809e93-ecec-4a88-8c07-f01cfe24030b">T3UQ6SJRYVHA-202-129</_dlc_DocId>
    <_dlc_DocIdUrl xmlns="fb809e93-ecec-4a88-8c07-f01cfe24030b">
      <Url>http://dcrintranet/policies/_layouts/DocIdRedir.aspx?ID=T3UQ6SJRYVHA-202-129</Url>
      <Description>T3UQ6SJRYVHA-202-129</Description>
    </_dlc_DocIdUrl>
  </documentManagement>
</p:properties>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AB0AE890D7514D4ABE5738DCCACCD0E4" ma:contentTypeVersion="1" ma:contentTypeDescription="Create a new document." ma:contentTypeScope="" ma:versionID="d8bc69e6acf86f354698b7ddc1a30b8b">
  <xsd:schema xmlns:xsd="http://www.w3.org/2001/XMLSchema" xmlns:xs="http://www.w3.org/2001/XMLSchema" xmlns:p="http://schemas.microsoft.com/office/2006/metadata/properties" xmlns:ns2="fb809e93-ecec-4a88-8c07-f01cfe24030b" targetNamespace="http://schemas.microsoft.com/office/2006/metadata/properties" ma:root="true" ma:fieldsID="a9740de7d1281a0ff3bcc50d19e2e4f4" ns2:_="">
    <xsd:import namespace="fb809e93-ecec-4a88-8c07-f01cfe24030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09e93-ecec-4a88-8c07-f01cfe24030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386A24-BEB5-46A3-B8A4-293155E535CC}">
  <ds:schemaRefs>
    <ds:schemaRef ds:uri="http://schemas.microsoft.com/sharepoint/v3/contenttype/forms"/>
  </ds:schemaRefs>
</ds:datastoreItem>
</file>

<file path=customXml/itemProps2.xml><?xml version="1.0" encoding="utf-8"?>
<ds:datastoreItem xmlns:ds="http://schemas.openxmlformats.org/officeDocument/2006/customXml" ds:itemID="{AA92BA94-9C5A-4658-931C-5B67D969C183}">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fb809e93-ecec-4a88-8c07-f01cfe24030b"/>
    <ds:schemaRef ds:uri="http://www.w3.org/XML/1998/namespace"/>
  </ds:schemaRefs>
</ds:datastoreItem>
</file>

<file path=customXml/itemProps3.xml><?xml version="1.0" encoding="utf-8"?>
<ds:datastoreItem xmlns:ds="http://schemas.openxmlformats.org/officeDocument/2006/customXml" ds:itemID="{9EA246D3-2A69-4261-AF12-4F6D7C8E4619}">
  <ds:schemaRefs>
    <ds:schemaRef ds:uri="http://schemas.microsoft.com/office/2006/metadata/longProperties"/>
  </ds:schemaRefs>
</ds:datastoreItem>
</file>

<file path=customXml/itemProps4.xml><?xml version="1.0" encoding="utf-8"?>
<ds:datastoreItem xmlns:ds="http://schemas.openxmlformats.org/officeDocument/2006/customXml" ds:itemID="{0F7B758E-3DA1-4D7C-A9EE-F328002F308E}">
  <ds:schemaRefs>
    <ds:schemaRef ds:uri="http://schemas.microsoft.com/sharepoint/events"/>
  </ds:schemaRefs>
</ds:datastoreItem>
</file>

<file path=customXml/itemProps5.xml><?xml version="1.0" encoding="utf-8"?>
<ds:datastoreItem xmlns:ds="http://schemas.openxmlformats.org/officeDocument/2006/customXml" ds:itemID="{E0687388-06D1-4A9C-9D18-386B3F0AF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09e93-ecec-4a88-8c07-f01cfe2403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Travel Reimbursement</vt:lpstr>
      <vt:lpstr>Rates Guidance Table</vt:lpstr>
      <vt:lpstr>Travel Notes and Accounts</vt:lpstr>
      <vt:lpstr>SAMPLE FORM</vt:lpstr>
      <vt:lpstr>Formulas Rates for Form</vt:lpstr>
      <vt:lpstr>IN</vt:lpstr>
      <vt:lpstr>mileage</vt:lpstr>
      <vt:lpstr>'Rates Guidance Table'!Print_Area</vt:lpstr>
      <vt:lpstr>'SAMPLE FORM'!Print_Area</vt:lpstr>
      <vt:lpstr>'Travel Reimbursement'!Print_Area</vt:lpstr>
    </vt:vector>
  </TitlesOfParts>
  <Company>DCR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Alford</dc:creator>
  <cp:lastModifiedBy>Dodd, Tammy</cp:lastModifiedBy>
  <cp:lastPrinted>2021-06-29T14:42:56Z</cp:lastPrinted>
  <dcterms:created xsi:type="dcterms:W3CDTF">2009-04-17T12:09:13Z</dcterms:created>
  <dcterms:modified xsi:type="dcterms:W3CDTF">2022-07-11T03:28:41Z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T3UQ6SJRYVHA-202-127</vt:lpwstr>
  </property>
  <property fmtid="{D5CDD505-2E9C-101B-9397-08002B2CF9AE}" pid="3" name="_dlc_DocIdItemGuid">
    <vt:lpwstr>b8aaace0-baa6-49e2-8360-7f6f2e3eccac</vt:lpwstr>
  </property>
  <property fmtid="{D5CDD505-2E9C-101B-9397-08002B2CF9AE}" pid="4" name="_dlc_DocIdUrl">
    <vt:lpwstr>http://dcrintranet/policies/_layouts/DocIdRedir.aspx?ID=T3UQ6SJRYVHA-202-127, T3UQ6SJRYVHA-202-127</vt:lpwstr>
  </property>
  <property fmtid="{D5CDD505-2E9C-101B-9397-08002B2CF9AE}" pid="5" name="ContentTypeId">
    <vt:lpwstr>0x010100AB0AE890D7514D4ABE5738DCCACCD0E4</vt:lpwstr>
  </property>
</Properties>
</file>