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_Hub_Data_Excel\"/>
    </mc:Choice>
  </mc:AlternateContent>
  <bookViews>
    <workbookView xWindow="0" yWindow="0" windowWidth="11670" windowHeight="4635" activeTab="3"/>
  </bookViews>
  <sheets>
    <sheet name="Jan 2008" sheetId="2" r:id="rId1"/>
    <sheet name="GHTorrent Data" sheetId="6" r:id="rId2"/>
    <sheet name="RAW DATA" sheetId="3" r:id="rId3"/>
    <sheet name="Sheet1" sheetId="4" r:id="rId4"/>
    <sheet name="Sheet2" sheetId="5" r:id="rId5"/>
  </sheets>
  <definedNames>
    <definedName name="Jan_2008_Contributors" localSheetId="0">'Jan 2008'!$B$2:$C$3</definedName>
    <definedName name="Jan_2008_Contributors_1" localSheetId="0">'Jan 2008'!$B$4:$C$4</definedName>
    <definedName name="Jan_2008_LOC" localSheetId="4">Sheet2!$A$1:$D$12</definedName>
    <definedName name="Jan_2010" localSheetId="2">'RAW DATA'!$A$1:$D$32</definedName>
    <definedName name="Jan_2010LOC" localSheetId="3">Sheet1!$A$1:$D$361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Q4" i="2"/>
  <c r="Q5" i="2"/>
  <c r="Q2" i="2"/>
  <c r="H20" i="2" l="1"/>
  <c r="H19" i="2"/>
  <c r="K5" i="2" s="1"/>
  <c r="H21" i="2"/>
  <c r="H16" i="2"/>
  <c r="K4" i="2" s="1"/>
  <c r="H13" i="2"/>
  <c r="H5" i="2"/>
  <c r="K3" i="2" s="1"/>
  <c r="G5" i="2" s="1"/>
  <c r="H12" i="2"/>
  <c r="H4" i="2"/>
  <c r="H6" i="2"/>
  <c r="H7" i="2"/>
  <c r="H8" i="2"/>
  <c r="H9" i="2"/>
  <c r="H10" i="2"/>
  <c r="H11" i="2"/>
  <c r="H3" i="2"/>
  <c r="K2" i="2" l="1"/>
  <c r="G3" i="2" s="1"/>
  <c r="G20" i="2"/>
  <c r="G21" i="2"/>
  <c r="G16" i="2"/>
  <c r="G19" i="2"/>
  <c r="H2" i="2"/>
</calcChain>
</file>

<file path=xl/comments1.xml><?xml version="1.0" encoding="utf-8"?>
<comments xmlns="http://schemas.openxmlformats.org/spreadsheetml/2006/main">
  <authors>
    <author>User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nnections.xml><?xml version="1.0" encoding="utf-8"?>
<connections xmlns="http://schemas.openxmlformats.org/spreadsheetml/2006/main">
  <connection id="1" name="Jan_2008_Contributors" type="6" refreshedVersion="5" background="1" saveData="1">
    <textPr codePage="850" sourceFile="C:\Users\User\Documents\seng403_New\Jan_2008_Contributors.txt" comma="1">
      <textFields count="2">
        <textField/>
        <textField/>
      </textFields>
    </textPr>
  </connection>
  <connection id="2" name="Jan_2008_Contributors1" type="6" refreshedVersion="5" background="1" saveData="1">
    <textPr codePage="850" sourceFile="C:\Users\User\Documents\seng403_New\Jan_2008_Contributors.txt" comma="1">
      <textFields count="2">
        <textField/>
        <textField/>
      </textFields>
    </textPr>
  </connection>
  <connection id="3" name="Jan_2008_LOC" type="6" refreshedVersion="5" background="1" saveData="1">
    <textPr codePage="850" sourceFile="C:\Users\User\Documents\seng403_New\Jan_2008_LOC.txt" comma="1" delimiter=":">
      <textFields count="4">
        <textField/>
        <textField/>
        <textField/>
        <textField/>
      </textFields>
    </textPr>
  </connection>
  <connection id="4" name="Jan_2010" type="6" refreshedVersion="5" background="1" saveData="1">
    <textPr codePage="850" sourceFile="C:\Users\User\Documents\seng403_New\Git_Hub_Raw_Data_Text\Jan_2010.txt" space="1" comma="1" delimiter=":">
      <textFields count="3">
        <textField/>
        <textField/>
        <textField/>
      </textFields>
    </textPr>
  </connection>
  <connection id="5" name="Jan_2010LOC" type="6" refreshedVersion="5" background="1" saveData="1">
    <textPr codePage="850" sourceFile="C:\Users\User\Documents\seng403_New\Git_Hub_Raw_Data_Text\Jan_2010LOC.txt" comma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<sst xmlns="http://schemas.openxmlformats.org/spreadsheetml/2006/main" count="1250" uniqueCount="427">
  <si>
    <t xml:space="preserve">Contributor Name </t>
  </si>
  <si>
    <t xml:space="preserve">Commit Hash </t>
  </si>
  <si>
    <t>Components (Directories)</t>
  </si>
  <si>
    <t>Percentages for commit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</si>
  <si>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</si>
  <si>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</si>
  <si>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</si>
  <si>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</si>
  <si>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</si>
  <si>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</si>
  <si>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</si>
  <si>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</si>
  <si>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</si>
  <si>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Dwight</t>
  </si>
  <si>
    <t>a518f23a2b8b2a4499113b20057c76824ed5d1ac</t>
  </si>
  <si>
    <t>db/</t>
  </si>
  <si>
    <t>eef739da55fbab471e5adc76c1c7d5af0409499c</t>
  </si>
  <si>
    <t>util/</t>
  </si>
  <si>
    <t>9e1d56bdd0c45deede6f1aeddfe40ee7817b50cb</t>
  </si>
  <si>
    <t>5795cee2f7b12d5da89f0ec565409dbaed30a5af</t>
  </si>
  <si>
    <t>a3d1609506773c9c67cc2950371dd149d7f0ca4b</t>
  </si>
  <si>
    <t>b9c78504dbd7d05cf93b02f2bd28d3176184e35e</t>
  </si>
  <si>
    <t>e20c9d2b0df280bf3742af2b5b671a008c108436</t>
  </si>
  <si>
    <t>da8ecf472130fa901330d34e38270d0e84779170</t>
  </si>
  <si>
    <t>a186665dd792aabe3f2cba60880e2d8f1b5017fb</t>
  </si>
  <si>
    <t>Eliot</t>
  </si>
  <si>
    <t>Horowitz</t>
  </si>
  <si>
    <t>093b76717eacaac4f51ec00ca67df911d8c64210</t>
  </si>
  <si>
    <t>9f35516beb3b2df345022a9e97b163d7934ac635</t>
  </si>
  <si>
    <t>grid/</t>
  </si>
  <si>
    <t>yellow</t>
  </si>
  <si>
    <t>573b11ecd4c9592f4199f9c6f416a372e540765e</t>
  </si>
  <si>
    <t>bin/</t>
  </si>
  <si>
    <t>Author</t>
  </si>
  <si>
    <t>hash</t>
  </si>
  <si>
    <t>Eliot Horowitz</t>
  </si>
  <si>
    <t>N/A</t>
  </si>
  <si>
    <t>Ownership of Component</t>
  </si>
  <si>
    <t>Component LOC</t>
  </si>
  <si>
    <t>GHTorrent_ID</t>
  </si>
  <si>
    <t>name</t>
  </si>
  <si>
    <t>Project_Creation</t>
  </si>
  <si>
    <t>Issue_Id</t>
  </si>
  <si>
    <t>Person_Commited</t>
  </si>
  <si>
    <t>User_Id</t>
  </si>
  <si>
    <t>Commit_id</t>
  </si>
  <si>
    <t>Commit_Sha</t>
  </si>
  <si>
    <t>Commit_Date</t>
  </si>
  <si>
    <t>mongo</t>
  </si>
  <si>
    <t>Dwight Merriman</t>
  </si>
  <si>
    <t>6065088721dd691302785b783179f2ee527d8ec6</t>
  </si>
  <si>
    <t>Aaron</t>
  </si>
  <si>
    <t>2fc5cd666f9906911fc66f7c18ac9c397989bc5b</t>
  </si>
  <si>
    <t>dwight</t>
  </si>
  <si>
    <t>05d80f56d8f5edbc77cc3f1a896c055739e7c92e</t>
  </si>
  <si>
    <t>5661edfcef3644af3f2fbadba7b4171b3d523e61</t>
  </si>
  <si>
    <t>75fd1d625740d9d3dced353e003a379cd31dd84f</t>
  </si>
  <si>
    <t>Kristina</t>
  </si>
  <si>
    <t>Chodorow</t>
  </si>
  <si>
    <t>fd05bdf2225ddf3219e4eafc570d603a6ef6c9c4</t>
  </si>
  <si>
    <t>jstests/</t>
  </si>
  <si>
    <t>Mathias</t>
  </si>
  <si>
    <t>Stearn</t>
  </si>
  <si>
    <t>2cea986a7373497bdb2670b2ea1f82ce656c3880</t>
  </si>
  <si>
    <t>scripting/</t>
  </si>
  <si>
    <t>Mike</t>
  </si>
  <si>
    <t>Dirolf</t>
  </si>
  <si>
    <t>5e387405ebc1752fb63a2b3bcab54f82581addc0</t>
  </si>
  <si>
    <t>tools/</t>
  </si>
  <si>
    <t>Richard</t>
  </si>
  <si>
    <t>Kreuter</t>
  </si>
  <si>
    <t>bb4e3ea5ba744f614f9ad7b848c6ab41aacc4087</t>
  </si>
  <si>
    <t>rpm/</t>
  </si>
  <si>
    <t>unknown</t>
  </si>
  <si>
    <t>0556be40804a549bc5eb5c85a061b4cbfa6c3b33</t>
  </si>
  <si>
    <t>0cd9880023a5b67ac418d5844895bc37ed91fdd8</t>
  </si>
  <si>
    <t>c59789357cd75d770953c05a169d265f49af23d2</t>
  </si>
  <si>
    <t>2c8eb25e1c1f5554f78f1da25d196e08c8105065</t>
  </si>
  <si>
    <t>113441207c8a9f3c35a290e97ec5b72697a69e50</t>
  </si>
  <si>
    <t>1f84d7aa8245d9a7fe2d9fddbbb2eeb28a1bcbfb</t>
  </si>
  <si>
    <t>50ff092ff6ac024ca8993a12cec9c0c1fe556729</t>
  </si>
  <si>
    <t>7090fb2c5b2c41bbb377f170b676c4a979771e8d</t>
  </si>
  <si>
    <t>afa43dc8cd7ffe55c8c0112373b636f4e36c8ecb</t>
  </si>
  <si>
    <t>c5c56cd612e9b018a5387c5c567f7582d1a9c4db</t>
  </si>
  <si>
    <t>96badcb5ca29cf6f4df8be408e58409c868aff18</t>
  </si>
  <si>
    <t>c81ca9783f77348c735dad627a7b9be706dceb64</t>
  </si>
  <si>
    <t>009242886fcaf115f3142aa1828dd4e1b5058100</t>
  </si>
  <si>
    <t>6278c079cf3b4a541443083a68d2103d40f8f2c1</t>
  </si>
  <si>
    <t>b8f779a2a24f67f04e7630e12c3100c6e75b1327</t>
  </si>
  <si>
    <t>cf92a4b67becd5ed43fa4941d09d590bd8220d08</t>
  </si>
  <si>
    <t>8f21c738c16ce79f36d2db7e4f7fa267bad90ee2</t>
  </si>
  <si>
    <t>bf8d55b490e5568755a408f89b16c51a502777d0</t>
  </si>
  <si>
    <t>37f6d236eade2a38dee5bdd3fca721aecfae9ec1</t>
  </si>
  <si>
    <t>813f5d6f28c19d64e541d5a53d45ce3b0e0d74b1</t>
  </si>
  <si>
    <t>58e7807a9b0766c68a743ffba26265da08969b7a</t>
  </si>
  <si>
    <t>2c3e16caa32947986cabe6e4810accb02a5709f4</t>
  </si>
  <si>
    <t>0ed56f5b2bcd95433c6b4c65dd961c610eee1268</t>
  </si>
  <si>
    <t>5a43260f0c5416a6b094dac33c87e549693e4521</t>
  </si>
  <si>
    <t>78a30eef7e9fe2f9cff8d0a96ed6d63ec0e8ef31</t>
  </si>
  <si>
    <t>4d780e974d5786cb0e19f7fe640e8b7d87faa6a6</t>
  </si>
  <si>
    <t>1862acd66b6b49414739f2c3f294ca168527bc9d</t>
  </si>
  <si>
    <t>a65e789e1ab15c7a01cddab4a9c54a176316f30b</t>
  </si>
  <si>
    <t>1864b5e78ad747a58a38d8a0332ccd5392f4e482</t>
  </si>
  <si>
    <t>51a99bbce0120aadca21e8e32a2164e2789a65ff</t>
  </si>
  <si>
    <t>9c685ac75ff074d3b781b93ddcfce7117d8d3321</t>
  </si>
  <si>
    <t>4008f94cfc33509b157ce3cf7646ca5608987d98</t>
  </si>
  <si>
    <t>cf09ddc3d6d1dcf11a6a2a3818ac71901516401b</t>
  </si>
  <si>
    <t>deb05df864867373ab52a57ecf720845ddac8048</t>
  </si>
  <si>
    <t>62ab3d32616d7e744d742122cbdcb29cd3b581de</t>
  </si>
  <si>
    <t>51f4a0dfdbedbbe93416fb68865a18839c66f7a1</t>
  </si>
  <si>
    <t>efe264364e468fd622d177e7fc02731cf3279e9e</t>
  </si>
  <si>
    <t>af8d9e70717d371de4ebf7db0f74ad747b1c392b</t>
  </si>
  <si>
    <t>62e40da7a0cbf01d859fa0e484506177e517cedb</t>
  </si>
  <si>
    <t>03abb654fb854eb1f16c798c820cd11bbbffc3e0</t>
  </si>
  <si>
    <t>e730368296319375567879475f085fb08935d789</t>
  </si>
  <si>
    <t>6df2f6c7e67a34fdb2717cfe3acdb5badc4a38b7</t>
  </si>
  <si>
    <t>367de296118dbed2cf636fd253c61976ab4aba6d</t>
  </si>
  <si>
    <t>91c38b48ec0762ce535ca7ef11ec45f4114d73f7</t>
  </si>
  <si>
    <t>721a702f47851de39a7b4da32574937ef28f79d5</t>
  </si>
  <si>
    <t>8a52d0120ff7d57039eaf451ff30a8e71a7213f4</t>
  </si>
  <si>
    <t>0048e481c5974e1122da678e98318419e65ea8d4</t>
  </si>
  <si>
    <t>f52bc8f43a39b8e45439796e5854ef1041ff29f4</t>
  </si>
  <si>
    <t>7302f4ac0010b2456cbb3a6c65b83e52a009d2e4</t>
  </si>
  <si>
    <t>cfe572adffb61b278d1b80bee2fdbdaecf637ab9</t>
  </si>
  <si>
    <t>a3d3ab96cf81945dc0b39c236a19b0764351767b</t>
  </si>
  <si>
    <t>4a4f9b1d6dc79d1ba4a7d7eaa9e4eb6d00aa466c</t>
  </si>
  <si>
    <t>a449c2c367a58794b2c1cb71a68577f327f7a37b</t>
  </si>
  <si>
    <t>922532f0a5b2d181d3a84c3c774c590a6b16dc33</t>
  </si>
  <si>
    <t>6ba9f4c9bc4556e3c99d1253ccd18c0011ca9e3b</t>
  </si>
  <si>
    <t>990092ce3d105d88a5f857e7c2dd196868324dcf</t>
  </si>
  <si>
    <t>dcce5e795e5728214d6973a2e4f7168d05b22ecf</t>
  </si>
  <si>
    <t>c11297df9a7dca4170a1f7c6ec6b97335753aeca</t>
  </si>
  <si>
    <t>d0847c99123bc5d2362a90ec11316724256b85e2</t>
  </si>
  <si>
    <t>556c5a6d7d0fdf71a3f43960d82d4e0cf723a81b</t>
  </si>
  <si>
    <t>a13d0b88c23e553a278244490613a13292027979</t>
  </si>
  <si>
    <t>9909d2959b33e3ec520dd6d1017b1c6c9c615e31</t>
  </si>
  <si>
    <t>ca42b6de8ad0e1571d8c7aa38ea5f9c9338b0685</t>
  </si>
  <si>
    <t>b151a6f5b16b3107d544e502572123925c239024</t>
  </si>
  <si>
    <t>ec3731c75b0c21c876f5465b98817f7f2ec122a2</t>
  </si>
  <si>
    <t>1ed6940015c5b54acc6452c539a93ae8fa2e67e1</t>
  </si>
  <si>
    <t>aa982f23f1254028958f588a0aa6e367199c7c39</t>
  </si>
  <si>
    <t>1666a6507ec82e7adc8cc33137da92f2eb33d5cd</t>
  </si>
  <si>
    <t>21f1e8a0676fa65fd8516680ad218e2e5f3e2262</t>
  </si>
  <si>
    <t>27c26e5fab83825417853edde9a54be3a45f14e8</t>
  </si>
  <si>
    <t>f7c9d0fc70af2ccfa9fc3ad172d3ace3fe5546ae</t>
  </si>
  <si>
    <t>10e1711a0ef20760585d632406e4fe1900491352</t>
  </si>
  <si>
    <t>c5d3208b683012c4031538e84052a0dd0ddb6cf6</t>
  </si>
  <si>
    <t>60c2a79e9c9d9b173c81daddf601e40e2dbe8bea</t>
  </si>
  <si>
    <t>77f1686f376088cbc99d06be8e1636b2a35177ed</t>
  </si>
  <si>
    <t>47b67b74b4e1ec8c5adab2f132a8992a6ccc7bc6</t>
  </si>
  <si>
    <t>c86eda25ac2256ec595ed9979c867b46c0f1c3df</t>
  </si>
  <si>
    <t>4de20b6540661ced68d10e84589ae5f32d12809b</t>
  </si>
  <si>
    <t>0b299c608f443e9bf2a55af79f83bf2541ea305f</t>
  </si>
  <si>
    <t>81001819bebb81b44a260676b62f696f2203e45d</t>
  </si>
  <si>
    <t>c4388ac021d74c7cbce90cee15ffc8e0e0d6e02b</t>
  </si>
  <si>
    <t>969f8dfeda28d56253064119cd6d1a582c91d72c</t>
  </si>
  <si>
    <t>8a31ed49aa91af01d2b5a75771cd1780ae2c86a9</t>
  </si>
  <si>
    <t>66f5cd1f73b44d767befae470785447ea05da788</t>
  </si>
  <si>
    <t>26dda502babef05af808bb769b15f28f8aa6ff7c</t>
  </si>
  <si>
    <t>84e5a5d88b2bce95b56f7904958733cd5ac0f7e2</t>
  </si>
  <si>
    <t>70b79686683bd2ac73a7b56a8146fb8038cd83cf</t>
  </si>
  <si>
    <t>e6f4d0dffdaa038b06916f21a3311a018e7187a5</t>
  </si>
  <si>
    <t>6a53bfcd3ed2c0007125286feb23dab8d317833b</t>
  </si>
  <si>
    <t>826cd391e01e149e96f065d4743c51730c8a5d44</t>
  </si>
  <si>
    <t>8cfc0ef3063bef12f083cc1bee9d015048c4e7ac</t>
  </si>
  <si>
    <t>cfb1d265690965fe91d569c7960bdb582da17225</t>
  </si>
  <si>
    <t>0e7d5c6d0165c5c091d8b4ffd7241fea985c6a1d</t>
  </si>
  <si>
    <t>769029d7c8b243a30d0494c9fc526a3c20031f40</t>
  </si>
  <si>
    <t>191c6b8712463ca87149d15316d7ee9775acbc35</t>
  </si>
  <si>
    <t>4548ba59c962a8639f958e713981bc9c58d0f444</t>
  </si>
  <si>
    <t>7eb1d29f1b75b3507c43a7c6aef394abfce3d95b</t>
  </si>
  <si>
    <t>ab09697687879474810e39377796c80d807a8803</t>
  </si>
  <si>
    <t>45886bc7259eb8b003a394af32004f0e7f858aa6</t>
  </si>
  <si>
    <t>ded287db0f13a9c657bf7666d332e99ba6ecfd9a</t>
  </si>
  <si>
    <t>e4e7e35f8c8a119f68d48a15c6681f43dac51e47</t>
  </si>
  <si>
    <t>b16a83769daaa8ebabbe7c0c0de5b72e7d734112</t>
  </si>
  <si>
    <t>ffcb0f6ba6c09ffa58ba365f23b79c1fb796b34a</t>
  </si>
  <si>
    <t>d0cd08bfb2e577a7cd2cce96f6a16f47c8636dc7</t>
  </si>
  <si>
    <t>16d16168532e089dfc1d29db42d8b1f93b88c16b</t>
  </si>
  <si>
    <t>39e349743a3df966ba394eb9fe4f123339f2d311</t>
  </si>
  <si>
    <t>3b4a0b04dde91b7109c6ad08e366ab64e3c96808</t>
  </si>
  <si>
    <t>1664c3da4f7c54ce014fec9e6f1e77c61130661d</t>
  </si>
  <si>
    <t>68b9522a09d99951a0d29ff34707c71176533ee1</t>
  </si>
  <si>
    <t>55cbb8c62af069a36aa6268c8f6097e5ca88e777</t>
  </si>
  <si>
    <t>a85db023f9a01bcab68386fbe0cf32ccc196d785</t>
  </si>
  <si>
    <t>d0fce9592dd379078e031a571878b191e89eb155</t>
  </si>
  <si>
    <t>33bd6d1fe1fff2d9b457662e41e217ceee4d174b</t>
  </si>
  <si>
    <t>b982d25d5be4e6da727bf1641bec766268deaee3</t>
  </si>
  <si>
    <t>5fa0d5e030c74fe617b5dcd2685b066bac6f0366</t>
  </si>
  <si>
    <t>d735d2d2db257b8a5cc5d46f05ecb97142aaa200</t>
  </si>
  <si>
    <t>b6bc172fa31479f9d6500903b0241460d5aa528a</t>
  </si>
  <si>
    <t>530b1b2e7ad8d18168d505316a24582429da4b17</t>
  </si>
  <si>
    <t>adf21e940480e08e0ccccec91e3e1b6363b0fb39</t>
  </si>
  <si>
    <t>90a16efb01ca68e03755e71c9eef3ac3a5b1f909</t>
  </si>
  <si>
    <t>28f3a90f8c041366941d9863d4df6d844ee572e0</t>
  </si>
  <si>
    <t>80ac4248a949e293f5053759e285bccb07760d5d</t>
  </si>
  <si>
    <t>8d789a66e0a18b8052a6d2d836e1646ace133c03</t>
  </si>
  <si>
    <t>dc6ecb1ce9a2c1491f4d4fc54f6ae14ad406beaf</t>
  </si>
  <si>
    <t>ead28f59e2902c5f31606be8f733e3c9f62ff185</t>
  </si>
  <si>
    <t>acafaffa320edb539ba584fd46601b73d051a2f9</t>
  </si>
  <si>
    <t>c78ec26e0f03e88263f567c3e400a54d358522f0</t>
  </si>
  <si>
    <t>a5a781593683909e1c3024d7a07212d365282f8e</t>
  </si>
  <si>
    <t>0c814f1af9c15c2824fd9c838bf861ef31f1a97f</t>
  </si>
  <si>
    <t>3c527d8c43d9730beda790a6c8743c8f876979fd</t>
  </si>
  <si>
    <t>3f09bd4f64827e3491d34f866a2cf3e5325f188f</t>
  </si>
  <si>
    <t>96031302053e3a15c88e7fbbad6b7d98feab919c</t>
  </si>
  <si>
    <t>6a78423e5d777bd9fb4c077e1e6ae1a1afecd6fa</t>
  </si>
  <si>
    <t>ed1b8154241e81d9fea5bd4ed9b2b710e2f71aea</t>
  </si>
  <si>
    <t>d44586f265bdfaf9509819462ffeadad57a3beb3</t>
  </si>
  <si>
    <t>80385229daa416bafda96ff317efd0d0a2aaeb4a</t>
  </si>
  <si>
    <t>f623739aca557c54dec885c482aacfd5c97f74a3</t>
  </si>
  <si>
    <t>1e85d9cacdbd03edf63106d9f028ccb10c7ccc3c</t>
  </si>
  <si>
    <t>22bea6840a42ed0dd52074b87f10392f0ffc18f6</t>
  </si>
  <si>
    <t>d26dff949ea2ab8e6783b279b8fd177fdec1ef86</t>
  </si>
  <si>
    <t>fdde436041be95bf91819f2712e4c41eae36759a</t>
  </si>
  <si>
    <t>aaad1a1c863f6f23cb258432ff44e81586d2ed66</t>
  </si>
  <si>
    <t>3b366cd27963c89952d219f2439cfaf4cf78fa46</t>
  </si>
  <si>
    <t>fb093990ac182d2555312dbe088840b51f6fe1ad</t>
  </si>
  <si>
    <t>37d6be190898c84d9d0c1626ca4fa2a2f9770cca</t>
  </si>
  <si>
    <t>b147ccf752830e24956cf04e388905acd30a4b7d</t>
  </si>
  <si>
    <t>2b8b0d9476506a00fb765a57574e72224b82dcc5</t>
  </si>
  <si>
    <t>11a2fb7e25a4ea1ddb6de1827571e63e263109aa</t>
  </si>
  <si>
    <t>024506e7770c69c72374e6ded1a0aa78b05a8c6e</t>
  </si>
  <si>
    <t>0036246413fd1cd6fd96a60c7512f303572d432f</t>
  </si>
  <si>
    <t>2597876acbb883cd3b80d17cbc5cf00396429b81</t>
  </si>
  <si>
    <t>9f3561944572086d0bb883e3665d482eff72d454</t>
  </si>
  <si>
    <t>b6f8abcef16d092275a125b8e34fdd8d884792a9</t>
  </si>
  <si>
    <t>8f93c4e6f248f104c57a86212cc256fe7a5de0b6</t>
  </si>
  <si>
    <t>5995cef015c9d82093f8ac6ca707554dadd1917d</t>
  </si>
  <si>
    <t>e5e39b21da286ddad5fc6c0bbbaa03d32a70aa96</t>
  </si>
  <si>
    <t>9d42a8e04bdc4aa99148122c0e51c3745f87f906</t>
  </si>
  <si>
    <t>8025069091483ab8bc1234802a67ffd9444cc7b4</t>
  </si>
  <si>
    <t>0a3f5af2c352690fc5e17b0c2372604252ef00c5</t>
  </si>
  <si>
    <t>32fc230be46b61be6985af7f89857757a391279b</t>
  </si>
  <si>
    <t>ea6189d491c3cd5e25438f9a652873880810dae4</t>
  </si>
  <si>
    <t>e9a6c707f36c64e88b252170908aa58ff5c4d9ba</t>
  </si>
  <si>
    <t>2772af49a11ca8b5209770f6a8d722e84a542c25</t>
  </si>
  <si>
    <t>9cde296ca6bdaf968396de9be2c65bf067771187</t>
  </si>
  <si>
    <t>b617df5a1a48fe5ac6f7d5cb653832d09bc99ad2</t>
  </si>
  <si>
    <t>d1f0ffe23bcd667f4ed18a27b5fd31a0beab5535</t>
  </si>
  <si>
    <t>d473198914f58153ef9926b4e3ed28efc650aa50</t>
  </si>
  <si>
    <t>5a9013d3ccc3d034251055eccc5eb313eb671cd0</t>
  </si>
  <si>
    <t>80076622e1de6b3100b43da5de30399097602458</t>
  </si>
  <si>
    <t>19732ca8f936dac45e52b62757a4437a02607f57</t>
  </si>
  <si>
    <t>7b0fd14cbd3f2c2fcd030e99cde48349f0a5c6d8</t>
  </si>
  <si>
    <t>0cde1d796f820a2f359b34b718036e6919dc84cd</t>
  </si>
  <si>
    <t>15a31df5e98a1e2625f9327c8ca8f32161a6f097</t>
  </si>
  <si>
    <t>f89d78e1acadacd9a06f2080cf9b9f12ebf7a40a</t>
  </si>
  <si>
    <t>1f9867f393d33b769a4e34780be798f3d654d281</t>
  </si>
  <si>
    <t>ce217513aa537b8c9696d365a6b464cd8ada3d9c</t>
  </si>
  <si>
    <t>2ff6749889ee6d22b8d195d54eca59de5bc3cfcd</t>
  </si>
  <si>
    <t>b0b6a102ceb0e3cde0b7a9b35142411e5fbf956c</t>
  </si>
  <si>
    <t>e3fef5ee1e30660d22966c7b9fc6e6f8fd35474f</t>
  </si>
  <si>
    <t>3f4d6f7bf5f509c471883955227377ce2c6aa5d0</t>
  </si>
  <si>
    <t>84ec76b935af3a8a848a351ee24dc28688994d97</t>
  </si>
  <si>
    <t>96fbb6c9fbd6211890994b14940e597409f6f395</t>
  </si>
  <si>
    <t>737776e3b8159dcfb87c9417d56b39c0fd8ab0fc</t>
  </si>
  <si>
    <t>439e5e995e2fef9071aefd88588c281008c0a5bb</t>
  </si>
  <si>
    <t>91637c8e9ba0d6f386664e73361ff9dcab86a794</t>
  </si>
  <si>
    <t>d8e9164616aa346cc653765a76d2f8e32ed3c55f</t>
  </si>
  <si>
    <t>693b5980dce96d28133b10e45fb484476f277af5</t>
  </si>
  <si>
    <t>14a02175208dba44255211ee187f618a1bcedaa6</t>
  </si>
  <si>
    <t>b7b8ac1a43828280a9c16b31cb2118e0127fda35</t>
  </si>
  <si>
    <t>069d9e9c3cfd20ed7e6c370e36526b4fe6408cae</t>
  </si>
  <si>
    <t>036e6f7ba8bd98339e77f9ab5c865382e832c62f</t>
  </si>
  <si>
    <t>0591a5b96a78f3dd26597a7ecdcf6eb8b19e5b4b</t>
  </si>
  <si>
    <t>059ebd4b6aad0c93aee080dca400ad404ede5143</t>
  </si>
  <si>
    <t>c93766e975c606fa704b19462487f95c9328ec28</t>
  </si>
  <si>
    <t>53b5dae92e8c045f6aa94add14dc0564ee9ee6e9</t>
  </si>
  <si>
    <t>6830dd0dd0462492ec0547050fb0eeb2908591b3</t>
  </si>
  <si>
    <t>cd7148702bd90ab0b300e1f43b5eba5e173c895c</t>
  </si>
  <si>
    <t>d61342572459e7942871b427e373a686a04b55f7</t>
  </si>
  <si>
    <t>ae7110f3bc28e8c279f7e1615b4591a3cb073856</t>
  </si>
  <si>
    <t>d4e5f8a3b81c976c133e44c234400843d7a05c7b</t>
  </si>
  <si>
    <t>fb6c3315afa55e168466750910ee67470bc65e24</t>
  </si>
  <si>
    <t>5ffd7e4d51991327e3115d6290927c9e917748f4</t>
  </si>
  <si>
    <t>e85270d503ad85d4c6f43e86cdc097c482160b0e</t>
  </si>
  <si>
    <t>4ea9dde3fb6cc78c8b56eae8b0a6a0bbf303ab78</t>
  </si>
  <si>
    <t>4b29cdb1e531ae4c25622d42c12bb89c0dcb446e</t>
  </si>
  <si>
    <t>0165ec1fda0ce57506cfb307bc9d198e9cdab8be</t>
  </si>
  <si>
    <t>fd155fe9e7679b31bbb07303ad945918cdc1304f</t>
  </si>
  <si>
    <t>9f004b0cb219aee5a7571ba49a46377541e80023</t>
  </si>
  <si>
    <t>95ba1b843ec69b2fba574b2a502f3df7efe33d92</t>
  </si>
  <si>
    <t>945f38416c566a494da880355816cbcc5d1733fd</t>
  </si>
  <si>
    <t>98db9eed8a58e2361cf2f8323bf7d80a95efb4a9</t>
  </si>
  <si>
    <t>42ec730af272cacbf312c69baddf97a3d9991d5b</t>
  </si>
  <si>
    <t>efbf3382cd76ef742e31a75e699c17864929723b</t>
  </si>
  <si>
    <t>e33f6fc92f060b364f333aaf866a988f7d6e57b6</t>
  </si>
  <si>
    <t>4539b8e7c51fb46d419fc80b48469cee91d4e149</t>
  </si>
  <si>
    <t>cf91f7211af0116bc5ac1df8a4751ca2bfe266a3</t>
  </si>
  <si>
    <t>2628d0213acdbb5868d0b25c0b1b372806658819</t>
  </si>
  <si>
    <t>02e33dafc066677d0f6c33f78937835ddb0cf1ce</t>
  </si>
  <si>
    <t>32acd37d754eb9f083485e6004e1c6ed0306d1a9</t>
  </si>
  <si>
    <t>72cb9c483208c5522a56a85251e8e8d4c83fcef0</t>
  </si>
  <si>
    <t>fcbce5dc303b50449d92257c7debb28f6b4b7571</t>
  </si>
  <si>
    <t>43355195b4ac32d61f93b32960c4eb1d966a49e4</t>
  </si>
  <si>
    <t>94ed98667fbd63f53af6fe0787381dab47ecaa14</t>
  </si>
  <si>
    <t>b27e1762c5ee75b49ed65cb8c28995edb2ec0cbc</t>
  </si>
  <si>
    <t>3f6cb1fdcd9ece0b82277f85aff0b0e6e6e50e76</t>
  </si>
  <si>
    <t>08bbb8ba78cbe25eebcfbb705b7ccd9c4b14c9d6</t>
  </si>
  <si>
    <t>1eeef2990216ee2b0c708c5b4b8c3aa9cc62d05a</t>
  </si>
  <si>
    <t>686e23d17410ea3ef408717695aaf5de318e41bc</t>
  </si>
  <si>
    <t>68e9f42e4b12e80a241e8c94eaf81892a7d74be9</t>
  </si>
  <si>
    <t>c02e200b104ce4ca73b0741acc0c0a16abf82477</t>
  </si>
  <si>
    <t>d309bc1b09c6b13122b887fc8d27670d61ddb865</t>
  </si>
  <si>
    <t>1ba0144d4f92ed2a4f97d89ad343668c36373bde</t>
  </si>
  <si>
    <t>f8be8a7529bdfdade5868cf358fc21f498f3e4d7</t>
  </si>
  <si>
    <t>2ca97f66235cdd348bc470c449c1468e61c56b86</t>
  </si>
  <si>
    <t>60bfc82a4d1d34ccabf355b8a23e6e594614a8d0</t>
  </si>
  <si>
    <t>30403cdeb51b721ee0b68b9b61c69e62c2b00ae9</t>
  </si>
  <si>
    <t>4d29c6b654e53df75d303e6ffcea6529bb380b4c</t>
  </si>
  <si>
    <t>6ed57e7166175a1f5f3eb8f383d3ac12fd935edf</t>
  </si>
  <si>
    <t>a40772067168bd7a905a1b4f170e734d5bdd4a23</t>
  </si>
  <si>
    <t>23ea3a46e151398d16ddfa8154249f0576ed4aab</t>
  </si>
  <si>
    <t>07c26f78eaf016b9ce798e52ca78232877d23536</t>
  </si>
  <si>
    <t>f186f7e483e37d3ba183a2b628c20000964b4933</t>
  </si>
  <si>
    <t>eab3b5f06e6d2d9bf2bda75b1c5d6d1594870c79</t>
  </si>
  <si>
    <t>718ec488d5e4cde1e5eed395d122cc2d531e12ed</t>
  </si>
  <si>
    <t>c0a2b977691232ea27011c5e06452b6298eda736</t>
  </si>
  <si>
    <t>1d5186004c3c12fcd1af2574147c5c39976b4f4e</t>
  </si>
  <si>
    <t>dd742c42fe01d6094a58dd9b7d8f155515b53deb</t>
  </si>
  <si>
    <t>8b50f1ce38094db6196d484b2674df0140c4eda9</t>
  </si>
  <si>
    <t>a0b4be402d78f00d1a1bb341677eea02add0e724</t>
  </si>
  <si>
    <t>8a81ec59b9f9f0889fd6150108b03c029c0da45d</t>
  </si>
  <si>
    <t>3f155f1bcb2657c50eb4a5f2274128dc52f66556</t>
  </si>
  <si>
    <t>a63ddb26dbe7fa3e5d81694349174f0525d5fd18</t>
  </si>
  <si>
    <t>58f1bdeaaf04234148af78151c52d8e48ddc2a7f</t>
  </si>
  <si>
    <t>2652e7faad43dc3c8fc57479dbf88ae16a7b6eab</t>
  </si>
  <si>
    <t>e73ba7834e523505856aac3a29305b2822b9b37a</t>
  </si>
  <si>
    <t>6759276276980e9af68205647ec9c889aa8806e6</t>
  </si>
  <si>
    <t>5d67aa7014707d518ed291dd5c583042b9c4e068</t>
  </si>
  <si>
    <t>386a525c2fc299aeec3943143d5ff04783b4298c</t>
  </si>
  <si>
    <t>81dd7eed519dd1e911ff344c1f098501fa6bdd97</t>
  </si>
  <si>
    <t>cf3b8f2468ef1844e38c092b72d53148cd775567</t>
  </si>
  <si>
    <t>6956fa0005e2d19ec6543be22ec295756ed780ef</t>
  </si>
  <si>
    <t>06d536bd025cc4dfd6ed97b5e667cddbb7cc9b88</t>
  </si>
  <si>
    <t>c87c0cbed864c46e0ba0a30d3ef20a85cca88099</t>
  </si>
  <si>
    <t>d0ab98809cc283997aadad7288eb6bb798779d66</t>
  </si>
  <si>
    <t>f1f1493304d9b83b19bee82c71b8dc86c0bd26fb</t>
  </si>
  <si>
    <t>998d26e1ec280a057d6409c65d267d12999bc70b</t>
  </si>
  <si>
    <t>69737781387b0e880f07f7ffcac0ee7e18786bf9</t>
  </si>
  <si>
    <t>8c86bf3456fbc48556e7cd4967173e6ca7d2030c</t>
  </si>
  <si>
    <t>494d9678b9d06b5b6e7b99fdaf36cf4c0d559e91</t>
  </si>
  <si>
    <t>29f41538ed7a148e5434b30550dc80c9a1466733</t>
  </si>
  <si>
    <t>ca537582dd1682ee5e0de2176701b006bda3ada6</t>
  </si>
  <si>
    <t>4c03735ef8a4d5eb2bdced759e2e87b146bde0f0</t>
  </si>
  <si>
    <t>367a68dffc71c6a9624a74b7524b7c609a515eef</t>
  </si>
  <si>
    <t>b94ecc8f2db71651ab50bdbfbc13ae3871b4de0d</t>
  </si>
  <si>
    <t>b691dc629e0696de36ba7b7607f4fd7c28a8e86b</t>
  </si>
  <si>
    <t>2460cc0e2d4a2e09bc8f140bc22f4b8a8f442667</t>
  </si>
  <si>
    <t>903fb0338161b5a3edd14e1623c93c1c64278cfa</t>
  </si>
  <si>
    <t>1430432a39e2f1c9c8b937e9ef4124640b9cf00e</t>
  </si>
  <si>
    <t>530c24aa55e75aac0ac45b865e7912a6147f480d</t>
  </si>
  <si>
    <t>00b731fa0b35a36986eb98836fd96c534bcda25e</t>
  </si>
  <si>
    <t>cb18f33caff861f9a69ea8afe8491880022a4308</t>
  </si>
  <si>
    <t>a3f980f8fca5b4b519e29273fffd672d396269f1</t>
  </si>
  <si>
    <t>3c40bf8771435d7a4606e7e6c78e4e54badd72f2</t>
  </si>
  <si>
    <t>d377e7ad992b5fe515525da68e4ef44349818c7b</t>
  </si>
  <si>
    <t>a583a72db9587e25a6fe83d4f29a152635893c38</t>
  </si>
  <si>
    <t>63df738650175dadb9ac5f590516b3585f229a6d</t>
  </si>
  <si>
    <t>0cae27cbe34533aca017ff6b99cd84390651ad68</t>
  </si>
  <si>
    <t>cfdca85934468a703774ea2338e661ef271a0332</t>
  </si>
  <si>
    <t>e011523b20b490b90dfe4096d207e7850a6cfd93</t>
  </si>
  <si>
    <t>fa1b3331b2eb4709020519247c1625210a740a87</t>
  </si>
  <si>
    <t>721588bd261f19d883aa5c2d73d07422ca77e19e</t>
  </si>
  <si>
    <t>b490e0a4ab5d8d81b0aa64c404c3992c07972a44</t>
  </si>
  <si>
    <t>51cbeda9d4cd5196553995ccda45d99c67929a29</t>
  </si>
  <si>
    <t>ce00f71bd4fac6514a697aaba8af3077cae5c60c</t>
  </si>
  <si>
    <t>6c9f7c49b4c0cd92ada884feebbd5fbafa170ce5</t>
  </si>
  <si>
    <t>2d35a54b16a49bdbc0b3e370781824cab73893c9</t>
  </si>
  <si>
    <t>de3163e5eb19ca91a88af9c6ae1b0763b6ddca8c</t>
  </si>
  <si>
    <t>ca426dd7664f2b694e4a7f30ac40f6c4a3d85861</t>
  </si>
  <si>
    <t>1b5e6cb00bd7f562758cc0b5aa445beb8aecc06d</t>
  </si>
  <si>
    <t>5e557f4071cbd5969b46bd06cf9ebeeb718cdd5e</t>
  </si>
  <si>
    <t>2be1bc865279e23d2ff50aab5d6adc798e8052e6</t>
  </si>
  <si>
    <t>63c26a96bdead538d77470be1bae1ed4925d4614</t>
  </si>
  <si>
    <t>f124e60fd1f9b4f90cdbd752d138b968f59b4096</t>
  </si>
  <si>
    <t>4e93eb843dd31f4816cf62b4af3568b3b29a046e</t>
  </si>
  <si>
    <t>6e89112398f2c96e0c342cf66beb567d6cdc429e</t>
  </si>
  <si>
    <t>2d5a2946d9034a9ffb1b3ce81c32f0ed230f8617</t>
  </si>
  <si>
    <t>218374c9d6e9cc2959d82cc36bd06695f5b20d88</t>
  </si>
  <si>
    <t>ddf26da6eb406884dfe2421010ac27d86907de39</t>
  </si>
  <si>
    <t>8740d9fc5d720bc12d84672e11ff7353fe32048e</t>
  </si>
  <si>
    <t>f2e55c508320951711d150ac7baed18313373215</t>
  </si>
  <si>
    <t>4ec798cafe3c1ad353ec774481241cedf60f040a</t>
  </si>
  <si>
    <t>796528283a1ba9d078dc9d22fa971e8f682bbc69</t>
  </si>
  <si>
    <t>2b6fa5493780817d14927a3ccab8156c87b3deb3</t>
  </si>
  <si>
    <t>5163695eca1f22cfde7d40968574dba21d97153f</t>
  </si>
  <si>
    <t>b4230ff11ee0c4080b7e1846ad53f0f3acdf9221</t>
  </si>
  <si>
    <t>9d671360dc7ddce193dd59d9875c27023d514fa3</t>
  </si>
  <si>
    <t>70e9ed6418b592c666c893dfd4fee7886e6b8575</t>
  </si>
  <si>
    <t>3a1907331af23a634d9a52e9457e967d5f691577</t>
  </si>
  <si>
    <t>88eb16dc0f8b06311b5e04670c6377be491652e4</t>
  </si>
  <si>
    <t>5869ed26b864f335345c7a496f592bf23c3f1ed6</t>
  </si>
  <si>
    <t>4fbf8deaa971d3bc10e1ce0521eadd9c9eead466</t>
  </si>
  <si>
    <t>d8e6e36089c0836fc9719c020fc3aea6188a3cae</t>
  </si>
  <si>
    <t>e93fad288b48b23b27bba19eb10f299945fb0c4b</t>
  </si>
  <si>
    <t>df1c01d6fedc84b72cefa2a09fbcc67b10fe0b54</t>
  </si>
  <si>
    <t>8833b6dc37d9aba90dd29289ae9599f5154567e3</t>
  </si>
  <si>
    <t>73dd7cb3ebe47a6a6e7b07236cc7dcd41c855382</t>
  </si>
  <si>
    <t>e2bac039d1707ccd5ebc23e2d40b6f3713adf625</t>
  </si>
  <si>
    <t>35d800321b1b87bcd940d07aed2eeaae0c072468</t>
  </si>
  <si>
    <t>5864c4a8dbfd7cb705805b72702084b4922e8d8f</t>
  </si>
  <si>
    <t>973a40dd6f121916132327f76152b847c0eeb87f</t>
  </si>
  <si>
    <t>11a7f62149d94e23e1792dbc7b9d2d72f10bffb4</t>
  </si>
  <si>
    <t>6e0c19bf1f0d3061feb7042a191b64af1d4a0a43</t>
  </si>
  <si>
    <t>59954ffa3552345fefccac9bf6618920e7cbb3d2</t>
  </si>
  <si>
    <t>755804209e4dcb17beb0895305310289504296ad</t>
  </si>
  <si>
    <t>3cec831af71e75e24234a68c036aba1753f746dd</t>
  </si>
  <si>
    <t>e95f9121ca16c3a86b78c6e64066aed21d5fc3bd</t>
  </si>
  <si>
    <t>d77c57138b066585ea90e60bdd3903b68338be8d</t>
  </si>
  <si>
    <t>f0d60f2396aa57210aaddf5b208d0d4ab047aded</t>
  </si>
  <si>
    <t>a0f882dae0a477f8c3ed1c75daa6bf84cab83cc8</t>
  </si>
  <si>
    <t>c8dc0fe1316ad95d6aaf8dc47e62046a7221b014</t>
  </si>
  <si>
    <t>70a290f86194409c592ca5dc86f531ac979ed4d7</t>
  </si>
  <si>
    <t>4d8a09b25add1a55a439361e1b7a3fa7d856ac11</t>
  </si>
  <si>
    <t>7d265530618f209bae0bf2fd4da8f223b614e66b</t>
  </si>
  <si>
    <t>bf939ef98543c077a70cc1a57994972c7e702853</t>
  </si>
  <si>
    <t>d1b20f280b3d0194db04f464ceedbc290085b275</t>
  </si>
  <si>
    <t>3bd638645a573dbee4c007cbd08b5557e4d2a4ea</t>
  </si>
  <si>
    <t>84d1ca75f73d219e7b5d2b8058cc8843fd8f82bf</t>
  </si>
  <si>
    <t>ae6f1e23c4923c4ed5297d61b812dedac0cae6ca</t>
  </si>
  <si>
    <t>d58e419f37484605211518550a735502576f6212</t>
  </si>
  <si>
    <t>02a960c1d3352dad794a681a37ed0a578f5ed360</t>
  </si>
  <si>
    <t>5f7ea78daee28c948c4e1bd4684eec044ce87bee</t>
  </si>
  <si>
    <t>9b1d3f135d70fc30f7c85c50e088b2f59068c708</t>
  </si>
  <si>
    <t>fcf2d5721c4e233009e12b0db325b164327db377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</si>
</sst>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0" fontId="0" fillId="0" borderId="0" xfId="0" applyNumberFormat="1"/>
    <xf numFmtId="9" fontId="0" fillId="0" borderId="0" xfId="1" applyFont="1"/>
    <xf numFmtId="22" fontId="0" fillId="0" borderId="0" xfId="0" applyNumberForma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Jan_2008_Contributor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an_2008_Contributors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an_2010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an_2010LOC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Jan_2008_LOC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58"/>
  <sheetViews>
    <sheetView workbookViewId="0">
      <selection activeCell="G1" sqref="G1"/>
    </sheetView>
  </sheetViews>
  <sheetFormatPr defaultRowHeight="15" x14ac:dyDescent="0.25"/>
  <cols>
    <col min="1" max="1" width="15.5703125" bestFit="1" customWidth="1"/>
    <col min="2" max="2" width="13.5703125" customWidth="1"/>
    <col min="3" max="3" width="42.42578125" bestFit="1" customWidth="1"/>
    <col min="4" max="4" width="24.28515625" bestFit="1" customWidth="1"/>
    <col min="5" max="5" width="22.42578125" bestFit="1" customWidth="1"/>
    <col min="6" max="6" width="28.7109375" bestFit="1" customWidth="1"/>
    <col min="7" max="7" width="28.7109375" customWidth="1"/>
    <col min="8" max="8" width="19" bestFit="1" customWidth="1"/>
    <col min="10" max="10" width="18.28515625" bestFit="1" customWidth="1"/>
    <col min="11" max="14" width="18.28515625" customWidth="1"/>
    <col min="17" max="17" width="16" customWidth="1"/>
    <col min="19" max="20" width="18.140625" bestFit="1" customWidth="1"/>
    <col min="21" max="21" width="18.28515625" bestFit="1" customWidth="1"/>
    <col min="22" max="22" width="14.42578125" bestFit="1" customWidth="1"/>
    <col min="23" max="23" width="15.140625" bestFit="1" customWidth="1"/>
    <col min="24" max="24" width="15.5703125" bestFit="1" customWidth="1"/>
    <col min="25" max="25" width="15" bestFit="1" customWidth="1"/>
  </cols>
  <sheetData>
    <row r="1" spans="1:21" x14ac:dyDescent="0.25">
      <c r="A1" t="s">
        <v>39</v>
      </c>
      <c r="B1" t="s">
        <v>0</v>
      </c>
      <c r="C1" t="s">
        <v>1</v>
      </c>
      <c r="D1" t="s">
        <v>2</v>
      </c>
      <c r="E1" s="3" t="s">
        <v>3</v>
      </c>
      <c r="F1" t="s">
        <v>4</v>
      </c>
      <c r="G1" t="s">
        <v>37</v>
      </c>
      <c r="H1" t="s">
        <v>5</v>
      </c>
      <c r="I1" s="1"/>
      <c r="J1" t="s">
        <v>6</v>
      </c>
      <c r="K1" t="s">
        <v>38</v>
      </c>
      <c r="L1" t="s">
        <v>13</v>
      </c>
      <c r="M1" t="s">
        <v>35</v>
      </c>
      <c r="N1" t="s">
        <v>30</v>
      </c>
      <c r="O1" t="s">
        <v>7</v>
      </c>
      <c r="P1" t="s">
        <v>8</v>
      </c>
      <c r="Q1" t="s">
        <v>9</v>
      </c>
      <c r="R1" s="1"/>
      <c r="S1" t="s">
        <v>10</v>
      </c>
      <c r="T1" t="s">
        <v>11</v>
      </c>
      <c r="U1" t="s">
        <v>12</v>
      </c>
    </row>
    <row r="2" spans="1:21" x14ac:dyDescent="0.25">
      <c r="A2">
        <v>505949</v>
      </c>
      <c r="B2" t="s">
        <v>49</v>
      </c>
      <c r="E2" s="3"/>
      <c r="G2" s="3"/>
      <c r="H2">
        <f>E2*F2</f>
        <v>0</v>
      </c>
      <c r="I2" s="1"/>
      <c r="J2" t="s">
        <v>15</v>
      </c>
      <c r="K2">
        <f>SUMPRODUCT(SUMIF($D$1:$D$21,J2,$H$1:$H$21))</f>
        <v>105.75399999999999</v>
      </c>
      <c r="L2" s="3">
        <v>1</v>
      </c>
      <c r="M2" s="3">
        <v>0</v>
      </c>
      <c r="N2" s="3">
        <v>0</v>
      </c>
      <c r="O2">
        <v>0</v>
      </c>
      <c r="P2">
        <v>1</v>
      </c>
      <c r="Q2" s="3">
        <f>MAX(L2:N2)</f>
        <v>1</v>
      </c>
      <c r="R2" s="1"/>
      <c r="S2" t="s">
        <v>13</v>
      </c>
      <c r="T2">
        <v>1</v>
      </c>
      <c r="U2">
        <v>1</v>
      </c>
    </row>
    <row r="3" spans="1:21" x14ac:dyDescent="0.25">
      <c r="C3" t="s">
        <v>14</v>
      </c>
      <c r="D3" t="s">
        <v>15</v>
      </c>
      <c r="E3" s="3">
        <v>1</v>
      </c>
      <c r="F3">
        <v>2</v>
      </c>
      <c r="G3" s="3">
        <f>SUMPRODUCT(SUMIF($D$1:$D$13,J2,$H$1:$H$21))/K2</f>
        <v>1</v>
      </c>
      <c r="H3">
        <f>E3*F3</f>
        <v>2</v>
      </c>
      <c r="I3" s="1"/>
      <c r="J3" t="s">
        <v>17</v>
      </c>
      <c r="K3">
        <f>SUMPRODUCT(SUMIF($D$1:$D$21,J3,$H$1:$H$21))</f>
        <v>8.6750000000000007</v>
      </c>
      <c r="L3" s="3">
        <v>0.37</v>
      </c>
      <c r="M3" s="3">
        <v>0</v>
      </c>
      <c r="N3" s="3">
        <v>0.63</v>
      </c>
      <c r="O3">
        <v>0</v>
      </c>
      <c r="P3">
        <v>2</v>
      </c>
      <c r="Q3" s="3">
        <f t="shared" ref="Q3:Q5" si="0">MAX(L3:N3)</f>
        <v>0.63</v>
      </c>
      <c r="R3" s="1"/>
      <c r="S3" t="s">
        <v>35</v>
      </c>
      <c r="T3">
        <v>1</v>
      </c>
      <c r="U3">
        <v>1</v>
      </c>
    </row>
    <row r="4" spans="1:21" x14ac:dyDescent="0.25">
      <c r="C4" t="s">
        <v>16</v>
      </c>
      <c r="D4" t="s">
        <v>15</v>
      </c>
      <c r="E4" s="3">
        <v>0.92600000000000005</v>
      </c>
      <c r="F4">
        <v>3</v>
      </c>
      <c r="G4" s="3"/>
      <c r="H4">
        <f>E4*F4</f>
        <v>2.778</v>
      </c>
      <c r="I4" s="1"/>
      <c r="J4" t="s">
        <v>29</v>
      </c>
      <c r="K4">
        <f t="shared" ref="K4:K5" si="1">SUMPRODUCT(SUMIF($D$1:$D$21,J4,$H$1:$H$21))</f>
        <v>9.7199999999999989</v>
      </c>
      <c r="L4" s="3">
        <v>0</v>
      </c>
      <c r="M4" s="3">
        <v>0.82</v>
      </c>
      <c r="N4" s="3">
        <v>0.18</v>
      </c>
      <c r="O4">
        <v>0</v>
      </c>
      <c r="P4">
        <v>2</v>
      </c>
      <c r="Q4" s="3">
        <f t="shared" si="0"/>
        <v>0.82</v>
      </c>
      <c r="R4" s="1"/>
      <c r="S4" t="s">
        <v>30</v>
      </c>
      <c r="T4">
        <v>2</v>
      </c>
      <c r="U4">
        <v>1</v>
      </c>
    </row>
    <row r="5" spans="1:21" x14ac:dyDescent="0.25">
      <c r="D5" t="s">
        <v>17</v>
      </c>
      <c r="E5" s="3">
        <v>7.2999999999999995E-2</v>
      </c>
      <c r="F5">
        <v>3</v>
      </c>
      <c r="G5" s="3">
        <f>SUM(H5,H13)/K3</f>
        <v>0.37060518731988468</v>
      </c>
      <c r="H5">
        <f>E5*F4</f>
        <v>0.21899999999999997</v>
      </c>
      <c r="I5" s="1"/>
      <c r="J5" t="s">
        <v>32</v>
      </c>
      <c r="K5">
        <f t="shared" si="1"/>
        <v>2.8000000000000003</v>
      </c>
      <c r="L5" s="3">
        <v>0</v>
      </c>
      <c r="M5" s="3">
        <v>0</v>
      </c>
      <c r="N5" s="3">
        <v>1</v>
      </c>
      <c r="O5">
        <v>0</v>
      </c>
      <c r="P5">
        <v>1</v>
      </c>
      <c r="Q5" s="3">
        <f t="shared" si="0"/>
        <v>1</v>
      </c>
      <c r="R5" s="1"/>
    </row>
    <row r="6" spans="1:21" x14ac:dyDescent="0.25">
      <c r="C6" t="s">
        <v>18</v>
      </c>
      <c r="D6" t="s">
        <v>15</v>
      </c>
      <c r="E6" s="3">
        <v>1</v>
      </c>
      <c r="F6">
        <v>0</v>
      </c>
      <c r="G6" s="3"/>
      <c r="H6">
        <f t="shared" ref="H6:H11" si="2">E6*F7</f>
        <v>32</v>
      </c>
      <c r="I6" s="1"/>
      <c r="R6" s="1"/>
    </row>
    <row r="7" spans="1:21" x14ac:dyDescent="0.25">
      <c r="C7" t="s">
        <v>19</v>
      </c>
      <c r="D7" t="s">
        <v>15</v>
      </c>
      <c r="E7" s="3">
        <v>1</v>
      </c>
      <c r="F7">
        <v>32</v>
      </c>
      <c r="G7" s="3"/>
      <c r="H7">
        <f t="shared" si="2"/>
        <v>12</v>
      </c>
      <c r="I7" s="1"/>
      <c r="R7" s="1"/>
    </row>
    <row r="8" spans="1:21" x14ac:dyDescent="0.25">
      <c r="C8" t="s">
        <v>20</v>
      </c>
      <c r="D8" t="s">
        <v>15</v>
      </c>
      <c r="E8" s="3">
        <v>1</v>
      </c>
      <c r="F8">
        <v>12</v>
      </c>
      <c r="G8" s="3"/>
      <c r="H8">
        <f t="shared" si="2"/>
        <v>0</v>
      </c>
      <c r="I8" s="1"/>
      <c r="R8" s="1"/>
    </row>
    <row r="9" spans="1:21" x14ac:dyDescent="0.25">
      <c r="C9" t="s">
        <v>21</v>
      </c>
      <c r="D9" t="s">
        <v>15</v>
      </c>
      <c r="E9" s="3">
        <v>1</v>
      </c>
      <c r="F9">
        <v>0</v>
      </c>
      <c r="G9" s="3"/>
      <c r="H9">
        <f t="shared" si="2"/>
        <v>3</v>
      </c>
      <c r="I9" s="1"/>
      <c r="R9" s="1"/>
    </row>
    <row r="10" spans="1:21" x14ac:dyDescent="0.25">
      <c r="C10" t="s">
        <v>22</v>
      </c>
      <c r="D10" t="s">
        <v>15</v>
      </c>
      <c r="E10" s="3">
        <v>1</v>
      </c>
      <c r="F10">
        <v>3</v>
      </c>
      <c r="G10" s="3"/>
      <c r="H10">
        <f t="shared" si="2"/>
        <v>1</v>
      </c>
      <c r="I10" s="1"/>
      <c r="R10" s="1"/>
    </row>
    <row r="11" spans="1:21" x14ac:dyDescent="0.25">
      <c r="C11" t="s">
        <v>23</v>
      </c>
      <c r="D11" t="s">
        <v>15</v>
      </c>
      <c r="E11" s="3">
        <v>1</v>
      </c>
      <c r="F11">
        <v>1</v>
      </c>
      <c r="G11" s="3"/>
      <c r="H11">
        <f t="shared" si="2"/>
        <v>28</v>
      </c>
      <c r="I11" s="1"/>
      <c r="R11" s="1"/>
    </row>
    <row r="12" spans="1:21" x14ac:dyDescent="0.25">
      <c r="C12" t="s">
        <v>24</v>
      </c>
      <c r="D12" t="s">
        <v>15</v>
      </c>
      <c r="E12" s="2">
        <v>0.89200000000000002</v>
      </c>
      <c r="F12">
        <v>28</v>
      </c>
      <c r="G12" s="3"/>
      <c r="H12">
        <f>E12*F12</f>
        <v>24.975999999999999</v>
      </c>
      <c r="I12" s="1"/>
      <c r="R12" s="1"/>
    </row>
    <row r="13" spans="1:21" x14ac:dyDescent="0.25">
      <c r="D13" t="s">
        <v>17</v>
      </c>
      <c r="E13" s="2">
        <v>0.107</v>
      </c>
      <c r="G13" s="3"/>
      <c r="H13">
        <f>E13*F12</f>
        <v>2.996</v>
      </c>
      <c r="I13" s="1"/>
      <c r="R13" s="1"/>
    </row>
    <row r="14" spans="1:21" x14ac:dyDescent="0.25">
      <c r="E14" s="3"/>
      <c r="G14" s="3"/>
      <c r="I14" s="1"/>
      <c r="R14" s="1"/>
    </row>
    <row r="15" spans="1:21" x14ac:dyDescent="0.25">
      <c r="A15">
        <v>505901</v>
      </c>
      <c r="B15" t="s">
        <v>35</v>
      </c>
      <c r="C15" t="s">
        <v>27</v>
      </c>
      <c r="D15" t="s">
        <v>36</v>
      </c>
      <c r="E15" s="3"/>
      <c r="F15">
        <v>0</v>
      </c>
      <c r="G15" s="3"/>
      <c r="I15" s="1"/>
      <c r="R15" s="1"/>
    </row>
    <row r="16" spans="1:21" x14ac:dyDescent="0.25">
      <c r="C16" t="s">
        <v>28</v>
      </c>
      <c r="D16" t="s">
        <v>29</v>
      </c>
      <c r="E16" s="3">
        <v>1</v>
      </c>
      <c r="F16">
        <v>8</v>
      </c>
      <c r="G16" s="3">
        <f>H16/K4</f>
        <v>0.82304526748971207</v>
      </c>
      <c r="H16">
        <f>F16*E16</f>
        <v>8</v>
      </c>
      <c r="I16" s="1"/>
      <c r="R16" s="1"/>
    </row>
    <row r="17" spans="1:18" x14ac:dyDescent="0.25">
      <c r="G17" s="3"/>
      <c r="I17" s="1"/>
      <c r="R17" s="1"/>
    </row>
    <row r="18" spans="1:18" x14ac:dyDescent="0.25">
      <c r="A18">
        <v>505916</v>
      </c>
      <c r="B18" t="s">
        <v>30</v>
      </c>
      <c r="C18" t="s">
        <v>31</v>
      </c>
      <c r="D18" s="3"/>
      <c r="G18" s="3"/>
      <c r="I18" s="1"/>
      <c r="R18" s="1"/>
    </row>
    <row r="19" spans="1:18" x14ac:dyDescent="0.25">
      <c r="D19" t="s">
        <v>32</v>
      </c>
      <c r="E19" s="2">
        <v>0.28000000000000003</v>
      </c>
      <c r="F19">
        <v>10</v>
      </c>
      <c r="G19" s="3">
        <f>H19/K5</f>
        <v>1</v>
      </c>
      <c r="H19">
        <f>E19*F19</f>
        <v>2.8000000000000003</v>
      </c>
      <c r="I19" s="1"/>
      <c r="R19" s="1"/>
    </row>
    <row r="20" spans="1:18" x14ac:dyDescent="0.25">
      <c r="D20" t="s">
        <v>29</v>
      </c>
      <c r="E20" s="2">
        <v>0.17199999999999999</v>
      </c>
      <c r="F20">
        <v>10</v>
      </c>
      <c r="G20" s="3">
        <f>H20/K4</f>
        <v>0.17695473251028807</v>
      </c>
      <c r="H20">
        <f>E20*F20</f>
        <v>1.7199999999999998</v>
      </c>
      <c r="I20" s="1"/>
      <c r="R20" s="1"/>
    </row>
    <row r="21" spans="1:18" x14ac:dyDescent="0.25">
      <c r="D21" t="s">
        <v>17</v>
      </c>
      <c r="E21" s="2">
        <v>0.54600000000000004</v>
      </c>
      <c r="F21">
        <v>10</v>
      </c>
      <c r="G21" s="3">
        <f>SUM(H21)/K3</f>
        <v>0.62939481268011532</v>
      </c>
      <c r="H21">
        <f>E21*F20</f>
        <v>5.4600000000000009</v>
      </c>
      <c r="I21" s="1"/>
      <c r="R21" s="1"/>
    </row>
    <row r="22" spans="1:18" x14ac:dyDescent="0.25">
      <c r="G22" s="3"/>
      <c r="I22" s="1"/>
      <c r="R22" s="1"/>
    </row>
    <row r="23" spans="1:18" x14ac:dyDescent="0.25">
      <c r="I23" s="1"/>
      <c r="R23" s="1"/>
    </row>
    <row r="24" spans="1:18" x14ac:dyDescent="0.25">
      <c r="E24" s="3"/>
      <c r="I24" s="1"/>
      <c r="R24" s="1"/>
    </row>
    <row r="25" spans="1:18" x14ac:dyDescent="0.25">
      <c r="E25" s="3"/>
      <c r="I25" s="1"/>
      <c r="R25" s="1"/>
    </row>
    <row r="26" spans="1:18" x14ac:dyDescent="0.25">
      <c r="E26" s="3"/>
      <c r="I26" s="1"/>
      <c r="R26" s="1"/>
    </row>
    <row r="27" spans="1:18" x14ac:dyDescent="0.25">
      <c r="E27" s="3"/>
      <c r="I27" s="1"/>
      <c r="R27" s="1"/>
    </row>
    <row r="28" spans="1:18" x14ac:dyDescent="0.25">
      <c r="E28" s="3"/>
      <c r="I28" s="1"/>
      <c r="R28" s="1"/>
    </row>
    <row r="29" spans="1:18" x14ac:dyDescent="0.25">
      <c r="E29" s="3"/>
      <c r="I29" s="1"/>
      <c r="R29" s="1"/>
    </row>
    <row r="30" spans="1:18" x14ac:dyDescent="0.25">
      <c r="E30" s="3"/>
      <c r="I30" s="1"/>
      <c r="R30" s="1"/>
    </row>
    <row r="31" spans="1:18" x14ac:dyDescent="0.25">
      <c r="E31" s="3"/>
      <c r="I31" s="1"/>
      <c r="R31" s="1"/>
    </row>
    <row r="32" spans="1:18" x14ac:dyDescent="0.25">
      <c r="E32" s="3"/>
      <c r="I32" s="1"/>
      <c r="R32" s="1"/>
    </row>
    <row r="33" spans="5:18" x14ac:dyDescent="0.25">
      <c r="E33" s="3"/>
      <c r="I33" s="1"/>
      <c r="R33" s="1"/>
    </row>
    <row r="34" spans="5:18" x14ac:dyDescent="0.25">
      <c r="E34" s="3"/>
      <c r="I34" s="1"/>
      <c r="R34" s="1"/>
    </row>
    <row r="35" spans="5:18" x14ac:dyDescent="0.25">
      <c r="E35" s="3"/>
      <c r="I35" s="1"/>
      <c r="R35" s="1"/>
    </row>
    <row r="36" spans="5:18" x14ac:dyDescent="0.25">
      <c r="E36" s="3"/>
      <c r="I36" s="1"/>
      <c r="R36" s="1"/>
    </row>
    <row r="37" spans="5:18" x14ac:dyDescent="0.25">
      <c r="E37" s="3"/>
      <c r="I37" s="1"/>
      <c r="R37" s="1"/>
    </row>
    <row r="38" spans="5:18" x14ac:dyDescent="0.25">
      <c r="E38" s="3"/>
      <c r="I38" s="1"/>
      <c r="R38" s="1"/>
    </row>
    <row r="39" spans="5:18" x14ac:dyDescent="0.25">
      <c r="E39" s="3"/>
      <c r="I39" s="1"/>
      <c r="R39" s="1"/>
    </row>
    <row r="40" spans="5:18" x14ac:dyDescent="0.25">
      <c r="E40" s="3"/>
      <c r="I40" s="1"/>
      <c r="R40" s="1"/>
    </row>
    <row r="41" spans="5:18" x14ac:dyDescent="0.25">
      <c r="E41" s="3"/>
      <c r="I41" s="1"/>
      <c r="R41" s="1"/>
    </row>
    <row r="42" spans="5:18" x14ac:dyDescent="0.25">
      <c r="E42" s="3"/>
      <c r="I42" s="1"/>
      <c r="R42" s="1"/>
    </row>
    <row r="43" spans="5:18" x14ac:dyDescent="0.25">
      <c r="E43" s="3"/>
      <c r="I43" s="1"/>
      <c r="R43" s="1"/>
    </row>
    <row r="44" spans="5:18" x14ac:dyDescent="0.25">
      <c r="I44" s="1"/>
      <c r="R44" s="1"/>
    </row>
    <row r="45" spans="5:18" x14ac:dyDescent="0.25">
      <c r="I45" s="1"/>
      <c r="R45" s="1"/>
    </row>
    <row r="46" spans="5:18" x14ac:dyDescent="0.25">
      <c r="I46" s="1"/>
      <c r="R46" s="1"/>
    </row>
    <row r="47" spans="5:18" x14ac:dyDescent="0.25">
      <c r="I47" s="1"/>
      <c r="R47" s="1"/>
    </row>
    <row r="48" spans="5:18" x14ac:dyDescent="0.25">
      <c r="I48" s="1"/>
      <c r="R48" s="1"/>
    </row>
    <row r="49" spans="9:18" x14ac:dyDescent="0.25">
      <c r="I49" s="1"/>
      <c r="R49" s="1"/>
    </row>
    <row r="50" spans="9:18" x14ac:dyDescent="0.25">
      <c r="I50" s="1"/>
      <c r="R50" s="1"/>
    </row>
    <row r="51" spans="9:18" x14ac:dyDescent="0.25">
      <c r="I51" s="1"/>
      <c r="R51" s="1"/>
    </row>
    <row r="52" spans="9:18" x14ac:dyDescent="0.25">
      <c r="I52" s="1"/>
      <c r="R52" s="1"/>
    </row>
    <row r="53" spans="9:18" x14ac:dyDescent="0.25">
      <c r="I53" s="1"/>
      <c r="R53" s="1"/>
    </row>
    <row r="54" spans="9:18" x14ac:dyDescent="0.25">
      <c r="I54" s="1"/>
      <c r="R54" s="1"/>
    </row>
    <row r="55" spans="9:18" x14ac:dyDescent="0.25">
      <c r="I55" s="1"/>
      <c r="R55" s="1"/>
    </row>
    <row r="56" spans="9:18" x14ac:dyDescent="0.25">
      <c r="I56" s="1"/>
      <c r="R56" s="1"/>
    </row>
    <row r="57" spans="9:18" x14ac:dyDescent="0.25">
      <c r="I57" s="1"/>
      <c r="R57" s="1"/>
    </row>
    <row r="58" spans="9:18" x14ac:dyDescent="0.25">
      <c r="I58" s="1"/>
      <c r="R58" s="1"/>
    </row>
    <row r="59" spans="9:18" x14ac:dyDescent="0.25">
      <c r="I59" s="1"/>
      <c r="R59" s="1"/>
    </row>
    <row r="60" spans="9:18" x14ac:dyDescent="0.25">
      <c r="I60" s="1"/>
      <c r="R60" s="1"/>
    </row>
    <row r="61" spans="9:18" x14ac:dyDescent="0.25">
      <c r="I61" s="1"/>
      <c r="R61" s="1"/>
    </row>
    <row r="62" spans="9:18" x14ac:dyDescent="0.25">
      <c r="I62" s="1"/>
      <c r="R62" s="1"/>
    </row>
    <row r="63" spans="9:18" x14ac:dyDescent="0.25">
      <c r="I63" s="1"/>
      <c r="R63" s="1"/>
    </row>
    <row r="64" spans="9:18" x14ac:dyDescent="0.25">
      <c r="I64" s="1"/>
      <c r="R64" s="1"/>
    </row>
    <row r="65" spans="9:18" x14ac:dyDescent="0.25">
      <c r="I65" s="1"/>
      <c r="R65" s="1"/>
    </row>
    <row r="66" spans="9:18" x14ac:dyDescent="0.25">
      <c r="I66" s="1"/>
      <c r="R66" s="1"/>
    </row>
    <row r="67" spans="9:18" x14ac:dyDescent="0.25">
      <c r="I67" s="1"/>
      <c r="R67" s="1"/>
    </row>
    <row r="68" spans="9:18" x14ac:dyDescent="0.25">
      <c r="I68" s="1"/>
      <c r="R68" s="1"/>
    </row>
    <row r="69" spans="9:18" x14ac:dyDescent="0.25">
      <c r="I69" s="1"/>
      <c r="R69" s="1"/>
    </row>
    <row r="70" spans="9:18" x14ac:dyDescent="0.25">
      <c r="I70" s="1"/>
      <c r="R70" s="1"/>
    </row>
    <row r="71" spans="9:18" x14ac:dyDescent="0.25">
      <c r="I71" s="1"/>
      <c r="R71" s="1"/>
    </row>
    <row r="72" spans="9:18" x14ac:dyDescent="0.25">
      <c r="I72" s="1"/>
      <c r="R72" s="1"/>
    </row>
    <row r="73" spans="9:18" x14ac:dyDescent="0.25">
      <c r="I73" s="1"/>
      <c r="R73" s="1"/>
    </row>
    <row r="74" spans="9:18" x14ac:dyDescent="0.25">
      <c r="I74" s="1"/>
      <c r="R74" s="1"/>
    </row>
    <row r="75" spans="9:18" x14ac:dyDescent="0.25">
      <c r="I75" s="1"/>
      <c r="R75" s="1"/>
    </row>
    <row r="76" spans="9:18" x14ac:dyDescent="0.25">
      <c r="I76" s="1"/>
      <c r="R76" s="1"/>
    </row>
    <row r="77" spans="9:18" x14ac:dyDescent="0.25">
      <c r="I77" s="1"/>
      <c r="R77" s="1"/>
    </row>
    <row r="78" spans="9:18" x14ac:dyDescent="0.25">
      <c r="I78" s="1"/>
      <c r="R78" s="1"/>
    </row>
    <row r="79" spans="9:18" x14ac:dyDescent="0.25">
      <c r="I79" s="1"/>
      <c r="R79" s="1"/>
    </row>
    <row r="80" spans="9:18" x14ac:dyDescent="0.25">
      <c r="I80" s="1"/>
      <c r="R80" s="1"/>
    </row>
    <row r="81" spans="9:18" x14ac:dyDescent="0.25">
      <c r="I81" s="1"/>
      <c r="R81" s="1"/>
    </row>
    <row r="82" spans="9:18" x14ac:dyDescent="0.25">
      <c r="I82" s="1"/>
      <c r="R82" s="1"/>
    </row>
    <row r="83" spans="9:18" x14ac:dyDescent="0.25">
      <c r="I83" s="1"/>
    </row>
    <row r="84" spans="9:18" x14ac:dyDescent="0.25">
      <c r="I84" s="1"/>
    </row>
    <row r="85" spans="9:18" x14ac:dyDescent="0.25">
      <c r="I85" s="1"/>
    </row>
    <row r="86" spans="9:18" x14ac:dyDescent="0.25">
      <c r="I86" s="1"/>
    </row>
    <row r="87" spans="9:18" x14ac:dyDescent="0.25">
      <c r="I87" s="1"/>
    </row>
    <row r="88" spans="9:18" x14ac:dyDescent="0.25">
      <c r="I88" s="1"/>
    </row>
    <row r="89" spans="9:18" x14ac:dyDescent="0.25">
      <c r="I89" s="1"/>
    </row>
    <row r="90" spans="9:18" x14ac:dyDescent="0.25">
      <c r="I90" s="1"/>
    </row>
    <row r="91" spans="9:18" x14ac:dyDescent="0.25">
      <c r="I91" s="1"/>
    </row>
    <row r="92" spans="9:18" x14ac:dyDescent="0.25">
      <c r="I92" s="1"/>
    </row>
    <row r="93" spans="9:18" x14ac:dyDescent="0.25">
      <c r="I93" s="1"/>
    </row>
    <row r="94" spans="9:18" x14ac:dyDescent="0.25">
      <c r="I94" s="1"/>
    </row>
    <row r="95" spans="9:18" x14ac:dyDescent="0.25">
      <c r="I95" s="1"/>
    </row>
    <row r="96" spans="9:18" x14ac:dyDescent="0.25">
      <c r="I96" s="1"/>
    </row>
    <row r="97" spans="9:9" x14ac:dyDescent="0.25">
      <c r="I97" s="1"/>
    </row>
    <row r="98" spans="9:9" x14ac:dyDescent="0.25">
      <c r="I98" s="1"/>
    </row>
    <row r="99" spans="9:9" x14ac:dyDescent="0.25">
      <c r="I99" s="1"/>
    </row>
    <row r="100" spans="9:9" x14ac:dyDescent="0.25">
      <c r="I100" s="1"/>
    </row>
    <row r="101" spans="9:9" x14ac:dyDescent="0.25">
      <c r="I101" s="1"/>
    </row>
    <row r="102" spans="9:9" x14ac:dyDescent="0.25">
      <c r="I102" s="1"/>
    </row>
    <row r="103" spans="9:9" x14ac:dyDescent="0.25">
      <c r="I103" s="1"/>
    </row>
    <row r="104" spans="9:9" x14ac:dyDescent="0.25">
      <c r="I104" s="1"/>
    </row>
    <row r="105" spans="9:9" x14ac:dyDescent="0.25">
      <c r="I105" s="1"/>
    </row>
    <row r="106" spans="9:9" x14ac:dyDescent="0.25">
      <c r="I106" s="1"/>
    </row>
    <row r="107" spans="9:9" x14ac:dyDescent="0.25">
      <c r="I107" s="1"/>
    </row>
    <row r="108" spans="9:9" x14ac:dyDescent="0.25">
      <c r="I108" s="1"/>
    </row>
    <row r="109" spans="9:9" x14ac:dyDescent="0.25">
      <c r="I109" s="1"/>
    </row>
    <row r="110" spans="9:9" x14ac:dyDescent="0.25">
      <c r="I110" s="1"/>
    </row>
    <row r="111" spans="9:9" x14ac:dyDescent="0.25">
      <c r="I111" s="1"/>
    </row>
    <row r="112" spans="9:9" x14ac:dyDescent="0.25">
      <c r="I112" s="1"/>
    </row>
    <row r="113" spans="9:9" x14ac:dyDescent="0.25">
      <c r="I113" s="1"/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  <row r="136" spans="9:9" x14ac:dyDescent="0.25">
      <c r="I136" s="1"/>
    </row>
    <row r="137" spans="9:9" x14ac:dyDescent="0.25">
      <c r="I137" s="1"/>
    </row>
    <row r="138" spans="9:9" x14ac:dyDescent="0.25">
      <c r="I138" s="1"/>
    </row>
    <row r="139" spans="9:9" x14ac:dyDescent="0.25">
      <c r="I139" s="1"/>
    </row>
    <row r="140" spans="9:9" x14ac:dyDescent="0.25">
      <c r="I140" s="1"/>
    </row>
    <row r="141" spans="9:9" x14ac:dyDescent="0.25">
      <c r="I141" s="1"/>
    </row>
    <row r="142" spans="9:9" x14ac:dyDescent="0.25">
      <c r="I142" s="1"/>
    </row>
    <row r="143" spans="9:9" x14ac:dyDescent="0.25">
      <c r="I143" s="1"/>
    </row>
    <row r="144" spans="9:9" x14ac:dyDescent="0.25">
      <c r="I144" s="1"/>
    </row>
    <row r="145" spans="9:9" x14ac:dyDescent="0.25">
      <c r="I145" s="1"/>
    </row>
    <row r="146" spans="9:9" x14ac:dyDescent="0.25">
      <c r="I146" s="1"/>
    </row>
    <row r="147" spans="9:9" x14ac:dyDescent="0.25">
      <c r="I147" s="1"/>
    </row>
    <row r="148" spans="9:9" x14ac:dyDescent="0.25">
      <c r="I148" s="1"/>
    </row>
    <row r="149" spans="9:9" x14ac:dyDescent="0.25">
      <c r="I149" s="1"/>
    </row>
    <row r="150" spans="9:9" x14ac:dyDescent="0.25">
      <c r="I150" s="1"/>
    </row>
    <row r="151" spans="9:9" x14ac:dyDescent="0.25">
      <c r="I151" s="1"/>
    </row>
    <row r="152" spans="9:9" x14ac:dyDescent="0.25">
      <c r="I152" s="1"/>
    </row>
    <row r="153" spans="9:9" x14ac:dyDescent="0.25">
      <c r="I153" s="1"/>
    </row>
    <row r="154" spans="9:9" x14ac:dyDescent="0.25">
      <c r="I154" s="1"/>
    </row>
    <row r="155" spans="9:9" x14ac:dyDescent="0.25">
      <c r="I155" s="1"/>
    </row>
    <row r="156" spans="9:9" x14ac:dyDescent="0.25">
      <c r="I156" s="1"/>
    </row>
    <row r="157" spans="9:9" x14ac:dyDescent="0.25">
      <c r="I157" s="1"/>
    </row>
    <row r="158" spans="9:9" x14ac:dyDescent="0.25">
      <c r="I158" s="1"/>
    </row>
    <row r="159" spans="9:9" x14ac:dyDescent="0.25">
      <c r="I159" s="1"/>
    </row>
    <row r="160" spans="9:9" x14ac:dyDescent="0.25">
      <c r="I160" s="1"/>
    </row>
    <row r="161" spans="9:9" x14ac:dyDescent="0.25">
      <c r="I161" s="1"/>
    </row>
    <row r="162" spans="9:9" x14ac:dyDescent="0.25">
      <c r="I162" s="1"/>
    </row>
    <row r="163" spans="9:9" x14ac:dyDescent="0.25">
      <c r="I163" s="1"/>
    </row>
    <row r="164" spans="9:9" x14ac:dyDescent="0.25">
      <c r="I164" s="1"/>
    </row>
    <row r="165" spans="9:9" x14ac:dyDescent="0.25">
      <c r="I165" s="1"/>
    </row>
    <row r="166" spans="9:9" x14ac:dyDescent="0.25">
      <c r="I166" s="1"/>
    </row>
    <row r="167" spans="9:9" x14ac:dyDescent="0.25">
      <c r="I167" s="1"/>
    </row>
    <row r="168" spans="9:9" x14ac:dyDescent="0.25">
      <c r="I168" s="1"/>
    </row>
    <row r="169" spans="9:9" x14ac:dyDescent="0.25">
      <c r="I169" s="1"/>
    </row>
    <row r="170" spans="9:9" x14ac:dyDescent="0.25">
      <c r="I170" s="1"/>
    </row>
    <row r="171" spans="9:9" x14ac:dyDescent="0.25">
      <c r="I171" s="1"/>
    </row>
    <row r="172" spans="9:9" x14ac:dyDescent="0.25">
      <c r="I172" s="1"/>
    </row>
    <row r="173" spans="9:9" x14ac:dyDescent="0.25">
      <c r="I173" s="1"/>
    </row>
    <row r="174" spans="9:9" x14ac:dyDescent="0.25">
      <c r="I174" s="1"/>
    </row>
    <row r="175" spans="9:9" x14ac:dyDescent="0.25">
      <c r="I175" s="1"/>
    </row>
    <row r="176" spans="9:9" x14ac:dyDescent="0.25">
      <c r="I176" s="1"/>
    </row>
    <row r="177" spans="9:9" x14ac:dyDescent="0.25">
      <c r="I177" s="1"/>
    </row>
    <row r="178" spans="9:9" x14ac:dyDescent="0.25">
      <c r="I178" s="1"/>
    </row>
    <row r="179" spans="9:9" x14ac:dyDescent="0.25">
      <c r="I179" s="1"/>
    </row>
    <row r="180" spans="9:9" x14ac:dyDescent="0.25">
      <c r="I180" s="1"/>
    </row>
    <row r="181" spans="9:9" x14ac:dyDescent="0.25">
      <c r="I181" s="1"/>
    </row>
    <row r="182" spans="9:9" x14ac:dyDescent="0.25">
      <c r="I182" s="1"/>
    </row>
    <row r="183" spans="9:9" x14ac:dyDescent="0.25">
      <c r="I183" s="1"/>
    </row>
    <row r="184" spans="9:9" x14ac:dyDescent="0.25">
      <c r="I184" s="1"/>
    </row>
    <row r="185" spans="9:9" x14ac:dyDescent="0.25">
      <c r="I185" s="1"/>
    </row>
    <row r="186" spans="9:9" x14ac:dyDescent="0.25">
      <c r="I186" s="1"/>
    </row>
    <row r="187" spans="9:9" x14ac:dyDescent="0.25">
      <c r="I187" s="1"/>
    </row>
    <row r="188" spans="9:9" x14ac:dyDescent="0.25">
      <c r="I188" s="1"/>
    </row>
    <row r="189" spans="9:9" x14ac:dyDescent="0.25">
      <c r="I189" s="1"/>
    </row>
    <row r="190" spans="9:9" x14ac:dyDescent="0.25">
      <c r="I190" s="1"/>
    </row>
    <row r="191" spans="9:9" x14ac:dyDescent="0.25">
      <c r="I191" s="1"/>
    </row>
    <row r="192" spans="9:9" x14ac:dyDescent="0.25">
      <c r="I192" s="1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  <row r="216" spans="9:9" x14ac:dyDescent="0.25">
      <c r="I216" s="1"/>
    </row>
    <row r="217" spans="9:9" x14ac:dyDescent="0.25">
      <c r="I217" s="1"/>
    </row>
    <row r="218" spans="9:9" x14ac:dyDescent="0.25">
      <c r="I218" s="1"/>
    </row>
    <row r="219" spans="9:9" x14ac:dyDescent="0.25">
      <c r="I219" s="1"/>
    </row>
    <row r="220" spans="9:9" x14ac:dyDescent="0.25">
      <c r="I220" s="1"/>
    </row>
    <row r="221" spans="9:9" x14ac:dyDescent="0.25">
      <c r="I221" s="1"/>
    </row>
    <row r="222" spans="9:9" x14ac:dyDescent="0.25">
      <c r="I222" s="1"/>
    </row>
    <row r="223" spans="9:9" x14ac:dyDescent="0.25">
      <c r="I223" s="1"/>
    </row>
    <row r="224" spans="9:9" x14ac:dyDescent="0.25">
      <c r="I224" s="1"/>
    </row>
    <row r="225" spans="9:9" x14ac:dyDescent="0.25">
      <c r="I225" s="1"/>
    </row>
    <row r="226" spans="9:9" x14ac:dyDescent="0.25">
      <c r="I226" s="1"/>
    </row>
    <row r="227" spans="9:9" x14ac:dyDescent="0.25">
      <c r="I227" s="1"/>
    </row>
    <row r="228" spans="9:9" x14ac:dyDescent="0.25">
      <c r="I228" s="1"/>
    </row>
    <row r="229" spans="9:9" x14ac:dyDescent="0.25">
      <c r="I229" s="1"/>
    </row>
    <row r="230" spans="9:9" x14ac:dyDescent="0.25">
      <c r="I230" s="1"/>
    </row>
    <row r="231" spans="9:9" x14ac:dyDescent="0.25">
      <c r="I231" s="1"/>
    </row>
    <row r="232" spans="9:9" x14ac:dyDescent="0.25">
      <c r="I232" s="1"/>
    </row>
    <row r="233" spans="9:9" x14ac:dyDescent="0.25">
      <c r="I233" s="1"/>
    </row>
    <row r="234" spans="9:9" x14ac:dyDescent="0.25">
      <c r="I234" s="1"/>
    </row>
    <row r="235" spans="9:9" x14ac:dyDescent="0.25">
      <c r="I235" s="1"/>
    </row>
    <row r="236" spans="9:9" x14ac:dyDescent="0.25">
      <c r="I236" s="1"/>
    </row>
    <row r="237" spans="9:9" x14ac:dyDescent="0.25">
      <c r="I237" s="1"/>
    </row>
    <row r="238" spans="9:9" x14ac:dyDescent="0.25">
      <c r="I238" s="1"/>
    </row>
    <row r="239" spans="9:9" x14ac:dyDescent="0.25">
      <c r="I239" s="1"/>
    </row>
    <row r="240" spans="9:9" x14ac:dyDescent="0.25">
      <c r="I240" s="1"/>
    </row>
    <row r="241" spans="9:9" x14ac:dyDescent="0.25">
      <c r="I241" s="1"/>
    </row>
    <row r="242" spans="9:9" x14ac:dyDescent="0.25">
      <c r="I242" s="1"/>
    </row>
    <row r="243" spans="9:9" x14ac:dyDescent="0.25">
      <c r="I243" s="1"/>
    </row>
    <row r="244" spans="9:9" x14ac:dyDescent="0.25">
      <c r="I244" s="1"/>
    </row>
    <row r="245" spans="9:9" x14ac:dyDescent="0.25">
      <c r="I245" s="1"/>
    </row>
    <row r="246" spans="9:9" x14ac:dyDescent="0.25">
      <c r="I246" s="1"/>
    </row>
    <row r="247" spans="9:9" x14ac:dyDescent="0.25">
      <c r="I247" s="1"/>
    </row>
    <row r="248" spans="9:9" x14ac:dyDescent="0.25">
      <c r="I248" s="1"/>
    </row>
    <row r="249" spans="9:9" x14ac:dyDescent="0.25">
      <c r="I249" s="1"/>
    </row>
    <row r="250" spans="9:9" x14ac:dyDescent="0.25">
      <c r="I250" s="1"/>
    </row>
    <row r="251" spans="9:9" x14ac:dyDescent="0.25">
      <c r="I251" s="1"/>
    </row>
    <row r="252" spans="9:9" x14ac:dyDescent="0.25">
      <c r="I252" s="1"/>
    </row>
    <row r="253" spans="9:9" x14ac:dyDescent="0.25">
      <c r="I253" s="1"/>
    </row>
    <row r="254" spans="9:9" x14ac:dyDescent="0.25">
      <c r="I254" s="1"/>
    </row>
    <row r="255" spans="9:9" x14ac:dyDescent="0.25">
      <c r="I255" s="1"/>
    </row>
    <row r="256" spans="9:9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  <row r="368" spans="9:9" x14ac:dyDescent="0.25">
      <c r="I368" s="1"/>
    </row>
    <row r="369" spans="9:9" x14ac:dyDescent="0.25">
      <c r="I369" s="1"/>
    </row>
    <row r="370" spans="9:9" x14ac:dyDescent="0.25">
      <c r="I370" s="1"/>
    </row>
    <row r="371" spans="9:9" x14ac:dyDescent="0.25">
      <c r="I371" s="1"/>
    </row>
    <row r="372" spans="9:9" x14ac:dyDescent="0.25">
      <c r="I372" s="1"/>
    </row>
    <row r="373" spans="9:9" x14ac:dyDescent="0.25">
      <c r="I373" s="1"/>
    </row>
    <row r="374" spans="9:9" x14ac:dyDescent="0.25">
      <c r="I374" s="1"/>
    </row>
    <row r="375" spans="9:9" x14ac:dyDescent="0.25">
      <c r="I375" s="1"/>
    </row>
    <row r="376" spans="9:9" x14ac:dyDescent="0.25">
      <c r="I376" s="1"/>
    </row>
    <row r="377" spans="9:9" x14ac:dyDescent="0.25">
      <c r="I377" s="1"/>
    </row>
    <row r="378" spans="9:9" x14ac:dyDescent="0.25">
      <c r="I378" s="1"/>
    </row>
    <row r="379" spans="9:9" x14ac:dyDescent="0.25">
      <c r="I379" s="1"/>
    </row>
    <row r="380" spans="9:9" x14ac:dyDescent="0.25">
      <c r="I380" s="1"/>
    </row>
    <row r="381" spans="9:9" x14ac:dyDescent="0.25">
      <c r="I381" s="1"/>
    </row>
    <row r="382" spans="9:9" x14ac:dyDescent="0.25">
      <c r="I382" s="1"/>
    </row>
    <row r="383" spans="9:9" x14ac:dyDescent="0.25">
      <c r="I383" s="1"/>
    </row>
    <row r="384" spans="9:9" x14ac:dyDescent="0.25">
      <c r="I384" s="1"/>
    </row>
    <row r="385" spans="9:9" x14ac:dyDescent="0.25">
      <c r="I385" s="1"/>
    </row>
    <row r="386" spans="9:9" x14ac:dyDescent="0.25">
      <c r="I386" s="1"/>
    </row>
    <row r="387" spans="9:9" x14ac:dyDescent="0.25">
      <c r="I387" s="1"/>
    </row>
    <row r="388" spans="9:9" x14ac:dyDescent="0.25">
      <c r="I388" s="1"/>
    </row>
    <row r="389" spans="9:9" x14ac:dyDescent="0.25">
      <c r="I389" s="1"/>
    </row>
    <row r="390" spans="9:9" x14ac:dyDescent="0.25">
      <c r="I390" s="1"/>
    </row>
    <row r="391" spans="9:9" x14ac:dyDescent="0.25">
      <c r="I391" s="1"/>
    </row>
    <row r="392" spans="9:9" x14ac:dyDescent="0.25">
      <c r="I392" s="1"/>
    </row>
    <row r="393" spans="9:9" x14ac:dyDescent="0.25">
      <c r="I393" s="1"/>
    </row>
    <row r="394" spans="9:9" x14ac:dyDescent="0.25">
      <c r="I394" s="1"/>
    </row>
    <row r="395" spans="9:9" x14ac:dyDescent="0.25">
      <c r="I395" s="1"/>
    </row>
    <row r="396" spans="9:9" x14ac:dyDescent="0.25">
      <c r="I396" s="1"/>
    </row>
    <row r="397" spans="9:9" x14ac:dyDescent="0.25">
      <c r="I397" s="1"/>
    </row>
    <row r="398" spans="9:9" x14ac:dyDescent="0.25">
      <c r="I398" s="1"/>
    </row>
    <row r="399" spans="9:9" x14ac:dyDescent="0.25">
      <c r="I399" s="1"/>
    </row>
    <row r="400" spans="9:9" x14ac:dyDescent="0.25">
      <c r="I400" s="1"/>
    </row>
    <row r="401" spans="9:9" x14ac:dyDescent="0.25">
      <c r="I401" s="1"/>
    </row>
    <row r="402" spans="9:9" x14ac:dyDescent="0.25">
      <c r="I402" s="1"/>
    </row>
    <row r="403" spans="9:9" x14ac:dyDescent="0.25">
      <c r="I403" s="1"/>
    </row>
    <row r="404" spans="9:9" x14ac:dyDescent="0.25">
      <c r="I404" s="1"/>
    </row>
    <row r="405" spans="9:9" x14ac:dyDescent="0.25">
      <c r="I405" s="1"/>
    </row>
    <row r="406" spans="9:9" x14ac:dyDescent="0.25">
      <c r="I406" s="1"/>
    </row>
    <row r="407" spans="9:9" x14ac:dyDescent="0.25">
      <c r="I407" s="1"/>
    </row>
    <row r="408" spans="9:9" x14ac:dyDescent="0.25">
      <c r="I408" s="1"/>
    </row>
    <row r="409" spans="9:9" x14ac:dyDescent="0.25">
      <c r="I409" s="1"/>
    </row>
    <row r="410" spans="9:9" x14ac:dyDescent="0.25">
      <c r="I410" s="1"/>
    </row>
    <row r="411" spans="9:9" x14ac:dyDescent="0.25">
      <c r="I411" s="1"/>
    </row>
    <row r="412" spans="9:9" x14ac:dyDescent="0.25">
      <c r="I412" s="1"/>
    </row>
    <row r="413" spans="9:9" x14ac:dyDescent="0.25">
      <c r="I413" s="1"/>
    </row>
    <row r="414" spans="9:9" x14ac:dyDescent="0.25">
      <c r="I414" s="1"/>
    </row>
    <row r="415" spans="9:9" x14ac:dyDescent="0.25">
      <c r="I415" s="1"/>
    </row>
    <row r="416" spans="9:9" x14ac:dyDescent="0.25">
      <c r="I416" s="1"/>
    </row>
    <row r="417" spans="9:9" x14ac:dyDescent="0.25">
      <c r="I417" s="1"/>
    </row>
    <row r="418" spans="9:9" x14ac:dyDescent="0.25">
      <c r="I418" s="1"/>
    </row>
    <row r="419" spans="9:9" x14ac:dyDescent="0.25">
      <c r="I419" s="1"/>
    </row>
    <row r="420" spans="9:9" x14ac:dyDescent="0.25">
      <c r="I420" s="1"/>
    </row>
    <row r="421" spans="9:9" x14ac:dyDescent="0.25">
      <c r="I421" s="1"/>
    </row>
    <row r="422" spans="9:9" x14ac:dyDescent="0.25">
      <c r="I422" s="1"/>
    </row>
    <row r="423" spans="9:9" x14ac:dyDescent="0.25">
      <c r="I423" s="1"/>
    </row>
    <row r="424" spans="9:9" x14ac:dyDescent="0.25">
      <c r="I424" s="1"/>
    </row>
    <row r="425" spans="9:9" x14ac:dyDescent="0.25">
      <c r="I425" s="1"/>
    </row>
    <row r="426" spans="9:9" x14ac:dyDescent="0.25">
      <c r="I426" s="1"/>
    </row>
    <row r="427" spans="9:9" x14ac:dyDescent="0.25">
      <c r="I427" s="1"/>
    </row>
    <row r="428" spans="9:9" x14ac:dyDescent="0.25">
      <c r="I428" s="1"/>
    </row>
    <row r="429" spans="9:9" x14ac:dyDescent="0.25">
      <c r="I429" s="1"/>
    </row>
    <row r="430" spans="9:9" x14ac:dyDescent="0.25">
      <c r="I430" s="1"/>
    </row>
    <row r="431" spans="9:9" x14ac:dyDescent="0.25">
      <c r="I431" s="1"/>
    </row>
    <row r="432" spans="9:9" x14ac:dyDescent="0.25">
      <c r="I432" s="1"/>
    </row>
    <row r="433" spans="9:9" x14ac:dyDescent="0.25">
      <c r="I433" s="1"/>
    </row>
    <row r="434" spans="9:9" x14ac:dyDescent="0.25">
      <c r="I434" s="1"/>
    </row>
    <row r="435" spans="9:9" x14ac:dyDescent="0.25">
      <c r="I435" s="1"/>
    </row>
    <row r="436" spans="9:9" x14ac:dyDescent="0.25">
      <c r="I436" s="1"/>
    </row>
    <row r="437" spans="9:9" x14ac:dyDescent="0.25">
      <c r="I437" s="1"/>
    </row>
    <row r="438" spans="9:9" x14ac:dyDescent="0.25">
      <c r="I438" s="1"/>
    </row>
    <row r="439" spans="9:9" x14ac:dyDescent="0.25">
      <c r="I439" s="1"/>
    </row>
    <row r="440" spans="9:9" x14ac:dyDescent="0.25">
      <c r="I440" s="1"/>
    </row>
    <row r="441" spans="9:9" x14ac:dyDescent="0.25">
      <c r="I441" s="1"/>
    </row>
    <row r="442" spans="9:9" x14ac:dyDescent="0.25">
      <c r="I442" s="1"/>
    </row>
    <row r="443" spans="9:9" x14ac:dyDescent="0.25">
      <c r="I443" s="1"/>
    </row>
    <row r="444" spans="9:9" x14ac:dyDescent="0.25">
      <c r="I444" s="1"/>
    </row>
    <row r="445" spans="9:9" x14ac:dyDescent="0.25">
      <c r="I445" s="1"/>
    </row>
    <row r="446" spans="9:9" x14ac:dyDescent="0.25">
      <c r="I446" s="1"/>
    </row>
    <row r="447" spans="9:9" x14ac:dyDescent="0.25">
      <c r="I447" s="1"/>
    </row>
    <row r="448" spans="9:9" x14ac:dyDescent="0.25">
      <c r="I448" s="1"/>
    </row>
    <row r="449" spans="9:9" x14ac:dyDescent="0.25">
      <c r="I449" s="1"/>
    </row>
    <row r="450" spans="9:9" x14ac:dyDescent="0.25">
      <c r="I450" s="1"/>
    </row>
    <row r="451" spans="9:9" x14ac:dyDescent="0.25">
      <c r="I451" s="1"/>
    </row>
    <row r="452" spans="9:9" x14ac:dyDescent="0.25">
      <c r="I452" s="1"/>
    </row>
    <row r="453" spans="9:9" x14ac:dyDescent="0.25">
      <c r="I453" s="1"/>
    </row>
    <row r="454" spans="9:9" x14ac:dyDescent="0.25">
      <c r="I454" s="1"/>
    </row>
    <row r="455" spans="9:9" x14ac:dyDescent="0.25">
      <c r="I455" s="1"/>
    </row>
    <row r="456" spans="9:9" x14ac:dyDescent="0.25">
      <c r="I456" s="1"/>
    </row>
    <row r="457" spans="9:9" x14ac:dyDescent="0.25">
      <c r="I457" s="1"/>
    </row>
    <row r="458" spans="9:9" x14ac:dyDescent="0.25">
      <c r="I458" s="1"/>
    </row>
    <row r="459" spans="9:9" x14ac:dyDescent="0.25">
      <c r="I459" s="1"/>
    </row>
    <row r="460" spans="9:9" x14ac:dyDescent="0.25">
      <c r="I460" s="1"/>
    </row>
    <row r="461" spans="9:9" x14ac:dyDescent="0.25">
      <c r="I461" s="1"/>
    </row>
    <row r="462" spans="9:9" x14ac:dyDescent="0.25">
      <c r="I462" s="1"/>
    </row>
    <row r="463" spans="9:9" x14ac:dyDescent="0.25">
      <c r="I463" s="1"/>
    </row>
    <row r="464" spans="9:9" x14ac:dyDescent="0.25">
      <c r="I464" s="1"/>
    </row>
    <row r="465" spans="9:9" x14ac:dyDescent="0.25">
      <c r="I465" s="1"/>
    </row>
    <row r="466" spans="9:9" x14ac:dyDescent="0.25">
      <c r="I466" s="1"/>
    </row>
    <row r="467" spans="9:9" x14ac:dyDescent="0.25">
      <c r="I467" s="1"/>
    </row>
    <row r="468" spans="9:9" x14ac:dyDescent="0.25">
      <c r="I468" s="1"/>
    </row>
    <row r="469" spans="9:9" x14ac:dyDescent="0.25">
      <c r="I469" s="1"/>
    </row>
    <row r="470" spans="9:9" x14ac:dyDescent="0.25">
      <c r="I470" s="1"/>
    </row>
    <row r="471" spans="9:9" x14ac:dyDescent="0.25">
      <c r="I471" s="1"/>
    </row>
    <row r="472" spans="9:9" x14ac:dyDescent="0.25">
      <c r="I472" s="1"/>
    </row>
    <row r="473" spans="9:9" x14ac:dyDescent="0.25">
      <c r="I473" s="1"/>
    </row>
    <row r="474" spans="9:9" x14ac:dyDescent="0.25">
      <c r="I474" s="1"/>
    </row>
    <row r="475" spans="9:9" x14ac:dyDescent="0.25">
      <c r="I475" s="1"/>
    </row>
    <row r="476" spans="9:9" x14ac:dyDescent="0.25">
      <c r="I476" s="1"/>
    </row>
    <row r="477" spans="9:9" x14ac:dyDescent="0.25">
      <c r="I477" s="1"/>
    </row>
    <row r="478" spans="9:9" x14ac:dyDescent="0.25">
      <c r="I478" s="1"/>
    </row>
    <row r="479" spans="9:9" x14ac:dyDescent="0.25">
      <c r="I479" s="1"/>
    </row>
    <row r="480" spans="9:9" x14ac:dyDescent="0.25">
      <c r="I480" s="1"/>
    </row>
    <row r="481" spans="9:9" x14ac:dyDescent="0.25">
      <c r="I481" s="1"/>
    </row>
    <row r="482" spans="9:9" x14ac:dyDescent="0.25">
      <c r="I482" s="1"/>
    </row>
    <row r="483" spans="9:9" x14ac:dyDescent="0.25">
      <c r="I483" s="1"/>
    </row>
    <row r="484" spans="9:9" x14ac:dyDescent="0.25">
      <c r="I484" s="1"/>
    </row>
    <row r="485" spans="9:9" x14ac:dyDescent="0.25">
      <c r="I485" s="1"/>
    </row>
    <row r="486" spans="9:9" x14ac:dyDescent="0.25">
      <c r="I486" s="1"/>
    </row>
    <row r="487" spans="9:9" x14ac:dyDescent="0.25">
      <c r="I487" s="1"/>
    </row>
    <row r="488" spans="9:9" x14ac:dyDescent="0.25">
      <c r="I488" s="1"/>
    </row>
    <row r="489" spans="9:9" x14ac:dyDescent="0.25">
      <c r="I489" s="1"/>
    </row>
    <row r="490" spans="9:9" x14ac:dyDescent="0.25">
      <c r="I490" s="1"/>
    </row>
    <row r="491" spans="9:9" x14ac:dyDescent="0.25">
      <c r="I491" s="1"/>
    </row>
    <row r="492" spans="9:9" x14ac:dyDescent="0.25">
      <c r="I492" s="1"/>
    </row>
    <row r="493" spans="9:9" x14ac:dyDescent="0.25">
      <c r="I493" s="1"/>
    </row>
    <row r="494" spans="9:9" x14ac:dyDescent="0.25">
      <c r="I494" s="1"/>
    </row>
    <row r="495" spans="9:9" x14ac:dyDescent="0.25">
      <c r="I495" s="1"/>
    </row>
    <row r="496" spans="9:9" x14ac:dyDescent="0.25">
      <c r="I496" s="1"/>
    </row>
    <row r="497" spans="9:9" x14ac:dyDescent="0.25">
      <c r="I497" s="1"/>
    </row>
    <row r="498" spans="9:9" x14ac:dyDescent="0.25">
      <c r="I498" s="1"/>
    </row>
    <row r="499" spans="9:9" x14ac:dyDescent="0.25">
      <c r="I499" s="1"/>
    </row>
    <row r="500" spans="9:9" x14ac:dyDescent="0.25">
      <c r="I500" s="1"/>
    </row>
    <row r="501" spans="9:9" x14ac:dyDescent="0.25">
      <c r="I501" s="1"/>
    </row>
    <row r="502" spans="9:9" x14ac:dyDescent="0.25">
      <c r="I502" s="1"/>
    </row>
    <row r="503" spans="9:9" x14ac:dyDescent="0.25">
      <c r="I503" s="1"/>
    </row>
    <row r="504" spans="9:9" x14ac:dyDescent="0.25">
      <c r="I504" s="1"/>
    </row>
    <row r="505" spans="9:9" x14ac:dyDescent="0.25">
      <c r="I505" s="1"/>
    </row>
    <row r="506" spans="9:9" x14ac:dyDescent="0.25">
      <c r="I506" s="1"/>
    </row>
    <row r="507" spans="9:9" x14ac:dyDescent="0.25">
      <c r="I507" s="1"/>
    </row>
    <row r="508" spans="9:9" x14ac:dyDescent="0.25">
      <c r="I508" s="1"/>
    </row>
    <row r="509" spans="9:9" x14ac:dyDescent="0.25">
      <c r="I509" s="1"/>
    </row>
    <row r="510" spans="9:9" x14ac:dyDescent="0.25">
      <c r="I510" s="1"/>
    </row>
    <row r="511" spans="9:9" x14ac:dyDescent="0.25">
      <c r="I511" s="1"/>
    </row>
    <row r="512" spans="9:9" x14ac:dyDescent="0.25">
      <c r="I512" s="1"/>
    </row>
    <row r="513" spans="9:9" x14ac:dyDescent="0.25">
      <c r="I513" s="1"/>
    </row>
    <row r="514" spans="9:9" x14ac:dyDescent="0.25">
      <c r="I514" s="1"/>
    </row>
    <row r="515" spans="9:9" x14ac:dyDescent="0.25">
      <c r="I515" s="1"/>
    </row>
    <row r="516" spans="9:9" x14ac:dyDescent="0.25">
      <c r="I516" s="1"/>
    </row>
    <row r="517" spans="9:9" x14ac:dyDescent="0.25">
      <c r="I517" s="1"/>
    </row>
    <row r="518" spans="9:9" x14ac:dyDescent="0.25">
      <c r="I518" s="1"/>
    </row>
    <row r="519" spans="9:9" x14ac:dyDescent="0.25">
      <c r="I519" s="1"/>
    </row>
    <row r="520" spans="9:9" x14ac:dyDescent="0.25">
      <c r="I520" s="1"/>
    </row>
    <row r="521" spans="9:9" x14ac:dyDescent="0.25">
      <c r="I521" s="1"/>
    </row>
    <row r="522" spans="9:9" x14ac:dyDescent="0.25">
      <c r="I522" s="1"/>
    </row>
    <row r="523" spans="9:9" x14ac:dyDescent="0.25">
      <c r="I523" s="1"/>
    </row>
    <row r="524" spans="9:9" x14ac:dyDescent="0.25">
      <c r="I524" s="1"/>
    </row>
    <row r="525" spans="9:9" x14ac:dyDescent="0.25">
      <c r="I525" s="1"/>
    </row>
    <row r="526" spans="9:9" x14ac:dyDescent="0.25">
      <c r="I526" s="1"/>
    </row>
    <row r="527" spans="9:9" x14ac:dyDescent="0.25">
      <c r="I527" s="1"/>
    </row>
    <row r="528" spans="9:9" x14ac:dyDescent="0.25">
      <c r="I528" s="1"/>
    </row>
    <row r="529" spans="9:9" x14ac:dyDescent="0.25">
      <c r="I529" s="1"/>
    </row>
    <row r="530" spans="9:9" x14ac:dyDescent="0.25">
      <c r="I530" s="1"/>
    </row>
    <row r="531" spans="9:9" x14ac:dyDescent="0.25">
      <c r="I531" s="1"/>
    </row>
    <row r="532" spans="9:9" x14ac:dyDescent="0.25">
      <c r="I532" s="1"/>
    </row>
    <row r="533" spans="9:9" x14ac:dyDescent="0.25">
      <c r="I533" s="1"/>
    </row>
    <row r="534" spans="9:9" x14ac:dyDescent="0.25">
      <c r="I534" s="1"/>
    </row>
    <row r="535" spans="9:9" x14ac:dyDescent="0.25">
      <c r="I535" s="1"/>
    </row>
    <row r="536" spans="9:9" x14ac:dyDescent="0.25">
      <c r="I536" s="1"/>
    </row>
    <row r="537" spans="9:9" x14ac:dyDescent="0.25">
      <c r="I537" s="1"/>
    </row>
    <row r="538" spans="9:9" x14ac:dyDescent="0.25">
      <c r="I538" s="1"/>
    </row>
    <row r="539" spans="9:9" x14ac:dyDescent="0.25">
      <c r="I539" s="1"/>
    </row>
    <row r="540" spans="9:9" x14ac:dyDescent="0.25">
      <c r="I540" s="1"/>
    </row>
    <row r="541" spans="9:9" x14ac:dyDescent="0.25">
      <c r="I541" s="1"/>
    </row>
    <row r="542" spans="9:9" x14ac:dyDescent="0.25">
      <c r="I542" s="1"/>
    </row>
    <row r="543" spans="9:9" x14ac:dyDescent="0.25">
      <c r="I543" s="1"/>
    </row>
    <row r="544" spans="9:9" x14ac:dyDescent="0.25">
      <c r="I544" s="1"/>
    </row>
    <row r="545" spans="9:9" x14ac:dyDescent="0.25">
      <c r="I545" s="1"/>
    </row>
    <row r="546" spans="9:9" x14ac:dyDescent="0.25">
      <c r="I546" s="1"/>
    </row>
    <row r="547" spans="9:9" x14ac:dyDescent="0.25">
      <c r="I547" s="1"/>
    </row>
    <row r="548" spans="9:9" x14ac:dyDescent="0.25">
      <c r="I548" s="1"/>
    </row>
    <row r="549" spans="9:9" x14ac:dyDescent="0.25">
      <c r="I549" s="1"/>
    </row>
    <row r="550" spans="9:9" x14ac:dyDescent="0.25">
      <c r="I550" s="1"/>
    </row>
    <row r="551" spans="9:9" x14ac:dyDescent="0.25">
      <c r="I551" s="1"/>
    </row>
    <row r="552" spans="9:9" x14ac:dyDescent="0.25">
      <c r="I552" s="1"/>
    </row>
    <row r="553" spans="9:9" x14ac:dyDescent="0.25">
      <c r="I553" s="1"/>
    </row>
    <row r="554" spans="9:9" x14ac:dyDescent="0.25">
      <c r="I554" s="1"/>
    </row>
    <row r="555" spans="9:9" x14ac:dyDescent="0.25">
      <c r="I555" s="1"/>
    </row>
    <row r="556" spans="9:9" x14ac:dyDescent="0.25">
      <c r="I556" s="1"/>
    </row>
    <row r="557" spans="9:9" x14ac:dyDescent="0.25">
      <c r="I557" s="1"/>
    </row>
    <row r="558" spans="9:9" x14ac:dyDescent="0.25">
      <c r="I558" s="1"/>
    </row>
    <row r="559" spans="9:9" x14ac:dyDescent="0.25">
      <c r="I559" s="1"/>
    </row>
    <row r="560" spans="9:9" x14ac:dyDescent="0.25">
      <c r="I560" s="1"/>
    </row>
    <row r="561" spans="9:9" x14ac:dyDescent="0.25">
      <c r="I561" s="1"/>
    </row>
    <row r="562" spans="9:9" x14ac:dyDescent="0.25">
      <c r="I562" s="1"/>
    </row>
    <row r="563" spans="9:9" x14ac:dyDescent="0.25">
      <c r="I563" s="1"/>
    </row>
    <row r="564" spans="9:9" x14ac:dyDescent="0.25">
      <c r="I564" s="1"/>
    </row>
    <row r="565" spans="9:9" x14ac:dyDescent="0.25">
      <c r="I565" s="1"/>
    </row>
    <row r="566" spans="9:9" x14ac:dyDescent="0.25">
      <c r="I566" s="1"/>
    </row>
    <row r="567" spans="9:9" x14ac:dyDescent="0.25">
      <c r="I567" s="1"/>
    </row>
    <row r="568" spans="9:9" x14ac:dyDescent="0.25">
      <c r="I568" s="1"/>
    </row>
    <row r="569" spans="9:9" x14ac:dyDescent="0.25">
      <c r="I569" s="1"/>
    </row>
    <row r="570" spans="9:9" x14ac:dyDescent="0.25">
      <c r="I570" s="1"/>
    </row>
    <row r="571" spans="9:9" x14ac:dyDescent="0.25">
      <c r="I571" s="1"/>
    </row>
    <row r="572" spans="9:9" x14ac:dyDescent="0.25">
      <c r="I572" s="1"/>
    </row>
    <row r="573" spans="9:9" x14ac:dyDescent="0.25">
      <c r="I573" s="1"/>
    </row>
    <row r="574" spans="9:9" x14ac:dyDescent="0.25">
      <c r="I574" s="1"/>
    </row>
    <row r="575" spans="9:9" x14ac:dyDescent="0.25">
      <c r="I575" s="1"/>
    </row>
    <row r="576" spans="9:9" x14ac:dyDescent="0.25">
      <c r="I576" s="1"/>
    </row>
    <row r="577" spans="9:9" x14ac:dyDescent="0.25">
      <c r="I577" s="1"/>
    </row>
    <row r="578" spans="9:9" x14ac:dyDescent="0.25">
      <c r="I578" s="1"/>
    </row>
    <row r="579" spans="9:9" x14ac:dyDescent="0.25">
      <c r="I579" s="1"/>
    </row>
    <row r="580" spans="9:9" x14ac:dyDescent="0.25">
      <c r="I580" s="1"/>
    </row>
    <row r="581" spans="9:9" x14ac:dyDescent="0.25">
      <c r="I581" s="1"/>
    </row>
    <row r="582" spans="9:9" x14ac:dyDescent="0.25">
      <c r="I582" s="1"/>
    </row>
    <row r="583" spans="9:9" x14ac:dyDescent="0.25">
      <c r="I583" s="1"/>
    </row>
    <row r="584" spans="9:9" x14ac:dyDescent="0.25">
      <c r="I584" s="1"/>
    </row>
    <row r="585" spans="9:9" x14ac:dyDescent="0.25">
      <c r="I585" s="1"/>
    </row>
    <row r="586" spans="9:9" x14ac:dyDescent="0.25">
      <c r="I586" s="1"/>
    </row>
    <row r="587" spans="9:9" x14ac:dyDescent="0.25">
      <c r="I587" s="1"/>
    </row>
    <row r="588" spans="9:9" x14ac:dyDescent="0.25">
      <c r="I588" s="1"/>
    </row>
    <row r="589" spans="9:9" x14ac:dyDescent="0.25">
      <c r="I589" s="1"/>
    </row>
    <row r="590" spans="9:9" x14ac:dyDescent="0.25">
      <c r="I590" s="1"/>
    </row>
    <row r="591" spans="9:9" x14ac:dyDescent="0.25">
      <c r="I591" s="1"/>
    </row>
    <row r="592" spans="9:9" x14ac:dyDescent="0.25">
      <c r="I592" s="1"/>
    </row>
    <row r="593" spans="9:9" x14ac:dyDescent="0.25">
      <c r="I593" s="1"/>
    </row>
    <row r="594" spans="9:9" x14ac:dyDescent="0.25">
      <c r="I594" s="1"/>
    </row>
    <row r="595" spans="9:9" x14ac:dyDescent="0.25">
      <c r="I595" s="1"/>
    </row>
    <row r="596" spans="9:9" x14ac:dyDescent="0.25">
      <c r="I596" s="1"/>
    </row>
    <row r="597" spans="9:9" x14ac:dyDescent="0.25">
      <c r="I597" s="1"/>
    </row>
    <row r="598" spans="9:9" x14ac:dyDescent="0.25">
      <c r="I598" s="1"/>
    </row>
    <row r="599" spans="9:9" x14ac:dyDescent="0.25">
      <c r="I599" s="1"/>
    </row>
    <row r="600" spans="9:9" x14ac:dyDescent="0.25">
      <c r="I600" s="1"/>
    </row>
    <row r="601" spans="9:9" x14ac:dyDescent="0.25">
      <c r="I601" s="1"/>
    </row>
    <row r="602" spans="9:9" x14ac:dyDescent="0.25">
      <c r="I602" s="1"/>
    </row>
    <row r="603" spans="9:9" x14ac:dyDescent="0.25">
      <c r="I603" s="1"/>
    </row>
    <row r="604" spans="9:9" x14ac:dyDescent="0.25">
      <c r="I604" s="1"/>
    </row>
    <row r="605" spans="9:9" x14ac:dyDescent="0.25">
      <c r="I605" s="1"/>
    </row>
    <row r="606" spans="9:9" x14ac:dyDescent="0.25">
      <c r="I606" s="1"/>
    </row>
    <row r="607" spans="9:9" x14ac:dyDescent="0.25">
      <c r="I607" s="1"/>
    </row>
    <row r="608" spans="9:9" x14ac:dyDescent="0.25">
      <c r="I608" s="1"/>
    </row>
    <row r="609" spans="9:9" x14ac:dyDescent="0.25">
      <c r="I609" s="1"/>
    </row>
    <row r="610" spans="9:9" x14ac:dyDescent="0.25">
      <c r="I610" s="1"/>
    </row>
    <row r="611" spans="9:9" x14ac:dyDescent="0.25">
      <c r="I611" s="1"/>
    </row>
    <row r="612" spans="9:9" x14ac:dyDescent="0.25">
      <c r="I612" s="1"/>
    </row>
    <row r="613" spans="9:9" x14ac:dyDescent="0.25">
      <c r="I613" s="1"/>
    </row>
    <row r="614" spans="9:9" x14ac:dyDescent="0.25">
      <c r="I614" s="1"/>
    </row>
    <row r="615" spans="9:9" x14ac:dyDescent="0.25">
      <c r="I615" s="1"/>
    </row>
    <row r="616" spans="9:9" x14ac:dyDescent="0.25">
      <c r="I616" s="1"/>
    </row>
    <row r="617" spans="9:9" x14ac:dyDescent="0.25">
      <c r="I617" s="1"/>
    </row>
    <row r="618" spans="9:9" x14ac:dyDescent="0.25">
      <c r="I618" s="1"/>
    </row>
    <row r="619" spans="9:9" x14ac:dyDescent="0.25">
      <c r="I619" s="1"/>
    </row>
    <row r="620" spans="9:9" x14ac:dyDescent="0.25">
      <c r="I620" s="1"/>
    </row>
    <row r="621" spans="9:9" x14ac:dyDescent="0.25">
      <c r="I621" s="1"/>
    </row>
    <row r="622" spans="9:9" x14ac:dyDescent="0.25">
      <c r="I622" s="1"/>
    </row>
    <row r="623" spans="9:9" x14ac:dyDescent="0.25">
      <c r="I623" s="1"/>
    </row>
    <row r="624" spans="9:9" x14ac:dyDescent="0.25">
      <c r="I624" s="1"/>
    </row>
    <row r="625" spans="9:9" x14ac:dyDescent="0.25">
      <c r="I625" s="1"/>
    </row>
    <row r="626" spans="9:9" x14ac:dyDescent="0.25">
      <c r="I626" s="1"/>
    </row>
    <row r="627" spans="9:9" x14ac:dyDescent="0.25">
      <c r="I627" s="1"/>
    </row>
    <row r="628" spans="9:9" x14ac:dyDescent="0.25">
      <c r="I628" s="1"/>
    </row>
    <row r="629" spans="9:9" x14ac:dyDescent="0.25">
      <c r="I629" s="1"/>
    </row>
    <row r="630" spans="9:9" x14ac:dyDescent="0.25">
      <c r="I630" s="1"/>
    </row>
    <row r="631" spans="9:9" x14ac:dyDescent="0.25">
      <c r="I631" s="1"/>
    </row>
    <row r="632" spans="9:9" x14ac:dyDescent="0.25">
      <c r="I632" s="1"/>
    </row>
    <row r="633" spans="9:9" x14ac:dyDescent="0.25">
      <c r="I633" s="1"/>
    </row>
    <row r="634" spans="9:9" x14ac:dyDescent="0.25">
      <c r="I634" s="1"/>
    </row>
    <row r="635" spans="9:9" x14ac:dyDescent="0.25">
      <c r="I635" s="1"/>
    </row>
    <row r="636" spans="9:9" x14ac:dyDescent="0.25">
      <c r="I636" s="1"/>
    </row>
    <row r="637" spans="9:9" x14ac:dyDescent="0.25">
      <c r="I637" s="1"/>
    </row>
    <row r="638" spans="9:9" x14ac:dyDescent="0.25">
      <c r="I638" s="1"/>
    </row>
    <row r="639" spans="9:9" x14ac:dyDescent="0.25">
      <c r="I639" s="1"/>
    </row>
    <row r="640" spans="9:9" x14ac:dyDescent="0.25">
      <c r="I640" s="1"/>
    </row>
    <row r="641" spans="9:9" x14ac:dyDescent="0.25">
      <c r="I641" s="1"/>
    </row>
    <row r="642" spans="9:9" x14ac:dyDescent="0.25">
      <c r="I642" s="1"/>
    </row>
    <row r="643" spans="9:9" x14ac:dyDescent="0.25">
      <c r="I643" s="1"/>
    </row>
    <row r="644" spans="9:9" x14ac:dyDescent="0.25">
      <c r="I644" s="1"/>
    </row>
    <row r="645" spans="9:9" x14ac:dyDescent="0.25">
      <c r="I645" s="1"/>
    </row>
    <row r="646" spans="9:9" x14ac:dyDescent="0.25">
      <c r="I646" s="1"/>
    </row>
    <row r="647" spans="9:9" x14ac:dyDescent="0.25">
      <c r="I647" s="1"/>
    </row>
    <row r="648" spans="9:9" x14ac:dyDescent="0.25">
      <c r="I648" s="1"/>
    </row>
    <row r="649" spans="9:9" x14ac:dyDescent="0.25">
      <c r="I649" s="1"/>
    </row>
    <row r="650" spans="9:9" x14ac:dyDescent="0.25">
      <c r="I650" s="1"/>
    </row>
    <row r="651" spans="9:9" x14ac:dyDescent="0.25">
      <c r="I651" s="1"/>
    </row>
    <row r="652" spans="9:9" x14ac:dyDescent="0.25">
      <c r="I652" s="1"/>
    </row>
    <row r="653" spans="9:9" x14ac:dyDescent="0.25">
      <c r="I653" s="1"/>
    </row>
    <row r="654" spans="9:9" x14ac:dyDescent="0.25">
      <c r="I654" s="1"/>
    </row>
    <row r="655" spans="9:9" x14ac:dyDescent="0.25">
      <c r="I655" s="1"/>
    </row>
    <row r="656" spans="9:9" x14ac:dyDescent="0.25">
      <c r="I656" s="1"/>
    </row>
    <row r="657" spans="9:9" x14ac:dyDescent="0.25">
      <c r="I657" s="1"/>
    </row>
    <row r="658" spans="9:9" x14ac:dyDescent="0.25">
      <c r="I658" s="1"/>
    </row>
    <row r="659" spans="9:9" x14ac:dyDescent="0.25">
      <c r="I659" s="1"/>
    </row>
    <row r="660" spans="9:9" x14ac:dyDescent="0.25">
      <c r="I660" s="1"/>
    </row>
    <row r="661" spans="9:9" x14ac:dyDescent="0.25">
      <c r="I661" s="1"/>
    </row>
    <row r="662" spans="9:9" x14ac:dyDescent="0.25">
      <c r="I662" s="1"/>
    </row>
    <row r="663" spans="9:9" x14ac:dyDescent="0.25">
      <c r="I663" s="1"/>
    </row>
    <row r="664" spans="9:9" x14ac:dyDescent="0.25">
      <c r="I664" s="1"/>
    </row>
    <row r="665" spans="9:9" x14ac:dyDescent="0.25">
      <c r="I665" s="1"/>
    </row>
    <row r="666" spans="9:9" x14ac:dyDescent="0.25">
      <c r="I666" s="1"/>
    </row>
    <row r="667" spans="9:9" x14ac:dyDescent="0.25">
      <c r="I667" s="1"/>
    </row>
    <row r="668" spans="9:9" x14ac:dyDescent="0.25">
      <c r="I668" s="1"/>
    </row>
    <row r="669" spans="9:9" x14ac:dyDescent="0.25">
      <c r="I669" s="1"/>
    </row>
    <row r="670" spans="9:9" x14ac:dyDescent="0.25">
      <c r="I670" s="1"/>
    </row>
    <row r="671" spans="9:9" x14ac:dyDescent="0.25">
      <c r="I671" s="1"/>
    </row>
    <row r="672" spans="9:9" x14ac:dyDescent="0.25">
      <c r="I672" s="1"/>
    </row>
    <row r="673" spans="9:9" x14ac:dyDescent="0.25">
      <c r="I673" s="1"/>
    </row>
    <row r="674" spans="9:9" x14ac:dyDescent="0.25">
      <c r="I674" s="1"/>
    </row>
    <row r="675" spans="9:9" x14ac:dyDescent="0.25">
      <c r="I675" s="1"/>
    </row>
    <row r="676" spans="9:9" x14ac:dyDescent="0.25">
      <c r="I676" s="1"/>
    </row>
    <row r="677" spans="9:9" x14ac:dyDescent="0.25">
      <c r="I677" s="1"/>
    </row>
    <row r="678" spans="9:9" x14ac:dyDescent="0.25">
      <c r="I678" s="1"/>
    </row>
    <row r="679" spans="9:9" x14ac:dyDescent="0.25">
      <c r="I679" s="1"/>
    </row>
    <row r="680" spans="9:9" x14ac:dyDescent="0.25">
      <c r="I680" s="1"/>
    </row>
    <row r="681" spans="9:9" x14ac:dyDescent="0.25">
      <c r="I681" s="1"/>
    </row>
    <row r="682" spans="9:9" x14ac:dyDescent="0.25">
      <c r="I682" s="1"/>
    </row>
    <row r="683" spans="9:9" x14ac:dyDescent="0.25">
      <c r="I683" s="1"/>
    </row>
    <row r="684" spans="9:9" x14ac:dyDescent="0.25">
      <c r="I684" s="1"/>
    </row>
    <row r="685" spans="9:9" x14ac:dyDescent="0.25">
      <c r="I685" s="1"/>
    </row>
    <row r="686" spans="9:9" x14ac:dyDescent="0.25">
      <c r="I686" s="1"/>
    </row>
    <row r="687" spans="9:9" x14ac:dyDescent="0.25">
      <c r="I687" s="1"/>
    </row>
    <row r="688" spans="9:9" x14ac:dyDescent="0.25">
      <c r="I688" s="1"/>
    </row>
    <row r="689" spans="9:9" x14ac:dyDescent="0.25">
      <c r="I689" s="1"/>
    </row>
    <row r="690" spans="9:9" x14ac:dyDescent="0.25">
      <c r="I690" s="1"/>
    </row>
    <row r="691" spans="9:9" x14ac:dyDescent="0.25">
      <c r="I691" s="1"/>
    </row>
    <row r="692" spans="9:9" x14ac:dyDescent="0.25">
      <c r="I692" s="1"/>
    </row>
    <row r="693" spans="9:9" x14ac:dyDescent="0.25">
      <c r="I693" s="1"/>
    </row>
    <row r="694" spans="9:9" x14ac:dyDescent="0.25">
      <c r="I694" s="1"/>
    </row>
    <row r="695" spans="9:9" x14ac:dyDescent="0.25">
      <c r="I695" s="1"/>
    </row>
    <row r="696" spans="9:9" x14ac:dyDescent="0.25">
      <c r="I696" s="1"/>
    </row>
    <row r="697" spans="9:9" x14ac:dyDescent="0.25">
      <c r="I697" s="1"/>
    </row>
    <row r="698" spans="9:9" x14ac:dyDescent="0.25">
      <c r="I698" s="1"/>
    </row>
    <row r="699" spans="9:9" x14ac:dyDescent="0.25">
      <c r="I699" s="1"/>
    </row>
    <row r="700" spans="9:9" x14ac:dyDescent="0.25">
      <c r="I700" s="1"/>
    </row>
    <row r="701" spans="9:9" x14ac:dyDescent="0.25">
      <c r="I701" s="1"/>
    </row>
    <row r="702" spans="9:9" x14ac:dyDescent="0.25">
      <c r="I702" s="1"/>
    </row>
    <row r="703" spans="9:9" x14ac:dyDescent="0.25">
      <c r="I703" s="1"/>
    </row>
    <row r="704" spans="9:9" x14ac:dyDescent="0.25">
      <c r="I704" s="1"/>
    </row>
    <row r="705" spans="9:9" x14ac:dyDescent="0.25">
      <c r="I705" s="1"/>
    </row>
    <row r="706" spans="9:9" x14ac:dyDescent="0.25">
      <c r="I706" s="1"/>
    </row>
    <row r="707" spans="9:9" x14ac:dyDescent="0.25">
      <c r="I707" s="1"/>
    </row>
    <row r="708" spans="9:9" x14ac:dyDescent="0.25">
      <c r="I708" s="1"/>
    </row>
    <row r="709" spans="9:9" x14ac:dyDescent="0.25">
      <c r="I709" s="1"/>
    </row>
    <row r="710" spans="9:9" x14ac:dyDescent="0.25">
      <c r="I710" s="1"/>
    </row>
    <row r="711" spans="9:9" x14ac:dyDescent="0.25">
      <c r="I711" s="1"/>
    </row>
    <row r="712" spans="9:9" x14ac:dyDescent="0.25">
      <c r="I712" s="1"/>
    </row>
    <row r="713" spans="9:9" x14ac:dyDescent="0.25">
      <c r="I713" s="1"/>
    </row>
    <row r="714" spans="9:9" x14ac:dyDescent="0.25">
      <c r="I714" s="1"/>
    </row>
    <row r="715" spans="9:9" x14ac:dyDescent="0.25">
      <c r="I715" s="1"/>
    </row>
    <row r="716" spans="9:9" x14ac:dyDescent="0.25">
      <c r="I716" s="1"/>
    </row>
    <row r="717" spans="9:9" x14ac:dyDescent="0.25">
      <c r="I717" s="1"/>
    </row>
    <row r="718" spans="9:9" x14ac:dyDescent="0.25">
      <c r="I718" s="1"/>
    </row>
    <row r="719" spans="9:9" x14ac:dyDescent="0.25">
      <c r="I719" s="1"/>
    </row>
    <row r="720" spans="9:9" x14ac:dyDescent="0.25">
      <c r="I720" s="1"/>
    </row>
    <row r="721" spans="9:9" x14ac:dyDescent="0.25">
      <c r="I721" s="1"/>
    </row>
    <row r="722" spans="9:9" x14ac:dyDescent="0.25">
      <c r="I722" s="1"/>
    </row>
    <row r="723" spans="9:9" x14ac:dyDescent="0.25">
      <c r="I723" s="1"/>
    </row>
    <row r="724" spans="9:9" x14ac:dyDescent="0.25">
      <c r="I724" s="1"/>
    </row>
    <row r="725" spans="9:9" x14ac:dyDescent="0.25">
      <c r="I725" s="1"/>
    </row>
    <row r="726" spans="9:9" x14ac:dyDescent="0.25">
      <c r="I726" s="1"/>
    </row>
    <row r="727" spans="9:9" x14ac:dyDescent="0.25">
      <c r="I727" s="1"/>
    </row>
    <row r="728" spans="9:9" x14ac:dyDescent="0.25">
      <c r="I728" s="1"/>
    </row>
    <row r="729" spans="9:9" x14ac:dyDescent="0.25">
      <c r="I729" s="1"/>
    </row>
    <row r="730" spans="9:9" x14ac:dyDescent="0.25">
      <c r="I730" s="1"/>
    </row>
    <row r="731" spans="9:9" x14ac:dyDescent="0.25">
      <c r="I731" s="1"/>
    </row>
    <row r="732" spans="9:9" x14ac:dyDescent="0.25">
      <c r="I732" s="1"/>
    </row>
    <row r="733" spans="9:9" x14ac:dyDescent="0.25">
      <c r="I733" s="1"/>
    </row>
    <row r="734" spans="9:9" x14ac:dyDescent="0.25">
      <c r="I734" s="1"/>
    </row>
    <row r="735" spans="9:9" x14ac:dyDescent="0.25">
      <c r="I735" s="1"/>
    </row>
    <row r="736" spans="9:9" x14ac:dyDescent="0.25">
      <c r="I736" s="1"/>
    </row>
    <row r="737" spans="9:9" x14ac:dyDescent="0.25">
      <c r="I737" s="1"/>
    </row>
    <row r="738" spans="9:9" x14ac:dyDescent="0.25">
      <c r="I738" s="1"/>
    </row>
    <row r="739" spans="9:9" x14ac:dyDescent="0.25">
      <c r="I739" s="1"/>
    </row>
    <row r="740" spans="9:9" x14ac:dyDescent="0.25">
      <c r="I740" s="1"/>
    </row>
    <row r="741" spans="9:9" x14ac:dyDescent="0.25">
      <c r="I741" s="1"/>
    </row>
    <row r="742" spans="9:9" x14ac:dyDescent="0.25">
      <c r="I742" s="1"/>
    </row>
    <row r="743" spans="9:9" x14ac:dyDescent="0.25">
      <c r="I743" s="1"/>
    </row>
    <row r="744" spans="9:9" x14ac:dyDescent="0.25">
      <c r="I744" s="1"/>
    </row>
    <row r="745" spans="9:9" x14ac:dyDescent="0.25">
      <c r="I745" s="1"/>
    </row>
    <row r="746" spans="9:9" x14ac:dyDescent="0.25">
      <c r="I746" s="1"/>
    </row>
    <row r="747" spans="9:9" x14ac:dyDescent="0.25">
      <c r="I747" s="1"/>
    </row>
    <row r="748" spans="9:9" x14ac:dyDescent="0.25">
      <c r="I748" s="1"/>
    </row>
    <row r="749" spans="9:9" x14ac:dyDescent="0.25">
      <c r="I749" s="1"/>
    </row>
    <row r="750" spans="9:9" x14ac:dyDescent="0.25">
      <c r="I750" s="1"/>
    </row>
    <row r="751" spans="9:9" x14ac:dyDescent="0.25">
      <c r="I751" s="1"/>
    </row>
    <row r="752" spans="9:9" x14ac:dyDescent="0.25">
      <c r="I752" s="1"/>
    </row>
    <row r="753" spans="9:9" x14ac:dyDescent="0.25">
      <c r="I753" s="1"/>
    </row>
    <row r="754" spans="9:9" x14ac:dyDescent="0.25">
      <c r="I754" s="1"/>
    </row>
    <row r="755" spans="9:9" x14ac:dyDescent="0.25">
      <c r="I755" s="1"/>
    </row>
    <row r="756" spans="9:9" x14ac:dyDescent="0.25">
      <c r="I756" s="1"/>
    </row>
    <row r="757" spans="9:9" x14ac:dyDescent="0.25">
      <c r="I757" s="1"/>
    </row>
    <row r="758" spans="9:9" x14ac:dyDescent="0.25">
      <c r="I758" s="1"/>
    </row>
    <row r="759" spans="9:9" x14ac:dyDescent="0.25">
      <c r="I759" s="1"/>
    </row>
    <row r="760" spans="9:9" x14ac:dyDescent="0.25">
      <c r="I760" s="1"/>
    </row>
    <row r="761" spans="9:9" x14ac:dyDescent="0.25">
      <c r="I761" s="1"/>
    </row>
    <row r="762" spans="9:9" x14ac:dyDescent="0.25">
      <c r="I762" s="1"/>
    </row>
    <row r="763" spans="9:9" x14ac:dyDescent="0.25">
      <c r="I763" s="1"/>
    </row>
    <row r="764" spans="9:9" x14ac:dyDescent="0.25">
      <c r="I764" s="1"/>
    </row>
    <row r="765" spans="9:9" x14ac:dyDescent="0.25">
      <c r="I765" s="1"/>
    </row>
    <row r="766" spans="9:9" x14ac:dyDescent="0.25">
      <c r="I766" s="1"/>
    </row>
    <row r="767" spans="9:9" x14ac:dyDescent="0.25">
      <c r="I767" s="1"/>
    </row>
    <row r="768" spans="9:9" x14ac:dyDescent="0.25">
      <c r="I768" s="1"/>
    </row>
    <row r="769" spans="9:9" x14ac:dyDescent="0.25">
      <c r="I769" s="1"/>
    </row>
    <row r="770" spans="9:9" x14ac:dyDescent="0.25">
      <c r="I770" s="1"/>
    </row>
    <row r="771" spans="9:9" x14ac:dyDescent="0.25">
      <c r="I771" s="1"/>
    </row>
    <row r="772" spans="9:9" x14ac:dyDescent="0.25">
      <c r="I772" s="1"/>
    </row>
    <row r="773" spans="9:9" x14ac:dyDescent="0.25">
      <c r="I773" s="1"/>
    </row>
    <row r="774" spans="9:9" x14ac:dyDescent="0.25">
      <c r="I774" s="1"/>
    </row>
    <row r="775" spans="9:9" x14ac:dyDescent="0.25">
      <c r="I775" s="1"/>
    </row>
    <row r="776" spans="9:9" x14ac:dyDescent="0.25">
      <c r="I776" s="1"/>
    </row>
    <row r="777" spans="9:9" x14ac:dyDescent="0.25">
      <c r="I777" s="1"/>
    </row>
    <row r="778" spans="9:9" x14ac:dyDescent="0.25">
      <c r="I778" s="1"/>
    </row>
    <row r="779" spans="9:9" x14ac:dyDescent="0.25">
      <c r="I779" s="1"/>
    </row>
    <row r="780" spans="9:9" x14ac:dyDescent="0.25">
      <c r="I780" s="1"/>
    </row>
    <row r="781" spans="9:9" x14ac:dyDescent="0.25">
      <c r="I781" s="1"/>
    </row>
    <row r="782" spans="9:9" x14ac:dyDescent="0.25">
      <c r="I782" s="1"/>
    </row>
    <row r="783" spans="9:9" x14ac:dyDescent="0.25">
      <c r="I783" s="1"/>
    </row>
    <row r="784" spans="9:9" x14ac:dyDescent="0.25">
      <c r="I784" s="1"/>
    </row>
    <row r="785" spans="9:9" x14ac:dyDescent="0.25">
      <c r="I785" s="1"/>
    </row>
    <row r="786" spans="9:9" x14ac:dyDescent="0.25">
      <c r="I786" s="1"/>
    </row>
    <row r="787" spans="9:9" x14ac:dyDescent="0.25">
      <c r="I787" s="1"/>
    </row>
    <row r="788" spans="9:9" x14ac:dyDescent="0.25">
      <c r="I788" s="1"/>
    </row>
    <row r="789" spans="9:9" x14ac:dyDescent="0.25">
      <c r="I789" s="1"/>
    </row>
    <row r="790" spans="9:9" x14ac:dyDescent="0.25">
      <c r="I790" s="1"/>
    </row>
    <row r="791" spans="9:9" x14ac:dyDescent="0.25">
      <c r="I791" s="1"/>
    </row>
    <row r="792" spans="9:9" x14ac:dyDescent="0.25">
      <c r="I792" s="1"/>
    </row>
    <row r="793" spans="9:9" x14ac:dyDescent="0.25">
      <c r="I793" s="1"/>
    </row>
    <row r="794" spans="9:9" x14ac:dyDescent="0.25">
      <c r="I794" s="1"/>
    </row>
    <row r="795" spans="9:9" x14ac:dyDescent="0.25">
      <c r="I795" s="1"/>
    </row>
    <row r="796" spans="9:9" x14ac:dyDescent="0.25">
      <c r="I796" s="1"/>
    </row>
    <row r="797" spans="9:9" x14ac:dyDescent="0.25">
      <c r="I797" s="1"/>
    </row>
    <row r="798" spans="9:9" x14ac:dyDescent="0.25">
      <c r="I798" s="1"/>
    </row>
    <row r="799" spans="9:9" x14ac:dyDescent="0.25">
      <c r="I799" s="1"/>
    </row>
    <row r="800" spans="9:9" x14ac:dyDescent="0.25">
      <c r="I800" s="1"/>
    </row>
    <row r="801" spans="9:9" x14ac:dyDescent="0.25">
      <c r="I801" s="1"/>
    </row>
    <row r="802" spans="9:9" x14ac:dyDescent="0.25">
      <c r="I802" s="1"/>
    </row>
    <row r="803" spans="9:9" x14ac:dyDescent="0.25">
      <c r="I803" s="1"/>
    </row>
    <row r="804" spans="9:9" x14ac:dyDescent="0.25">
      <c r="I804" s="1"/>
    </row>
    <row r="805" spans="9:9" x14ac:dyDescent="0.25">
      <c r="I805" s="1"/>
    </row>
    <row r="806" spans="9:9" x14ac:dyDescent="0.25">
      <c r="I806" s="1"/>
    </row>
    <row r="807" spans="9:9" x14ac:dyDescent="0.25">
      <c r="I807" s="1"/>
    </row>
    <row r="808" spans="9:9" x14ac:dyDescent="0.25">
      <c r="I808" s="1"/>
    </row>
    <row r="809" spans="9:9" x14ac:dyDescent="0.25">
      <c r="I809" s="1"/>
    </row>
    <row r="810" spans="9:9" x14ac:dyDescent="0.25">
      <c r="I810" s="1"/>
    </row>
    <row r="811" spans="9:9" x14ac:dyDescent="0.25">
      <c r="I811" s="1"/>
    </row>
    <row r="812" spans="9:9" x14ac:dyDescent="0.25">
      <c r="I812" s="1"/>
    </row>
    <row r="813" spans="9:9" x14ac:dyDescent="0.25">
      <c r="I813" s="1"/>
    </row>
    <row r="814" spans="9:9" x14ac:dyDescent="0.25">
      <c r="I814" s="1"/>
    </row>
    <row r="815" spans="9:9" x14ac:dyDescent="0.25">
      <c r="I815" s="1"/>
    </row>
    <row r="816" spans="9:9" x14ac:dyDescent="0.25">
      <c r="I816" s="1"/>
    </row>
    <row r="817" spans="9:9" x14ac:dyDescent="0.25">
      <c r="I817" s="1"/>
    </row>
    <row r="818" spans="9:9" x14ac:dyDescent="0.25">
      <c r="I818" s="1"/>
    </row>
    <row r="819" spans="9:9" x14ac:dyDescent="0.25">
      <c r="I819" s="1"/>
    </row>
    <row r="820" spans="9:9" x14ac:dyDescent="0.25">
      <c r="I820" s="1"/>
    </row>
    <row r="821" spans="9:9" x14ac:dyDescent="0.25">
      <c r="I821" s="1"/>
    </row>
    <row r="822" spans="9:9" x14ac:dyDescent="0.25">
      <c r="I822" s="1"/>
    </row>
    <row r="823" spans="9:9" x14ac:dyDescent="0.25">
      <c r="I823" s="1"/>
    </row>
    <row r="824" spans="9:9" x14ac:dyDescent="0.25">
      <c r="I824" s="1"/>
    </row>
    <row r="825" spans="9:9" x14ac:dyDescent="0.25">
      <c r="I825" s="1"/>
    </row>
    <row r="826" spans="9:9" x14ac:dyDescent="0.25">
      <c r="I826" s="1"/>
    </row>
    <row r="827" spans="9:9" x14ac:dyDescent="0.25">
      <c r="I827" s="1"/>
    </row>
    <row r="828" spans="9:9" x14ac:dyDescent="0.25">
      <c r="I828" s="1"/>
    </row>
    <row r="829" spans="9:9" x14ac:dyDescent="0.25">
      <c r="I829" s="1"/>
    </row>
    <row r="830" spans="9:9" x14ac:dyDescent="0.25">
      <c r="I830" s="1"/>
    </row>
    <row r="831" spans="9:9" x14ac:dyDescent="0.25">
      <c r="I831" s="1"/>
    </row>
    <row r="832" spans="9:9" x14ac:dyDescent="0.25">
      <c r="I832" s="1"/>
    </row>
    <row r="833" spans="9:9" x14ac:dyDescent="0.25">
      <c r="I833" s="1"/>
    </row>
    <row r="834" spans="9:9" x14ac:dyDescent="0.25">
      <c r="I834" s="1"/>
    </row>
    <row r="835" spans="9:9" x14ac:dyDescent="0.25">
      <c r="I835" s="1"/>
    </row>
    <row r="836" spans="9:9" x14ac:dyDescent="0.25">
      <c r="I836" s="1"/>
    </row>
    <row r="837" spans="9:9" x14ac:dyDescent="0.25">
      <c r="I837" s="1"/>
    </row>
    <row r="838" spans="9:9" x14ac:dyDescent="0.25">
      <c r="I838" s="1"/>
    </row>
    <row r="839" spans="9:9" x14ac:dyDescent="0.25">
      <c r="I839" s="1"/>
    </row>
    <row r="840" spans="9:9" x14ac:dyDescent="0.25">
      <c r="I840" s="1"/>
    </row>
    <row r="841" spans="9:9" x14ac:dyDescent="0.25">
      <c r="I841" s="1"/>
    </row>
    <row r="842" spans="9:9" x14ac:dyDescent="0.25">
      <c r="I842" s="1"/>
    </row>
    <row r="843" spans="9:9" x14ac:dyDescent="0.25">
      <c r="I843" s="1"/>
    </row>
    <row r="844" spans="9:9" x14ac:dyDescent="0.25">
      <c r="I844" s="1"/>
    </row>
    <row r="845" spans="9:9" x14ac:dyDescent="0.25">
      <c r="I845" s="1"/>
    </row>
    <row r="846" spans="9:9" x14ac:dyDescent="0.25">
      <c r="I846" s="1"/>
    </row>
    <row r="847" spans="9:9" x14ac:dyDescent="0.25">
      <c r="I847" s="1"/>
    </row>
    <row r="848" spans="9:9" x14ac:dyDescent="0.25">
      <c r="I848" s="1"/>
    </row>
    <row r="849" spans="9:9" x14ac:dyDescent="0.25">
      <c r="I849" s="1"/>
    </row>
    <row r="850" spans="9:9" x14ac:dyDescent="0.25">
      <c r="I850" s="1"/>
    </row>
    <row r="851" spans="9:9" x14ac:dyDescent="0.25">
      <c r="I851" s="1"/>
    </row>
    <row r="852" spans="9:9" x14ac:dyDescent="0.25">
      <c r="I852" s="1"/>
    </row>
    <row r="853" spans="9:9" x14ac:dyDescent="0.25">
      <c r="I853" s="1"/>
    </row>
    <row r="854" spans="9:9" x14ac:dyDescent="0.25">
      <c r="I854" s="1"/>
    </row>
    <row r="855" spans="9:9" x14ac:dyDescent="0.25">
      <c r="I855" s="1"/>
    </row>
    <row r="856" spans="9:9" x14ac:dyDescent="0.25">
      <c r="I856" s="1"/>
    </row>
    <row r="857" spans="9:9" x14ac:dyDescent="0.25">
      <c r="I857" s="1"/>
    </row>
    <row r="858" spans="9:9" x14ac:dyDescent="0.25">
      <c r="I858" s="1"/>
    </row>
    <row r="859" spans="9:9" x14ac:dyDescent="0.25">
      <c r="I859" s="1"/>
    </row>
    <row r="860" spans="9:9" x14ac:dyDescent="0.25">
      <c r="I860" s="1"/>
    </row>
    <row r="861" spans="9:9" x14ac:dyDescent="0.25">
      <c r="I861" s="1"/>
    </row>
    <row r="862" spans="9:9" x14ac:dyDescent="0.25">
      <c r="I862" s="1"/>
    </row>
    <row r="863" spans="9:9" x14ac:dyDescent="0.25">
      <c r="I863" s="1"/>
    </row>
    <row r="864" spans="9:9" x14ac:dyDescent="0.25">
      <c r="I864" s="1"/>
    </row>
    <row r="865" spans="9:9" x14ac:dyDescent="0.25">
      <c r="I865" s="1"/>
    </row>
    <row r="866" spans="9:9" x14ac:dyDescent="0.25">
      <c r="I866" s="1"/>
    </row>
    <row r="867" spans="9:9" x14ac:dyDescent="0.25">
      <c r="I867" s="1"/>
    </row>
    <row r="868" spans="9:9" x14ac:dyDescent="0.25">
      <c r="I868" s="1"/>
    </row>
    <row r="869" spans="9:9" x14ac:dyDescent="0.25">
      <c r="I869" s="1"/>
    </row>
    <row r="870" spans="9:9" x14ac:dyDescent="0.25">
      <c r="I870" s="1"/>
    </row>
    <row r="871" spans="9:9" x14ac:dyDescent="0.25">
      <c r="I871" s="1"/>
    </row>
    <row r="872" spans="9:9" x14ac:dyDescent="0.25">
      <c r="I872" s="1"/>
    </row>
    <row r="873" spans="9:9" x14ac:dyDescent="0.25">
      <c r="I873" s="1"/>
    </row>
    <row r="874" spans="9:9" x14ac:dyDescent="0.25">
      <c r="I874" s="1"/>
    </row>
    <row r="875" spans="9:9" x14ac:dyDescent="0.25">
      <c r="I875" s="1"/>
    </row>
    <row r="876" spans="9:9" x14ac:dyDescent="0.25">
      <c r="I876" s="1"/>
    </row>
    <row r="877" spans="9:9" x14ac:dyDescent="0.25">
      <c r="I877" s="1"/>
    </row>
    <row r="878" spans="9:9" x14ac:dyDescent="0.25">
      <c r="I878" s="1"/>
    </row>
    <row r="879" spans="9:9" x14ac:dyDescent="0.25">
      <c r="I879" s="1"/>
    </row>
    <row r="880" spans="9:9" x14ac:dyDescent="0.25">
      <c r="I880" s="1"/>
    </row>
    <row r="881" spans="9:9" x14ac:dyDescent="0.25">
      <c r="I881" s="1"/>
    </row>
    <row r="882" spans="9:9" x14ac:dyDescent="0.25">
      <c r="I882" s="1"/>
    </row>
    <row r="883" spans="9:9" x14ac:dyDescent="0.25">
      <c r="I883" s="1"/>
    </row>
    <row r="884" spans="9:9" x14ac:dyDescent="0.25">
      <c r="I884" s="1"/>
    </row>
    <row r="885" spans="9:9" x14ac:dyDescent="0.25">
      <c r="I885" s="1"/>
    </row>
    <row r="886" spans="9:9" x14ac:dyDescent="0.25">
      <c r="I886" s="1"/>
    </row>
    <row r="887" spans="9:9" x14ac:dyDescent="0.25">
      <c r="I887" s="1"/>
    </row>
    <row r="888" spans="9:9" x14ac:dyDescent="0.25">
      <c r="I888" s="1"/>
    </row>
    <row r="889" spans="9:9" x14ac:dyDescent="0.25">
      <c r="I889" s="1"/>
    </row>
    <row r="890" spans="9:9" x14ac:dyDescent="0.25">
      <c r="I890" s="1"/>
    </row>
    <row r="891" spans="9:9" x14ac:dyDescent="0.25">
      <c r="I891" s="1"/>
    </row>
    <row r="892" spans="9:9" x14ac:dyDescent="0.25">
      <c r="I892" s="1"/>
    </row>
    <row r="893" spans="9:9" x14ac:dyDescent="0.25">
      <c r="I893" s="1"/>
    </row>
    <row r="894" spans="9:9" x14ac:dyDescent="0.25">
      <c r="I894" s="1"/>
    </row>
    <row r="895" spans="9:9" x14ac:dyDescent="0.25">
      <c r="I895" s="1"/>
    </row>
    <row r="896" spans="9:9" x14ac:dyDescent="0.25">
      <c r="I896" s="1"/>
    </row>
    <row r="897" spans="9:9" x14ac:dyDescent="0.25">
      <c r="I897" s="1"/>
    </row>
    <row r="898" spans="9:9" x14ac:dyDescent="0.25">
      <c r="I898" s="1"/>
    </row>
    <row r="899" spans="9:9" x14ac:dyDescent="0.25">
      <c r="I899" s="1"/>
    </row>
    <row r="900" spans="9:9" x14ac:dyDescent="0.25">
      <c r="I900" s="1"/>
    </row>
    <row r="901" spans="9:9" x14ac:dyDescent="0.25">
      <c r="I901" s="1"/>
    </row>
    <row r="902" spans="9:9" x14ac:dyDescent="0.25">
      <c r="I902" s="1"/>
    </row>
    <row r="903" spans="9:9" x14ac:dyDescent="0.25">
      <c r="I903" s="1"/>
    </row>
    <row r="904" spans="9:9" x14ac:dyDescent="0.25">
      <c r="I904" s="1"/>
    </row>
    <row r="905" spans="9:9" x14ac:dyDescent="0.25">
      <c r="I905" s="1"/>
    </row>
    <row r="906" spans="9:9" x14ac:dyDescent="0.25">
      <c r="I906" s="1"/>
    </row>
    <row r="907" spans="9:9" x14ac:dyDescent="0.25">
      <c r="I907" s="1"/>
    </row>
    <row r="908" spans="9:9" x14ac:dyDescent="0.25">
      <c r="I908" s="1"/>
    </row>
    <row r="909" spans="9:9" x14ac:dyDescent="0.25">
      <c r="I909" s="1"/>
    </row>
    <row r="910" spans="9:9" x14ac:dyDescent="0.25">
      <c r="I910" s="1"/>
    </row>
    <row r="911" spans="9:9" x14ac:dyDescent="0.25">
      <c r="I911" s="1"/>
    </row>
    <row r="912" spans="9:9" x14ac:dyDescent="0.25">
      <c r="I912" s="1"/>
    </row>
    <row r="913" spans="9:9" x14ac:dyDescent="0.25">
      <c r="I913" s="1"/>
    </row>
    <row r="914" spans="9:9" x14ac:dyDescent="0.25">
      <c r="I914" s="1"/>
    </row>
    <row r="915" spans="9:9" x14ac:dyDescent="0.25">
      <c r="I915" s="1"/>
    </row>
    <row r="916" spans="9:9" x14ac:dyDescent="0.25">
      <c r="I916" s="1"/>
    </row>
    <row r="917" spans="9:9" x14ac:dyDescent="0.25">
      <c r="I917" s="1"/>
    </row>
    <row r="918" spans="9:9" x14ac:dyDescent="0.25">
      <c r="I918" s="1"/>
    </row>
    <row r="919" spans="9:9" x14ac:dyDescent="0.25">
      <c r="I919" s="1"/>
    </row>
    <row r="920" spans="9:9" x14ac:dyDescent="0.25">
      <c r="I920" s="1"/>
    </row>
    <row r="921" spans="9:9" x14ac:dyDescent="0.25">
      <c r="I921" s="1"/>
    </row>
    <row r="922" spans="9:9" x14ac:dyDescent="0.25">
      <c r="I922" s="1"/>
    </row>
    <row r="923" spans="9:9" x14ac:dyDescent="0.25">
      <c r="I923" s="1"/>
    </row>
    <row r="924" spans="9:9" x14ac:dyDescent="0.25">
      <c r="I924" s="1"/>
    </row>
    <row r="925" spans="9:9" x14ac:dyDescent="0.25">
      <c r="I925" s="1"/>
    </row>
    <row r="926" spans="9:9" x14ac:dyDescent="0.25">
      <c r="I926" s="1"/>
    </row>
    <row r="927" spans="9:9" x14ac:dyDescent="0.25">
      <c r="I927" s="1"/>
    </row>
    <row r="928" spans="9:9" x14ac:dyDescent="0.25">
      <c r="I928" s="1"/>
    </row>
    <row r="929" spans="9:9" x14ac:dyDescent="0.25">
      <c r="I929" s="1"/>
    </row>
    <row r="930" spans="9:9" x14ac:dyDescent="0.25">
      <c r="I930" s="1"/>
    </row>
    <row r="931" spans="9:9" x14ac:dyDescent="0.25">
      <c r="I931" s="1"/>
    </row>
    <row r="932" spans="9:9" x14ac:dyDescent="0.25">
      <c r="I932" s="1"/>
    </row>
    <row r="933" spans="9:9" x14ac:dyDescent="0.25">
      <c r="I933" s="1"/>
    </row>
    <row r="934" spans="9:9" x14ac:dyDescent="0.25">
      <c r="I934" s="1"/>
    </row>
    <row r="935" spans="9:9" x14ac:dyDescent="0.25">
      <c r="I935" s="1"/>
    </row>
    <row r="936" spans="9:9" x14ac:dyDescent="0.25">
      <c r="I936" s="1"/>
    </row>
    <row r="937" spans="9:9" x14ac:dyDescent="0.25">
      <c r="I937" s="1"/>
    </row>
    <row r="938" spans="9:9" x14ac:dyDescent="0.25">
      <c r="I938" s="1"/>
    </row>
    <row r="939" spans="9:9" x14ac:dyDescent="0.25">
      <c r="I939" s="1"/>
    </row>
    <row r="940" spans="9:9" x14ac:dyDescent="0.25">
      <c r="I940" s="1"/>
    </row>
    <row r="941" spans="9:9" x14ac:dyDescent="0.25">
      <c r="I941" s="1"/>
    </row>
    <row r="942" spans="9:9" x14ac:dyDescent="0.25">
      <c r="I942" s="1"/>
    </row>
    <row r="943" spans="9:9" x14ac:dyDescent="0.25">
      <c r="I943" s="1"/>
    </row>
    <row r="944" spans="9:9" x14ac:dyDescent="0.25">
      <c r="I944" s="1"/>
    </row>
    <row r="945" spans="9:9" x14ac:dyDescent="0.25">
      <c r="I945" s="1"/>
    </row>
    <row r="946" spans="9:9" x14ac:dyDescent="0.25">
      <c r="I946" s="1"/>
    </row>
    <row r="947" spans="9:9" x14ac:dyDescent="0.25">
      <c r="I947" s="1"/>
    </row>
    <row r="948" spans="9:9" x14ac:dyDescent="0.25">
      <c r="I948" s="1"/>
    </row>
    <row r="949" spans="9:9" x14ac:dyDescent="0.25">
      <c r="I949" s="1"/>
    </row>
    <row r="950" spans="9:9" x14ac:dyDescent="0.25">
      <c r="I950" s="1"/>
    </row>
    <row r="951" spans="9:9" x14ac:dyDescent="0.25">
      <c r="I951" s="1"/>
    </row>
    <row r="952" spans="9:9" x14ac:dyDescent="0.25">
      <c r="I952" s="1"/>
    </row>
    <row r="953" spans="9:9" x14ac:dyDescent="0.25">
      <c r="I953" s="1"/>
    </row>
    <row r="954" spans="9:9" x14ac:dyDescent="0.25">
      <c r="I954" s="1"/>
    </row>
    <row r="955" spans="9:9" x14ac:dyDescent="0.25">
      <c r="I955" s="1"/>
    </row>
    <row r="956" spans="9:9" x14ac:dyDescent="0.25">
      <c r="I956" s="1"/>
    </row>
    <row r="957" spans="9:9" x14ac:dyDescent="0.25">
      <c r="I957" s="1"/>
    </row>
    <row r="958" spans="9:9" x14ac:dyDescent="0.25">
      <c r="I958" s="1"/>
    </row>
    <row r="959" spans="9:9" x14ac:dyDescent="0.25">
      <c r="I959" s="1"/>
    </row>
    <row r="960" spans="9:9" x14ac:dyDescent="0.25">
      <c r="I960" s="1"/>
    </row>
    <row r="961" spans="9:9" x14ac:dyDescent="0.25">
      <c r="I961" s="1"/>
    </row>
    <row r="962" spans="9:9" x14ac:dyDescent="0.25">
      <c r="I962" s="1"/>
    </row>
    <row r="963" spans="9:9" x14ac:dyDescent="0.25">
      <c r="I963" s="1"/>
    </row>
    <row r="964" spans="9:9" x14ac:dyDescent="0.25">
      <c r="I964" s="1"/>
    </row>
    <row r="965" spans="9:9" x14ac:dyDescent="0.25">
      <c r="I965" s="1"/>
    </row>
    <row r="966" spans="9:9" x14ac:dyDescent="0.25">
      <c r="I966" s="1"/>
    </row>
    <row r="967" spans="9:9" x14ac:dyDescent="0.25">
      <c r="I967" s="1"/>
    </row>
    <row r="968" spans="9:9" x14ac:dyDescent="0.25">
      <c r="I968" s="1"/>
    </row>
    <row r="969" spans="9:9" x14ac:dyDescent="0.25">
      <c r="I969" s="1"/>
    </row>
    <row r="970" spans="9:9" x14ac:dyDescent="0.25">
      <c r="I970" s="1"/>
    </row>
    <row r="971" spans="9:9" x14ac:dyDescent="0.25">
      <c r="I971" s="1"/>
    </row>
    <row r="972" spans="9:9" x14ac:dyDescent="0.25">
      <c r="I972" s="1"/>
    </row>
    <row r="973" spans="9:9" x14ac:dyDescent="0.25">
      <c r="I973" s="1"/>
    </row>
    <row r="974" spans="9:9" x14ac:dyDescent="0.25">
      <c r="I974" s="1"/>
    </row>
    <row r="975" spans="9:9" x14ac:dyDescent="0.25">
      <c r="I975" s="1"/>
    </row>
    <row r="976" spans="9:9" x14ac:dyDescent="0.25">
      <c r="I976" s="1"/>
    </row>
    <row r="977" spans="9:9" x14ac:dyDescent="0.25">
      <c r="I977" s="1"/>
    </row>
    <row r="978" spans="9:9" x14ac:dyDescent="0.25">
      <c r="I978" s="1"/>
    </row>
    <row r="979" spans="9:9" x14ac:dyDescent="0.25">
      <c r="I979" s="1"/>
    </row>
    <row r="980" spans="9:9" x14ac:dyDescent="0.25">
      <c r="I980" s="1"/>
    </row>
    <row r="981" spans="9:9" x14ac:dyDescent="0.25">
      <c r="I981" s="1"/>
    </row>
    <row r="982" spans="9:9" x14ac:dyDescent="0.25">
      <c r="I982" s="1"/>
    </row>
    <row r="983" spans="9:9" x14ac:dyDescent="0.25">
      <c r="I983" s="1"/>
    </row>
    <row r="984" spans="9:9" x14ac:dyDescent="0.25">
      <c r="I984" s="1"/>
    </row>
    <row r="985" spans="9:9" x14ac:dyDescent="0.25">
      <c r="I985" s="1"/>
    </row>
    <row r="986" spans="9:9" x14ac:dyDescent="0.25">
      <c r="I986" s="1"/>
    </row>
    <row r="987" spans="9:9" x14ac:dyDescent="0.25">
      <c r="I987" s="1"/>
    </row>
    <row r="988" spans="9:9" x14ac:dyDescent="0.25">
      <c r="I988" s="1"/>
    </row>
    <row r="989" spans="9:9" x14ac:dyDescent="0.25">
      <c r="I989" s="1"/>
    </row>
    <row r="990" spans="9:9" x14ac:dyDescent="0.25">
      <c r="I990" s="1"/>
    </row>
    <row r="991" spans="9:9" x14ac:dyDescent="0.25">
      <c r="I991" s="1"/>
    </row>
    <row r="992" spans="9:9" x14ac:dyDescent="0.25">
      <c r="I992" s="1"/>
    </row>
    <row r="993" spans="9:9" x14ac:dyDescent="0.25">
      <c r="I993" s="1"/>
    </row>
    <row r="994" spans="9:9" x14ac:dyDescent="0.25">
      <c r="I994" s="1"/>
    </row>
    <row r="995" spans="9:9" x14ac:dyDescent="0.25">
      <c r="I995" s="1"/>
    </row>
    <row r="996" spans="9:9" x14ac:dyDescent="0.25">
      <c r="I996" s="1"/>
    </row>
    <row r="997" spans="9:9" x14ac:dyDescent="0.25">
      <c r="I997" s="1"/>
    </row>
    <row r="998" spans="9:9" x14ac:dyDescent="0.25">
      <c r="I998" s="1"/>
    </row>
    <row r="999" spans="9:9" x14ac:dyDescent="0.25">
      <c r="I999" s="1"/>
    </row>
    <row r="1000" spans="9:9" x14ac:dyDescent="0.25">
      <c r="I1000" s="1"/>
    </row>
    <row r="1001" spans="9:9" x14ac:dyDescent="0.25">
      <c r="I1001" s="1"/>
    </row>
    <row r="1002" spans="9:9" x14ac:dyDescent="0.25">
      <c r="I1002" s="1"/>
    </row>
    <row r="1003" spans="9:9" x14ac:dyDescent="0.25">
      <c r="I1003" s="1"/>
    </row>
    <row r="1004" spans="9:9" x14ac:dyDescent="0.25">
      <c r="I1004" s="1"/>
    </row>
    <row r="1005" spans="9:9" x14ac:dyDescent="0.25">
      <c r="I1005" s="1"/>
    </row>
    <row r="1006" spans="9:9" x14ac:dyDescent="0.25">
      <c r="I1006" s="1"/>
    </row>
    <row r="1007" spans="9:9" x14ac:dyDescent="0.25">
      <c r="I1007" s="1"/>
    </row>
    <row r="1008" spans="9:9" x14ac:dyDescent="0.25">
      <c r="I1008" s="1"/>
    </row>
    <row r="1009" spans="9:9" x14ac:dyDescent="0.25">
      <c r="I1009" s="1"/>
    </row>
    <row r="1010" spans="9:9" x14ac:dyDescent="0.25">
      <c r="I1010" s="1"/>
    </row>
    <row r="1011" spans="9:9" x14ac:dyDescent="0.25">
      <c r="I1011" s="1"/>
    </row>
    <row r="1012" spans="9:9" x14ac:dyDescent="0.25">
      <c r="I1012" s="1"/>
    </row>
    <row r="1013" spans="9:9" x14ac:dyDescent="0.25">
      <c r="I1013" s="1"/>
    </row>
    <row r="1014" spans="9:9" x14ac:dyDescent="0.25">
      <c r="I1014" s="1"/>
    </row>
    <row r="1015" spans="9:9" x14ac:dyDescent="0.25">
      <c r="I1015" s="1"/>
    </row>
    <row r="1016" spans="9:9" x14ac:dyDescent="0.25">
      <c r="I1016" s="1"/>
    </row>
    <row r="1017" spans="9:9" x14ac:dyDescent="0.25">
      <c r="I1017" s="1"/>
    </row>
    <row r="1018" spans="9:9" x14ac:dyDescent="0.25">
      <c r="I1018" s="1"/>
    </row>
    <row r="1019" spans="9:9" x14ac:dyDescent="0.25">
      <c r="I1019" s="1"/>
    </row>
    <row r="1020" spans="9:9" x14ac:dyDescent="0.25">
      <c r="I1020" s="1"/>
    </row>
    <row r="1021" spans="9:9" x14ac:dyDescent="0.25">
      <c r="I1021" s="1"/>
    </row>
    <row r="1022" spans="9:9" x14ac:dyDescent="0.25">
      <c r="I1022" s="1"/>
    </row>
    <row r="1023" spans="9:9" x14ac:dyDescent="0.25">
      <c r="I1023" s="1"/>
    </row>
    <row r="1024" spans="9:9" x14ac:dyDescent="0.25">
      <c r="I1024" s="1"/>
    </row>
    <row r="1025" spans="9:9" x14ac:dyDescent="0.25">
      <c r="I1025" s="1"/>
    </row>
    <row r="1026" spans="9:9" x14ac:dyDescent="0.25">
      <c r="I1026" s="1"/>
    </row>
    <row r="1027" spans="9:9" x14ac:dyDescent="0.25">
      <c r="I1027" s="1"/>
    </row>
    <row r="1028" spans="9:9" x14ac:dyDescent="0.25">
      <c r="I1028" s="1"/>
    </row>
    <row r="1029" spans="9:9" x14ac:dyDescent="0.25">
      <c r="I1029" s="1"/>
    </row>
    <row r="1030" spans="9:9" x14ac:dyDescent="0.25">
      <c r="I1030" s="1"/>
    </row>
    <row r="1031" spans="9:9" x14ac:dyDescent="0.25">
      <c r="I1031" s="1"/>
    </row>
    <row r="1032" spans="9:9" x14ac:dyDescent="0.25">
      <c r="I1032" s="1"/>
    </row>
    <row r="1033" spans="9:9" x14ac:dyDescent="0.25">
      <c r="I1033" s="1"/>
    </row>
    <row r="1034" spans="9:9" x14ac:dyDescent="0.25">
      <c r="I1034" s="1"/>
    </row>
    <row r="1035" spans="9:9" x14ac:dyDescent="0.25">
      <c r="I1035" s="1"/>
    </row>
    <row r="1036" spans="9:9" x14ac:dyDescent="0.25">
      <c r="I1036" s="1"/>
    </row>
    <row r="1037" spans="9:9" x14ac:dyDescent="0.25">
      <c r="I1037" s="1"/>
    </row>
    <row r="1038" spans="9:9" x14ac:dyDescent="0.25">
      <c r="I1038" s="1"/>
    </row>
    <row r="1039" spans="9:9" x14ac:dyDescent="0.25">
      <c r="I1039" s="1"/>
    </row>
    <row r="1040" spans="9:9" x14ac:dyDescent="0.25">
      <c r="I1040" s="1"/>
    </row>
    <row r="1041" spans="9:9" x14ac:dyDescent="0.25">
      <c r="I1041" s="1"/>
    </row>
    <row r="1042" spans="9:9" x14ac:dyDescent="0.25">
      <c r="I1042" s="1"/>
    </row>
    <row r="1043" spans="9:9" x14ac:dyDescent="0.25">
      <c r="I1043" s="1"/>
    </row>
    <row r="1044" spans="9:9" x14ac:dyDescent="0.25">
      <c r="I1044" s="1"/>
    </row>
    <row r="1045" spans="9:9" x14ac:dyDescent="0.25">
      <c r="I1045" s="1"/>
    </row>
    <row r="1046" spans="9:9" x14ac:dyDescent="0.25">
      <c r="I1046" s="1"/>
    </row>
    <row r="1047" spans="9:9" x14ac:dyDescent="0.25">
      <c r="I1047" s="1"/>
    </row>
    <row r="1048" spans="9:9" x14ac:dyDescent="0.25">
      <c r="I1048" s="1"/>
    </row>
    <row r="1049" spans="9:9" x14ac:dyDescent="0.25">
      <c r="I1049" s="1"/>
    </row>
    <row r="1050" spans="9:9" x14ac:dyDescent="0.25">
      <c r="I1050" s="1"/>
    </row>
    <row r="1051" spans="9:9" x14ac:dyDescent="0.25">
      <c r="I1051" s="1"/>
    </row>
    <row r="1052" spans="9:9" x14ac:dyDescent="0.25">
      <c r="I1052" s="1"/>
    </row>
    <row r="1053" spans="9:9" x14ac:dyDescent="0.25">
      <c r="I1053" s="1"/>
    </row>
    <row r="1054" spans="9:9" x14ac:dyDescent="0.25">
      <c r="I1054" s="1"/>
    </row>
    <row r="1055" spans="9:9" x14ac:dyDescent="0.25">
      <c r="I1055" s="1"/>
    </row>
    <row r="1056" spans="9:9" x14ac:dyDescent="0.25">
      <c r="I1056" s="1"/>
    </row>
    <row r="1057" spans="9:9" x14ac:dyDescent="0.25">
      <c r="I1057" s="1"/>
    </row>
    <row r="1058" spans="9:9" x14ac:dyDescent="0.25">
      <c r="I1058" s="1"/>
    </row>
    <row r="1059" spans="9:9" x14ac:dyDescent="0.25">
      <c r="I1059" s="1"/>
    </row>
    <row r="1060" spans="9:9" x14ac:dyDescent="0.25">
      <c r="I1060" s="1"/>
    </row>
    <row r="1061" spans="9:9" x14ac:dyDescent="0.25">
      <c r="I1061" s="1"/>
    </row>
    <row r="1062" spans="9:9" x14ac:dyDescent="0.25">
      <c r="I1062" s="1"/>
    </row>
    <row r="1063" spans="9:9" x14ac:dyDescent="0.25">
      <c r="I1063" s="1"/>
    </row>
    <row r="1064" spans="9:9" x14ac:dyDescent="0.25">
      <c r="I1064" s="1"/>
    </row>
    <row r="1065" spans="9:9" x14ac:dyDescent="0.25">
      <c r="I1065" s="1"/>
    </row>
    <row r="1066" spans="9:9" x14ac:dyDescent="0.25">
      <c r="I1066" s="1"/>
    </row>
    <row r="1067" spans="9:9" x14ac:dyDescent="0.25">
      <c r="I1067" s="1"/>
    </row>
    <row r="1068" spans="9:9" x14ac:dyDescent="0.25">
      <c r="I1068" s="1"/>
    </row>
    <row r="1069" spans="9:9" x14ac:dyDescent="0.25">
      <c r="I1069" s="1"/>
    </row>
    <row r="1070" spans="9:9" x14ac:dyDescent="0.25">
      <c r="I1070" s="1"/>
    </row>
    <row r="1071" spans="9:9" x14ac:dyDescent="0.25">
      <c r="I1071" s="1"/>
    </row>
    <row r="1072" spans="9:9" x14ac:dyDescent="0.25">
      <c r="I1072" s="1"/>
    </row>
    <row r="1073" spans="9:9" x14ac:dyDescent="0.25">
      <c r="I1073" s="1"/>
    </row>
    <row r="1074" spans="9:9" x14ac:dyDescent="0.25">
      <c r="I1074" s="1"/>
    </row>
    <row r="1075" spans="9:9" x14ac:dyDescent="0.25">
      <c r="I1075" s="1"/>
    </row>
    <row r="1076" spans="9:9" x14ac:dyDescent="0.25">
      <c r="I1076" s="1"/>
    </row>
    <row r="1077" spans="9:9" x14ac:dyDescent="0.25">
      <c r="I1077" s="1"/>
    </row>
    <row r="1078" spans="9:9" x14ac:dyDescent="0.25">
      <c r="I1078" s="1"/>
    </row>
    <row r="1079" spans="9:9" x14ac:dyDescent="0.25">
      <c r="I1079" s="1"/>
    </row>
    <row r="1080" spans="9:9" x14ac:dyDescent="0.25">
      <c r="I1080" s="1"/>
    </row>
    <row r="1081" spans="9:9" x14ac:dyDescent="0.25">
      <c r="I1081" s="1"/>
    </row>
    <row r="1082" spans="9:9" x14ac:dyDescent="0.25">
      <c r="I1082" s="1"/>
    </row>
    <row r="1083" spans="9:9" x14ac:dyDescent="0.25">
      <c r="I1083" s="1"/>
    </row>
    <row r="1084" spans="9:9" x14ac:dyDescent="0.25">
      <c r="I1084" s="1"/>
    </row>
    <row r="1085" spans="9:9" x14ac:dyDescent="0.25">
      <c r="I1085" s="1"/>
    </row>
    <row r="1086" spans="9:9" x14ac:dyDescent="0.25">
      <c r="I1086" s="1"/>
    </row>
    <row r="1087" spans="9:9" x14ac:dyDescent="0.25">
      <c r="I1087" s="1"/>
    </row>
    <row r="1088" spans="9:9" x14ac:dyDescent="0.25">
      <c r="I1088" s="1"/>
    </row>
    <row r="1089" spans="9:9" x14ac:dyDescent="0.25">
      <c r="I1089" s="1"/>
    </row>
    <row r="1090" spans="9:9" x14ac:dyDescent="0.25">
      <c r="I1090" s="1"/>
    </row>
    <row r="1091" spans="9:9" x14ac:dyDescent="0.25">
      <c r="I1091" s="1"/>
    </row>
    <row r="1092" spans="9:9" x14ac:dyDescent="0.25">
      <c r="I1092" s="1"/>
    </row>
    <row r="1093" spans="9:9" x14ac:dyDescent="0.25">
      <c r="I1093" s="1"/>
    </row>
    <row r="1094" spans="9:9" x14ac:dyDescent="0.25">
      <c r="I1094" s="1"/>
    </row>
    <row r="1095" spans="9:9" x14ac:dyDescent="0.25">
      <c r="I1095" s="1"/>
    </row>
    <row r="1096" spans="9:9" x14ac:dyDescent="0.25">
      <c r="I1096" s="1"/>
    </row>
    <row r="1097" spans="9:9" x14ac:dyDescent="0.25">
      <c r="I1097" s="1"/>
    </row>
    <row r="1098" spans="9:9" x14ac:dyDescent="0.25">
      <c r="I1098" s="1"/>
    </row>
    <row r="1099" spans="9:9" x14ac:dyDescent="0.25">
      <c r="I1099" s="1"/>
    </row>
    <row r="1100" spans="9:9" x14ac:dyDescent="0.25">
      <c r="I1100" s="1"/>
    </row>
    <row r="1101" spans="9:9" x14ac:dyDescent="0.25">
      <c r="I1101" s="1"/>
    </row>
    <row r="1102" spans="9:9" x14ac:dyDescent="0.25">
      <c r="I1102" s="1"/>
    </row>
    <row r="1103" spans="9:9" x14ac:dyDescent="0.25">
      <c r="I1103" s="1"/>
    </row>
    <row r="1104" spans="9:9" x14ac:dyDescent="0.25">
      <c r="I1104" s="1"/>
    </row>
    <row r="1105" spans="9:9" x14ac:dyDescent="0.25">
      <c r="I1105" s="1"/>
    </row>
    <row r="1106" spans="9:9" x14ac:dyDescent="0.25">
      <c r="I1106" s="1"/>
    </row>
    <row r="1107" spans="9:9" x14ac:dyDescent="0.25">
      <c r="I1107" s="1"/>
    </row>
    <row r="1108" spans="9:9" x14ac:dyDescent="0.25">
      <c r="I1108" s="1"/>
    </row>
    <row r="1109" spans="9:9" x14ac:dyDescent="0.25">
      <c r="I1109" s="1"/>
    </row>
    <row r="1110" spans="9:9" x14ac:dyDescent="0.25">
      <c r="I1110" s="1"/>
    </row>
    <row r="1111" spans="9:9" x14ac:dyDescent="0.25">
      <c r="I1111" s="1"/>
    </row>
    <row r="1112" spans="9:9" x14ac:dyDescent="0.25">
      <c r="I1112" s="1"/>
    </row>
    <row r="1113" spans="9:9" x14ac:dyDescent="0.25">
      <c r="I1113" s="1"/>
    </row>
    <row r="1114" spans="9:9" x14ac:dyDescent="0.25">
      <c r="I1114" s="1"/>
    </row>
    <row r="1115" spans="9:9" x14ac:dyDescent="0.25">
      <c r="I1115" s="1"/>
    </row>
    <row r="1116" spans="9:9" x14ac:dyDescent="0.25">
      <c r="I1116" s="1"/>
    </row>
    <row r="1117" spans="9:9" x14ac:dyDescent="0.25">
      <c r="I1117" s="1"/>
    </row>
    <row r="1118" spans="9:9" x14ac:dyDescent="0.25">
      <c r="I1118" s="1"/>
    </row>
    <row r="1119" spans="9:9" x14ac:dyDescent="0.25">
      <c r="I1119" s="1"/>
    </row>
    <row r="1120" spans="9:9" x14ac:dyDescent="0.25">
      <c r="I1120" s="1"/>
    </row>
    <row r="1121" spans="9:9" x14ac:dyDescent="0.25">
      <c r="I1121" s="1"/>
    </row>
    <row r="1122" spans="9:9" x14ac:dyDescent="0.25">
      <c r="I1122" s="1"/>
    </row>
    <row r="1123" spans="9:9" x14ac:dyDescent="0.25">
      <c r="I1123" s="1"/>
    </row>
    <row r="1124" spans="9:9" x14ac:dyDescent="0.25">
      <c r="I1124" s="1"/>
    </row>
    <row r="1125" spans="9:9" x14ac:dyDescent="0.25">
      <c r="I1125" s="1"/>
    </row>
    <row r="1126" spans="9:9" x14ac:dyDescent="0.25">
      <c r="I1126" s="1"/>
    </row>
    <row r="1127" spans="9:9" x14ac:dyDescent="0.25">
      <c r="I1127" s="1"/>
    </row>
    <row r="1128" spans="9:9" x14ac:dyDescent="0.25">
      <c r="I1128" s="1"/>
    </row>
    <row r="1129" spans="9:9" x14ac:dyDescent="0.25">
      <c r="I1129" s="1"/>
    </row>
    <row r="1130" spans="9:9" x14ac:dyDescent="0.25">
      <c r="I1130" s="1"/>
    </row>
    <row r="1131" spans="9:9" x14ac:dyDescent="0.25">
      <c r="I1131" s="1"/>
    </row>
    <row r="1132" spans="9:9" x14ac:dyDescent="0.25">
      <c r="I1132" s="1"/>
    </row>
    <row r="1133" spans="9:9" x14ac:dyDescent="0.25">
      <c r="I1133" s="1"/>
    </row>
    <row r="1134" spans="9:9" x14ac:dyDescent="0.25">
      <c r="I1134" s="1"/>
    </row>
    <row r="1135" spans="9:9" x14ac:dyDescent="0.25">
      <c r="I1135" s="1"/>
    </row>
    <row r="1136" spans="9:9" x14ac:dyDescent="0.25">
      <c r="I1136" s="1"/>
    </row>
    <row r="1137" spans="9:9" x14ac:dyDescent="0.25">
      <c r="I1137" s="1"/>
    </row>
    <row r="1138" spans="9:9" x14ac:dyDescent="0.25">
      <c r="I1138" s="1"/>
    </row>
    <row r="1139" spans="9:9" x14ac:dyDescent="0.25">
      <c r="I1139" s="1"/>
    </row>
    <row r="1140" spans="9:9" x14ac:dyDescent="0.25">
      <c r="I1140" s="1"/>
    </row>
    <row r="1141" spans="9:9" x14ac:dyDescent="0.25">
      <c r="I1141" s="1"/>
    </row>
    <row r="1142" spans="9:9" x14ac:dyDescent="0.25">
      <c r="I1142" s="1"/>
    </row>
    <row r="1143" spans="9:9" x14ac:dyDescent="0.25">
      <c r="I1143" s="1"/>
    </row>
    <row r="1144" spans="9:9" x14ac:dyDescent="0.25">
      <c r="I1144" s="1"/>
    </row>
    <row r="1145" spans="9:9" x14ac:dyDescent="0.25">
      <c r="I1145" s="1"/>
    </row>
    <row r="1146" spans="9:9" x14ac:dyDescent="0.25">
      <c r="I1146" s="1"/>
    </row>
    <row r="1147" spans="9:9" x14ac:dyDescent="0.25">
      <c r="I1147" s="1"/>
    </row>
    <row r="1148" spans="9:9" x14ac:dyDescent="0.25">
      <c r="I1148" s="1"/>
    </row>
    <row r="1149" spans="9:9" x14ac:dyDescent="0.25">
      <c r="I1149" s="1"/>
    </row>
    <row r="1150" spans="9:9" x14ac:dyDescent="0.25">
      <c r="I1150" s="1"/>
    </row>
    <row r="1151" spans="9:9" x14ac:dyDescent="0.25">
      <c r="I1151" s="1"/>
    </row>
    <row r="1152" spans="9:9" x14ac:dyDescent="0.25">
      <c r="I1152" s="1"/>
    </row>
    <row r="1153" spans="9:9" x14ac:dyDescent="0.25">
      <c r="I1153" s="1"/>
    </row>
    <row r="1154" spans="9:9" x14ac:dyDescent="0.25">
      <c r="I1154" s="1"/>
    </row>
    <row r="1155" spans="9:9" x14ac:dyDescent="0.25">
      <c r="I1155" s="1"/>
    </row>
    <row r="1156" spans="9:9" x14ac:dyDescent="0.25">
      <c r="I1156" s="1"/>
    </row>
    <row r="1157" spans="9:9" x14ac:dyDescent="0.25">
      <c r="I1157" s="1"/>
    </row>
    <row r="1158" spans="9:9" x14ac:dyDescent="0.25">
      <c r="I1158" s="1"/>
    </row>
    <row r="1159" spans="9:9" x14ac:dyDescent="0.25">
      <c r="I1159" s="1"/>
    </row>
    <row r="1160" spans="9:9" x14ac:dyDescent="0.25">
      <c r="I1160" s="1"/>
    </row>
    <row r="1161" spans="9:9" x14ac:dyDescent="0.25">
      <c r="I1161" s="1"/>
    </row>
    <row r="1162" spans="9:9" x14ac:dyDescent="0.25">
      <c r="I1162" s="1"/>
    </row>
    <row r="1163" spans="9:9" x14ac:dyDescent="0.25">
      <c r="I1163" s="1"/>
    </row>
    <row r="1164" spans="9:9" x14ac:dyDescent="0.25">
      <c r="I1164" s="1"/>
    </row>
    <row r="1165" spans="9:9" x14ac:dyDescent="0.25">
      <c r="I1165" s="1"/>
    </row>
    <row r="1166" spans="9:9" x14ac:dyDescent="0.25">
      <c r="I1166" s="1"/>
    </row>
    <row r="1167" spans="9:9" x14ac:dyDescent="0.25">
      <c r="I1167" s="1"/>
    </row>
    <row r="1168" spans="9:9" x14ac:dyDescent="0.25">
      <c r="I1168" s="1"/>
    </row>
    <row r="1169" spans="9:9" x14ac:dyDescent="0.25">
      <c r="I1169" s="1"/>
    </row>
    <row r="1170" spans="9:9" x14ac:dyDescent="0.25">
      <c r="I1170" s="1"/>
    </row>
    <row r="1171" spans="9:9" x14ac:dyDescent="0.25">
      <c r="I1171" s="1"/>
    </row>
    <row r="1172" spans="9:9" x14ac:dyDescent="0.25">
      <c r="I1172" s="1"/>
    </row>
    <row r="1173" spans="9:9" x14ac:dyDescent="0.25">
      <c r="I1173" s="1"/>
    </row>
    <row r="1174" spans="9:9" x14ac:dyDescent="0.25">
      <c r="I1174" s="1"/>
    </row>
    <row r="1175" spans="9:9" x14ac:dyDescent="0.25">
      <c r="I1175" s="1"/>
    </row>
    <row r="1176" spans="9:9" x14ac:dyDescent="0.25">
      <c r="I1176" s="1"/>
    </row>
    <row r="1177" spans="9:9" x14ac:dyDescent="0.25">
      <c r="I1177" s="1"/>
    </row>
    <row r="1178" spans="9:9" x14ac:dyDescent="0.25">
      <c r="I1178" s="1"/>
    </row>
    <row r="1179" spans="9:9" x14ac:dyDescent="0.25">
      <c r="I1179" s="1"/>
    </row>
    <row r="1180" spans="9:9" x14ac:dyDescent="0.25">
      <c r="I1180" s="1"/>
    </row>
    <row r="1181" spans="9:9" x14ac:dyDescent="0.25">
      <c r="I1181" s="1"/>
    </row>
    <row r="1182" spans="9:9" x14ac:dyDescent="0.25">
      <c r="I1182" s="1"/>
    </row>
    <row r="1183" spans="9:9" x14ac:dyDescent="0.25">
      <c r="I1183" s="1"/>
    </row>
    <row r="1184" spans="9:9" x14ac:dyDescent="0.25">
      <c r="I1184" s="1"/>
    </row>
    <row r="1185" spans="9:9" x14ac:dyDescent="0.25">
      <c r="I1185" s="1"/>
    </row>
    <row r="1186" spans="9:9" x14ac:dyDescent="0.25">
      <c r="I1186" s="1"/>
    </row>
    <row r="1187" spans="9:9" x14ac:dyDescent="0.25">
      <c r="I1187" s="1"/>
    </row>
    <row r="1188" spans="9:9" x14ac:dyDescent="0.25">
      <c r="I1188" s="1"/>
    </row>
    <row r="1189" spans="9:9" x14ac:dyDescent="0.25">
      <c r="I1189" s="1"/>
    </row>
    <row r="1190" spans="9:9" x14ac:dyDescent="0.25">
      <c r="I1190" s="1"/>
    </row>
    <row r="1191" spans="9:9" x14ac:dyDescent="0.25">
      <c r="I1191" s="1"/>
    </row>
    <row r="1192" spans="9:9" x14ac:dyDescent="0.25">
      <c r="I1192" s="1"/>
    </row>
    <row r="1193" spans="9:9" x14ac:dyDescent="0.25">
      <c r="I1193" s="1"/>
    </row>
    <row r="1194" spans="9:9" x14ac:dyDescent="0.25">
      <c r="I1194" s="1"/>
    </row>
    <row r="1195" spans="9:9" x14ac:dyDescent="0.25">
      <c r="I1195" s="1"/>
    </row>
    <row r="1196" spans="9:9" x14ac:dyDescent="0.25">
      <c r="I1196" s="1"/>
    </row>
    <row r="1197" spans="9:9" x14ac:dyDescent="0.25">
      <c r="I1197" s="1"/>
    </row>
    <row r="1198" spans="9:9" x14ac:dyDescent="0.25">
      <c r="I1198" s="1"/>
    </row>
    <row r="1199" spans="9:9" x14ac:dyDescent="0.25">
      <c r="I1199" s="1"/>
    </row>
    <row r="1200" spans="9:9" x14ac:dyDescent="0.25">
      <c r="I1200" s="1"/>
    </row>
    <row r="1201" spans="9:9" x14ac:dyDescent="0.25">
      <c r="I1201" s="1"/>
    </row>
    <row r="1202" spans="9:9" x14ac:dyDescent="0.25">
      <c r="I1202" s="1"/>
    </row>
    <row r="1203" spans="9:9" x14ac:dyDescent="0.25">
      <c r="I1203" s="1"/>
    </row>
    <row r="1204" spans="9:9" x14ac:dyDescent="0.25">
      <c r="I1204" s="1"/>
    </row>
    <row r="1205" spans="9:9" x14ac:dyDescent="0.25">
      <c r="I1205" s="1"/>
    </row>
    <row r="1206" spans="9:9" x14ac:dyDescent="0.25">
      <c r="I1206" s="1"/>
    </row>
    <row r="1207" spans="9:9" x14ac:dyDescent="0.25">
      <c r="I1207" s="1"/>
    </row>
    <row r="1208" spans="9:9" x14ac:dyDescent="0.25">
      <c r="I1208" s="1"/>
    </row>
    <row r="1209" spans="9:9" x14ac:dyDescent="0.25">
      <c r="I1209" s="1"/>
    </row>
    <row r="1210" spans="9:9" x14ac:dyDescent="0.25">
      <c r="I1210" s="1"/>
    </row>
    <row r="1211" spans="9:9" x14ac:dyDescent="0.25">
      <c r="I1211" s="1"/>
    </row>
    <row r="1212" spans="9:9" x14ac:dyDescent="0.25">
      <c r="I1212" s="1"/>
    </row>
    <row r="1213" spans="9:9" x14ac:dyDescent="0.25">
      <c r="I1213" s="1"/>
    </row>
    <row r="1214" spans="9:9" x14ac:dyDescent="0.25">
      <c r="I1214" s="1"/>
    </row>
    <row r="1215" spans="9:9" x14ac:dyDescent="0.25">
      <c r="I1215" s="1"/>
    </row>
    <row r="1216" spans="9:9" x14ac:dyDescent="0.25">
      <c r="I1216" s="1"/>
    </row>
    <row r="1217" spans="9:9" x14ac:dyDescent="0.25">
      <c r="I1217" s="1"/>
    </row>
    <row r="1218" spans="9:9" x14ac:dyDescent="0.25">
      <c r="I1218" s="1"/>
    </row>
    <row r="1219" spans="9:9" x14ac:dyDescent="0.25">
      <c r="I1219" s="1"/>
    </row>
    <row r="1220" spans="9:9" x14ac:dyDescent="0.25">
      <c r="I1220" s="1"/>
    </row>
    <row r="1221" spans="9:9" x14ac:dyDescent="0.25">
      <c r="I1221" s="1"/>
    </row>
    <row r="1222" spans="9:9" x14ac:dyDescent="0.25">
      <c r="I1222" s="1"/>
    </row>
    <row r="1223" spans="9:9" x14ac:dyDescent="0.25">
      <c r="I1223" s="1"/>
    </row>
    <row r="1224" spans="9:9" x14ac:dyDescent="0.25">
      <c r="I1224" s="1"/>
    </row>
    <row r="1225" spans="9:9" x14ac:dyDescent="0.25">
      <c r="I1225" s="1"/>
    </row>
    <row r="1226" spans="9:9" x14ac:dyDescent="0.25">
      <c r="I1226" s="1"/>
    </row>
    <row r="1227" spans="9:9" x14ac:dyDescent="0.25">
      <c r="I1227" s="1"/>
    </row>
    <row r="1228" spans="9:9" x14ac:dyDescent="0.25">
      <c r="I1228" s="1"/>
    </row>
    <row r="1229" spans="9:9" x14ac:dyDescent="0.25">
      <c r="I1229" s="1"/>
    </row>
    <row r="1230" spans="9:9" x14ac:dyDescent="0.25">
      <c r="I1230" s="1"/>
    </row>
    <row r="1231" spans="9:9" x14ac:dyDescent="0.25">
      <c r="I1231" s="1"/>
    </row>
    <row r="1232" spans="9:9" x14ac:dyDescent="0.25">
      <c r="I1232" s="1"/>
    </row>
    <row r="1233" spans="9:9" x14ac:dyDescent="0.25">
      <c r="I1233" s="1"/>
    </row>
    <row r="1234" spans="9:9" x14ac:dyDescent="0.25">
      <c r="I1234" s="1"/>
    </row>
    <row r="1235" spans="9:9" x14ac:dyDescent="0.25">
      <c r="I1235" s="1"/>
    </row>
    <row r="1236" spans="9:9" x14ac:dyDescent="0.25">
      <c r="I1236" s="1"/>
    </row>
    <row r="1237" spans="9:9" x14ac:dyDescent="0.25">
      <c r="I1237" s="1"/>
    </row>
    <row r="1238" spans="9:9" x14ac:dyDescent="0.25">
      <c r="I1238" s="1"/>
    </row>
    <row r="1239" spans="9:9" x14ac:dyDescent="0.25">
      <c r="I1239" s="1"/>
    </row>
    <row r="1240" spans="9:9" x14ac:dyDescent="0.25">
      <c r="I1240" s="1"/>
    </row>
    <row r="1241" spans="9:9" x14ac:dyDescent="0.25">
      <c r="I1241" s="1"/>
    </row>
    <row r="1242" spans="9:9" x14ac:dyDescent="0.25">
      <c r="I1242" s="1"/>
    </row>
    <row r="1243" spans="9:9" x14ac:dyDescent="0.25">
      <c r="I1243" s="1"/>
    </row>
    <row r="1244" spans="9:9" x14ac:dyDescent="0.25">
      <c r="I1244" s="1"/>
    </row>
    <row r="1245" spans="9:9" x14ac:dyDescent="0.25">
      <c r="I1245" s="1"/>
    </row>
    <row r="1246" spans="9:9" x14ac:dyDescent="0.25">
      <c r="I1246" s="1"/>
    </row>
    <row r="1247" spans="9:9" x14ac:dyDescent="0.25">
      <c r="I1247" s="1"/>
    </row>
    <row r="1248" spans="9:9" x14ac:dyDescent="0.25">
      <c r="I1248" s="1"/>
    </row>
    <row r="1249" spans="9:9" x14ac:dyDescent="0.25">
      <c r="I1249" s="1"/>
    </row>
    <row r="1250" spans="9:9" x14ac:dyDescent="0.25">
      <c r="I1250" s="1"/>
    </row>
    <row r="1251" spans="9:9" x14ac:dyDescent="0.25">
      <c r="I1251" s="1"/>
    </row>
    <row r="1252" spans="9:9" x14ac:dyDescent="0.25">
      <c r="I1252" s="1"/>
    </row>
    <row r="1253" spans="9:9" x14ac:dyDescent="0.25">
      <c r="I1253" s="1"/>
    </row>
    <row r="1254" spans="9:9" x14ac:dyDescent="0.25">
      <c r="I1254" s="1"/>
    </row>
    <row r="1255" spans="9:9" x14ac:dyDescent="0.25">
      <c r="I1255" s="1"/>
    </row>
    <row r="1256" spans="9:9" x14ac:dyDescent="0.25">
      <c r="I1256" s="1"/>
    </row>
    <row r="1257" spans="9:9" x14ac:dyDescent="0.25">
      <c r="I1257" s="1"/>
    </row>
    <row r="1258" spans="9:9" x14ac:dyDescent="0.25">
      <c r="I1258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2" sqref="D2"/>
    </sheetView>
  </sheetViews>
  <sheetFormatPr defaultRowHeight="15" x14ac:dyDescent="0.25"/>
  <sheetData>
    <row r="1" spans="1:8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25">
      <c r="A2" t="s">
        <v>48</v>
      </c>
      <c r="B2" s="4">
        <v>39828.343958333331</v>
      </c>
      <c r="C2">
        <v>12438</v>
      </c>
      <c r="D2" t="s">
        <v>49</v>
      </c>
      <c r="E2">
        <v>12438</v>
      </c>
      <c r="F2">
        <v>499895</v>
      </c>
      <c r="G2" t="s">
        <v>24</v>
      </c>
      <c r="H2" s="4">
        <v>39467.612800925926</v>
      </c>
    </row>
    <row r="3" spans="1:8" x14ac:dyDescent="0.25">
      <c r="A3" t="s">
        <v>48</v>
      </c>
      <c r="B3" s="4">
        <v>39828.343958333331</v>
      </c>
      <c r="C3">
        <v>12438</v>
      </c>
      <c r="D3" t="s">
        <v>49</v>
      </c>
      <c r="E3">
        <v>12438</v>
      </c>
      <c r="F3">
        <v>499891</v>
      </c>
      <c r="G3" t="s">
        <v>23</v>
      </c>
      <c r="H3" s="4">
        <v>39467.767118055555</v>
      </c>
    </row>
    <row r="4" spans="1:8" x14ac:dyDescent="0.25">
      <c r="A4" t="s">
        <v>48</v>
      </c>
      <c r="B4" s="4">
        <v>39828.343958333331</v>
      </c>
      <c r="C4">
        <v>505916</v>
      </c>
      <c r="D4" t="s">
        <v>30</v>
      </c>
      <c r="E4">
        <v>505916</v>
      </c>
      <c r="F4">
        <v>499894</v>
      </c>
      <c r="G4" t="s">
        <v>31</v>
      </c>
      <c r="H4" s="4">
        <v>39471.339861111112</v>
      </c>
    </row>
    <row r="5" spans="1:8" x14ac:dyDescent="0.25">
      <c r="A5" t="s">
        <v>48</v>
      </c>
      <c r="B5" s="4">
        <v>39828.343958333331</v>
      </c>
      <c r="C5">
        <v>12438</v>
      </c>
      <c r="D5" t="s">
        <v>49</v>
      </c>
      <c r="E5">
        <v>12438</v>
      </c>
      <c r="F5">
        <v>499893</v>
      </c>
      <c r="G5" t="s">
        <v>22</v>
      </c>
      <c r="H5" s="4">
        <v>39471.695150462961</v>
      </c>
    </row>
    <row r="6" spans="1:8" x14ac:dyDescent="0.25">
      <c r="A6" t="s">
        <v>48</v>
      </c>
      <c r="B6" s="4">
        <v>39828.343958333331</v>
      </c>
      <c r="C6">
        <v>12438</v>
      </c>
      <c r="D6" t="s">
        <v>49</v>
      </c>
      <c r="E6">
        <v>12438</v>
      </c>
      <c r="F6">
        <v>499892</v>
      </c>
      <c r="G6" t="s">
        <v>21</v>
      </c>
      <c r="H6" s="4">
        <v>39471.695439814815</v>
      </c>
    </row>
    <row r="7" spans="1:8" x14ac:dyDescent="0.25">
      <c r="A7" t="s">
        <v>48</v>
      </c>
      <c r="B7" s="4">
        <v>39828.343958333331</v>
      </c>
      <c r="C7">
        <v>12438</v>
      </c>
      <c r="D7" t="s">
        <v>49</v>
      </c>
      <c r="E7">
        <v>12438</v>
      </c>
      <c r="F7">
        <v>499889</v>
      </c>
      <c r="G7" t="s">
        <v>20</v>
      </c>
      <c r="H7" s="4">
        <v>39471.699965277781</v>
      </c>
    </row>
    <row r="8" spans="1:8" x14ac:dyDescent="0.25">
      <c r="A8" t="s">
        <v>48</v>
      </c>
      <c r="B8" s="4">
        <v>39828.343958333331</v>
      </c>
      <c r="C8">
        <v>505901</v>
      </c>
      <c r="D8" t="s">
        <v>35</v>
      </c>
      <c r="E8">
        <v>505901</v>
      </c>
      <c r="F8">
        <v>499890</v>
      </c>
      <c r="G8" t="s">
        <v>28</v>
      </c>
      <c r="H8" s="4">
        <v>39473.425439814811</v>
      </c>
    </row>
    <row r="9" spans="1:8" x14ac:dyDescent="0.25">
      <c r="A9" t="s">
        <v>48</v>
      </c>
      <c r="B9" s="4">
        <v>39828.343958333331</v>
      </c>
      <c r="C9">
        <v>505901</v>
      </c>
      <c r="D9" t="s">
        <v>35</v>
      </c>
      <c r="E9">
        <v>505901</v>
      </c>
      <c r="F9">
        <v>499888</v>
      </c>
      <c r="G9" t="s">
        <v>27</v>
      </c>
      <c r="H9" s="4">
        <v>39473.425486111111</v>
      </c>
    </row>
    <row r="10" spans="1:8" x14ac:dyDescent="0.25">
      <c r="A10" t="s">
        <v>48</v>
      </c>
      <c r="B10" s="4">
        <v>39828.343958333331</v>
      </c>
      <c r="C10">
        <v>12438</v>
      </c>
      <c r="D10" t="s">
        <v>49</v>
      </c>
      <c r="E10">
        <v>12438</v>
      </c>
      <c r="F10">
        <v>499887</v>
      </c>
      <c r="G10" t="s">
        <v>19</v>
      </c>
      <c r="H10" s="4">
        <v>39473.472557870373</v>
      </c>
    </row>
    <row r="11" spans="1:8" x14ac:dyDescent="0.25">
      <c r="A11" t="s">
        <v>48</v>
      </c>
      <c r="B11" s="4">
        <v>39828.343958333331</v>
      </c>
      <c r="C11">
        <v>12438</v>
      </c>
      <c r="D11" t="s">
        <v>49</v>
      </c>
      <c r="E11">
        <v>12438</v>
      </c>
      <c r="F11">
        <v>499886</v>
      </c>
      <c r="G11" t="s">
        <v>18</v>
      </c>
      <c r="H11" s="4">
        <v>39473.47519675926</v>
      </c>
    </row>
    <row r="12" spans="1:8" x14ac:dyDescent="0.25">
      <c r="A12" t="s">
        <v>48</v>
      </c>
      <c r="B12" s="4">
        <v>39828.343958333331</v>
      </c>
      <c r="C12">
        <v>12438</v>
      </c>
      <c r="D12" t="s">
        <v>49</v>
      </c>
      <c r="E12">
        <v>12438</v>
      </c>
      <c r="F12">
        <v>499885</v>
      </c>
      <c r="G12" t="s">
        <v>16</v>
      </c>
      <c r="H12" s="4">
        <v>39474.494293981479</v>
      </c>
    </row>
    <row r="13" spans="1:8" x14ac:dyDescent="0.25">
      <c r="A13" t="s">
        <v>48</v>
      </c>
      <c r="B13" s="4">
        <v>39828.343958333331</v>
      </c>
      <c r="C13">
        <v>12438</v>
      </c>
      <c r="D13" t="s">
        <v>49</v>
      </c>
      <c r="E13">
        <v>12438</v>
      </c>
      <c r="F13">
        <v>499884</v>
      </c>
      <c r="G13" t="s">
        <v>14</v>
      </c>
      <c r="H13" s="4">
        <v>39478.382187499999</v>
      </c>
    </row>
    <row r="14" spans="1:8" x14ac:dyDescent="0.25">
      <c r="A14" t="s">
        <v>48</v>
      </c>
      <c r="B14" s="4">
        <v>39828.343958333331</v>
      </c>
      <c r="C14">
        <v>12438</v>
      </c>
      <c r="D14" t="s">
        <v>49</v>
      </c>
      <c r="E14">
        <v>12438</v>
      </c>
      <c r="F14">
        <v>499883</v>
      </c>
      <c r="G14" t="s">
        <v>50</v>
      </c>
      <c r="H14" s="4">
        <v>39478.674212962964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A51"/>
  <sheetViews>
    <sheetView workbookViewId="0">
      <selection activeCell="E5" sqref="E5"/>
    </sheetView>
  </sheetViews>
  <sheetFormatPr defaultRowHeight="15" x14ac:dyDescent="0.25"/>
  <cols>
    <col min="1" max="1" width="42.85546875" customWidth="1"/>
    <col min="2" max="2" width="9.28515625" customWidth="1"/>
    <col min="3" max="3" width="10.140625" customWidth="1"/>
    <col min="4" max="5" width="7.140625" customWidth="1"/>
    <col min="6" max="6" width="7.28515625" customWidth="1"/>
    <col min="7" max="7" width="6" customWidth="1"/>
    <col min="8" max="8" width="23.85546875" customWidth="1"/>
    <col min="9" max="9" width="43.85546875" bestFit="1" customWidth="1"/>
    <col min="10" max="10" width="43.85546875" customWidth="1"/>
    <col min="11" max="11" width="8.140625" customWidth="1"/>
    <col min="12" max="12" width="9" customWidth="1"/>
    <col min="13" max="13" width="43.85546875" bestFit="1" customWidth="1"/>
    <col min="14" max="14" width="8.140625" bestFit="1" customWidth="1"/>
    <col min="15" max="15" width="11" bestFit="1" customWidth="1"/>
    <col min="16" max="16" width="41.42578125" bestFit="1" customWidth="1"/>
    <col min="17" max="17" width="42.42578125" bestFit="1" customWidth="1"/>
    <col min="18" max="18" width="6" bestFit="1" customWidth="1"/>
    <col min="19" max="19" width="42.42578125" bestFit="1" customWidth="1"/>
    <col min="20" max="20" width="7" bestFit="1" customWidth="1"/>
    <col min="21" max="21" width="41.42578125" bestFit="1" customWidth="1"/>
  </cols>
  <sheetData>
    <row r="1" spans="1:365" x14ac:dyDescent="0.25">
      <c r="A1" t="s">
        <v>33</v>
      </c>
      <c r="B1" t="s">
        <v>51</v>
      </c>
    </row>
    <row r="2" spans="1:365" x14ac:dyDescent="0.25">
      <c r="A2" t="s">
        <v>52</v>
      </c>
      <c r="E2" t="s">
        <v>56</v>
      </c>
      <c r="F2" t="s">
        <v>75</v>
      </c>
      <c r="G2" t="s">
        <v>76</v>
      </c>
      <c r="H2" t="s">
        <v>77</v>
      </c>
      <c r="I2" t="s">
        <v>78</v>
      </c>
      <c r="J2" t="s">
        <v>79</v>
      </c>
      <c r="K2" t="s">
        <v>80</v>
      </c>
      <c r="L2" t="s">
        <v>81</v>
      </c>
      <c r="M2" t="s">
        <v>82</v>
      </c>
      <c r="N2" t="s">
        <v>83</v>
      </c>
      <c r="O2" t="s">
        <v>71</v>
      </c>
      <c r="P2" t="s">
        <v>84</v>
      </c>
      <c r="Q2" t="s">
        <v>85</v>
      </c>
      <c r="R2" t="s">
        <v>86</v>
      </c>
      <c r="S2" t="s">
        <v>87</v>
      </c>
      <c r="T2" t="s">
        <v>63</v>
      </c>
      <c r="U2" t="s">
        <v>55</v>
      </c>
      <c r="V2" t="s">
        <v>88</v>
      </c>
      <c r="W2" t="s">
        <v>89</v>
      </c>
      <c r="X2" t="s">
        <v>90</v>
      </c>
      <c r="Y2" t="s">
        <v>91</v>
      </c>
      <c r="Z2" t="s">
        <v>92</v>
      </c>
      <c r="AA2" t="s">
        <v>93</v>
      </c>
      <c r="AB2" s="5" t="s">
        <v>94</v>
      </c>
      <c r="AC2" t="s">
        <v>95</v>
      </c>
      <c r="AD2" t="s">
        <v>96</v>
      </c>
      <c r="AE2" t="s">
        <v>97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K2" t="s">
        <v>103</v>
      </c>
      <c r="AL2" t="s">
        <v>104</v>
      </c>
      <c r="AM2" t="s">
        <v>105</v>
      </c>
      <c r="AN2" t="s">
        <v>106</v>
      </c>
      <c r="AO2" t="s">
        <v>107</v>
      </c>
      <c r="AP2" t="s">
        <v>108</v>
      </c>
      <c r="AQ2" t="s">
        <v>109</v>
      </c>
      <c r="AR2" t="s">
        <v>110</v>
      </c>
      <c r="AS2" t="s">
        <v>111</v>
      </c>
      <c r="AT2" t="s">
        <v>112</v>
      </c>
      <c r="AU2" t="s">
        <v>113</v>
      </c>
      <c r="AV2" t="s">
        <v>114</v>
      </c>
      <c r="AW2" t="s">
        <v>115</v>
      </c>
      <c r="AX2" t="s">
        <v>116</v>
      </c>
      <c r="AY2" t="s">
        <v>117</v>
      </c>
      <c r="AZ2" t="s">
        <v>118</v>
      </c>
      <c r="BA2" t="s">
        <v>119</v>
      </c>
      <c r="BB2" s="5" t="s">
        <v>120</v>
      </c>
      <c r="BC2" t="s">
        <v>121</v>
      </c>
      <c r="BD2" t="s">
        <v>122</v>
      </c>
      <c r="BE2" t="s">
        <v>123</v>
      </c>
      <c r="BF2" t="s">
        <v>124</v>
      </c>
      <c r="BG2" t="s">
        <v>125</v>
      </c>
      <c r="BH2" t="s">
        <v>126</v>
      </c>
      <c r="BI2" t="s">
        <v>127</v>
      </c>
      <c r="BJ2" t="s">
        <v>52</v>
      </c>
      <c r="BK2" t="s">
        <v>128</v>
      </c>
      <c r="BL2" t="s">
        <v>129</v>
      </c>
      <c r="BM2" t="s">
        <v>130</v>
      </c>
      <c r="BN2" t="s">
        <v>131</v>
      </c>
      <c r="BO2" t="s">
        <v>132</v>
      </c>
      <c r="BP2" t="s">
        <v>133</v>
      </c>
      <c r="BQ2" t="s">
        <v>134</v>
      </c>
      <c r="BR2" t="s">
        <v>135</v>
      </c>
      <c r="BS2" t="s">
        <v>136</v>
      </c>
      <c r="BT2" t="s">
        <v>137</v>
      </c>
      <c r="BU2" t="s">
        <v>138</v>
      </c>
      <c r="BV2" t="s">
        <v>139</v>
      </c>
      <c r="BW2" t="s">
        <v>140</v>
      </c>
      <c r="BX2" t="s">
        <v>141</v>
      </c>
      <c r="BY2" t="s">
        <v>142</v>
      </c>
      <c r="BZ2" t="s">
        <v>143</v>
      </c>
      <c r="CA2" t="s">
        <v>144</v>
      </c>
      <c r="CB2" s="5" t="s">
        <v>145</v>
      </c>
      <c r="CC2" t="s">
        <v>146</v>
      </c>
      <c r="CD2" t="s">
        <v>147</v>
      </c>
      <c r="CE2" t="s">
        <v>148</v>
      </c>
      <c r="CF2" t="s">
        <v>149</v>
      </c>
      <c r="CG2" t="s">
        <v>150</v>
      </c>
      <c r="CH2" t="s">
        <v>151</v>
      </c>
      <c r="CI2" t="s">
        <v>152</v>
      </c>
      <c r="CJ2" t="s">
        <v>153</v>
      </c>
      <c r="CK2" t="s">
        <v>154</v>
      </c>
      <c r="CL2" t="s">
        <v>155</v>
      </c>
      <c r="CM2" t="s">
        <v>156</v>
      </c>
      <c r="CN2" t="s">
        <v>157</v>
      </c>
      <c r="CO2" t="s">
        <v>158</v>
      </c>
      <c r="CP2" t="s">
        <v>159</v>
      </c>
      <c r="CQ2" t="s">
        <v>160</v>
      </c>
      <c r="CR2" t="s">
        <v>161</v>
      </c>
      <c r="CS2" t="s">
        <v>162</v>
      </c>
      <c r="CT2" t="s">
        <v>163</v>
      </c>
      <c r="CU2" t="s">
        <v>164</v>
      </c>
      <c r="CV2" t="s">
        <v>165</v>
      </c>
      <c r="CW2" t="s">
        <v>166</v>
      </c>
      <c r="CX2" t="s">
        <v>167</v>
      </c>
      <c r="CY2" t="s">
        <v>168</v>
      </c>
      <c r="CZ2" t="s">
        <v>169</v>
      </c>
      <c r="DA2" t="s">
        <v>170</v>
      </c>
      <c r="DB2" t="s">
        <v>171</v>
      </c>
      <c r="DC2" t="s">
        <v>172</v>
      </c>
      <c r="DD2" t="s">
        <v>173</v>
      </c>
      <c r="DE2" t="s">
        <v>174</v>
      </c>
      <c r="DF2" t="s">
        <v>175</v>
      </c>
      <c r="DG2" t="s">
        <v>176</v>
      </c>
      <c r="DH2" t="s">
        <v>177</v>
      </c>
      <c r="DI2" t="s">
        <v>178</v>
      </c>
      <c r="DJ2" s="5" t="s">
        <v>179</v>
      </c>
      <c r="DK2" t="s">
        <v>180</v>
      </c>
      <c r="DL2" t="s">
        <v>181</v>
      </c>
      <c r="DM2" t="s">
        <v>182</v>
      </c>
      <c r="DN2" t="s">
        <v>183</v>
      </c>
      <c r="DO2" t="s">
        <v>184</v>
      </c>
      <c r="DP2" t="s">
        <v>185</v>
      </c>
      <c r="DQ2" t="s">
        <v>186</v>
      </c>
      <c r="DR2" t="s">
        <v>187</v>
      </c>
      <c r="DS2" t="s">
        <v>188</v>
      </c>
      <c r="DT2" t="s">
        <v>54</v>
      </c>
      <c r="DU2" t="s">
        <v>189</v>
      </c>
      <c r="DV2" t="s">
        <v>190</v>
      </c>
      <c r="DW2" t="s">
        <v>191</v>
      </c>
      <c r="DX2" t="s">
        <v>192</v>
      </c>
      <c r="DY2" t="s">
        <v>193</v>
      </c>
      <c r="DZ2" t="s">
        <v>194</v>
      </c>
      <c r="EA2" s="5" t="s">
        <v>67</v>
      </c>
      <c r="EB2" t="s">
        <v>195</v>
      </c>
      <c r="EC2" t="s">
        <v>196</v>
      </c>
      <c r="ED2" t="s">
        <v>197</v>
      </c>
      <c r="EE2" t="s">
        <v>198</v>
      </c>
      <c r="EF2" t="s">
        <v>199</v>
      </c>
      <c r="EG2" t="s">
        <v>200</v>
      </c>
      <c r="EH2" t="s">
        <v>201</v>
      </c>
      <c r="EI2" t="s">
        <v>202</v>
      </c>
      <c r="EJ2" t="s">
        <v>203</v>
      </c>
      <c r="EK2" t="s">
        <v>204</v>
      </c>
      <c r="EL2" t="s">
        <v>205</v>
      </c>
      <c r="EM2" t="s">
        <v>206</v>
      </c>
      <c r="EN2" t="s">
        <v>207</v>
      </c>
      <c r="EO2" t="s">
        <v>208</v>
      </c>
      <c r="EP2" t="s">
        <v>209</v>
      </c>
      <c r="EQ2" t="s">
        <v>210</v>
      </c>
      <c r="ER2" t="s">
        <v>211</v>
      </c>
      <c r="ES2" t="s">
        <v>212</v>
      </c>
      <c r="ET2" t="s">
        <v>213</v>
      </c>
      <c r="EU2" t="s">
        <v>214</v>
      </c>
      <c r="EV2" t="s">
        <v>215</v>
      </c>
      <c r="EW2" t="s">
        <v>216</v>
      </c>
      <c r="EX2" t="s">
        <v>217</v>
      </c>
      <c r="EY2" t="s">
        <v>218</v>
      </c>
      <c r="EZ2" t="s">
        <v>219</v>
      </c>
      <c r="FA2" t="s">
        <v>220</v>
      </c>
      <c r="FB2" t="s">
        <v>221</v>
      </c>
      <c r="FC2" s="5" t="s">
        <v>222</v>
      </c>
      <c r="FD2" t="s">
        <v>223</v>
      </c>
      <c r="FE2" t="s">
        <v>224</v>
      </c>
      <c r="FF2" t="s">
        <v>225</v>
      </c>
      <c r="FG2" t="s">
        <v>226</v>
      </c>
      <c r="FH2" t="s">
        <v>227</v>
      </c>
      <c r="FI2" t="s">
        <v>228</v>
      </c>
      <c r="FJ2" t="s">
        <v>229</v>
      </c>
      <c r="FK2" t="s">
        <v>230</v>
      </c>
      <c r="FL2" t="s">
        <v>231</v>
      </c>
      <c r="FM2" t="s">
        <v>232</v>
      </c>
      <c r="FN2" t="s">
        <v>233</v>
      </c>
      <c r="FO2" t="s">
        <v>234</v>
      </c>
      <c r="FP2" t="s">
        <v>235</v>
      </c>
      <c r="FQ2" t="s">
        <v>236</v>
      </c>
      <c r="FR2" t="s">
        <v>237</v>
      </c>
      <c r="FS2" t="s">
        <v>238</v>
      </c>
      <c r="FT2" t="s">
        <v>239</v>
      </c>
      <c r="FU2" t="s">
        <v>240</v>
      </c>
      <c r="FV2" t="s">
        <v>241</v>
      </c>
      <c r="FW2" t="s">
        <v>242</v>
      </c>
      <c r="FX2" t="s">
        <v>243</v>
      </c>
      <c r="FY2" t="s">
        <v>244</v>
      </c>
      <c r="FZ2" t="s">
        <v>245</v>
      </c>
      <c r="GA2" t="s">
        <v>246</v>
      </c>
      <c r="GB2" t="s">
        <v>247</v>
      </c>
      <c r="GC2" t="s">
        <v>248</v>
      </c>
      <c r="GD2" t="s">
        <v>249</v>
      </c>
      <c r="GE2" t="s">
        <v>250</v>
      </c>
      <c r="GF2" t="s">
        <v>251</v>
      </c>
      <c r="GG2" t="s">
        <v>252</v>
      </c>
      <c r="GH2" t="s">
        <v>253</v>
      </c>
      <c r="GI2" t="s">
        <v>254</v>
      </c>
      <c r="GJ2" t="s">
        <v>255</v>
      </c>
      <c r="GK2" t="s">
        <v>256</v>
      </c>
      <c r="GL2" t="s">
        <v>257</v>
      </c>
      <c r="GM2" t="s">
        <v>258</v>
      </c>
      <c r="GN2" t="s">
        <v>259</v>
      </c>
      <c r="GO2" t="s">
        <v>260</v>
      </c>
      <c r="GP2" t="s">
        <v>261</v>
      </c>
      <c r="GQ2" t="s">
        <v>262</v>
      </c>
      <c r="GR2" t="s">
        <v>263</v>
      </c>
      <c r="GS2" t="s">
        <v>264</v>
      </c>
      <c r="GT2" t="s">
        <v>265</v>
      </c>
      <c r="GU2" t="s">
        <v>266</v>
      </c>
      <c r="GV2" t="s">
        <v>267</v>
      </c>
      <c r="GW2" t="s">
        <v>268</v>
      </c>
      <c r="GX2" t="s">
        <v>269</v>
      </c>
      <c r="GY2" t="s">
        <v>270</v>
      </c>
      <c r="GZ2" t="s">
        <v>271</v>
      </c>
      <c r="HA2" t="s">
        <v>272</v>
      </c>
      <c r="HB2" t="s">
        <v>273</v>
      </c>
      <c r="HC2" t="s">
        <v>274</v>
      </c>
      <c r="HD2" t="s">
        <v>275</v>
      </c>
      <c r="HE2" t="s">
        <v>276</v>
      </c>
      <c r="HF2" t="s">
        <v>277</v>
      </c>
      <c r="HG2" t="s">
        <v>278</v>
      </c>
      <c r="HH2" t="s">
        <v>279</v>
      </c>
      <c r="HI2" t="s">
        <v>280</v>
      </c>
      <c r="HJ2" t="s">
        <v>281</v>
      </c>
      <c r="HK2" t="s">
        <v>282</v>
      </c>
      <c r="HL2" t="s">
        <v>283</v>
      </c>
      <c r="HM2" t="s">
        <v>284</v>
      </c>
      <c r="HN2" t="s">
        <v>285</v>
      </c>
      <c r="HO2" t="s">
        <v>286</v>
      </c>
      <c r="HP2" t="s">
        <v>287</v>
      </c>
      <c r="HQ2" t="s">
        <v>288</v>
      </c>
      <c r="HR2" t="s">
        <v>289</v>
      </c>
      <c r="HS2" t="s">
        <v>290</v>
      </c>
      <c r="HT2" t="s">
        <v>291</v>
      </c>
      <c r="HU2" t="s">
        <v>292</v>
      </c>
      <c r="HV2" t="s">
        <v>293</v>
      </c>
      <c r="HW2" t="s">
        <v>294</v>
      </c>
      <c r="HX2" t="s">
        <v>295</v>
      </c>
      <c r="HY2" t="s">
        <v>296</v>
      </c>
      <c r="HZ2" t="s">
        <v>297</v>
      </c>
      <c r="IA2" t="s">
        <v>298</v>
      </c>
      <c r="IB2" t="s">
        <v>299</v>
      </c>
      <c r="IC2" t="s">
        <v>300</v>
      </c>
      <c r="ID2" t="s">
        <v>301</v>
      </c>
      <c r="IE2" t="s">
        <v>302</v>
      </c>
      <c r="IF2" t="s">
        <v>303</v>
      </c>
      <c r="IG2" t="s">
        <v>304</v>
      </c>
      <c r="IH2" t="s">
        <v>305</v>
      </c>
      <c r="II2" t="s">
        <v>306</v>
      </c>
      <c r="IJ2" t="s">
        <v>307</v>
      </c>
      <c r="IK2" t="s">
        <v>308</v>
      </c>
      <c r="IL2" t="s">
        <v>309</v>
      </c>
      <c r="IM2" t="s">
        <v>310</v>
      </c>
      <c r="IN2" t="s">
        <v>311</v>
      </c>
      <c r="IO2" t="s">
        <v>312</v>
      </c>
      <c r="IP2" t="s">
        <v>313</v>
      </c>
      <c r="IQ2" t="s">
        <v>314</v>
      </c>
      <c r="IR2" t="s">
        <v>315</v>
      </c>
      <c r="IS2" t="s">
        <v>316</v>
      </c>
      <c r="IT2" t="s">
        <v>317</v>
      </c>
      <c r="IU2" t="s">
        <v>318</v>
      </c>
      <c r="IV2" t="s">
        <v>319</v>
      </c>
      <c r="IW2" t="s">
        <v>320</v>
      </c>
      <c r="IX2" t="s">
        <v>321</v>
      </c>
      <c r="IY2" t="s">
        <v>322</v>
      </c>
      <c r="IZ2" t="s">
        <v>323</v>
      </c>
      <c r="JA2" t="s">
        <v>324</v>
      </c>
      <c r="JB2" t="s">
        <v>325</v>
      </c>
      <c r="JC2" t="s">
        <v>326</v>
      </c>
      <c r="JD2" t="s">
        <v>327</v>
      </c>
      <c r="JE2" t="s">
        <v>328</v>
      </c>
      <c r="JF2" t="s">
        <v>329</v>
      </c>
      <c r="JG2" t="s">
        <v>330</v>
      </c>
      <c r="JH2" t="s">
        <v>331</v>
      </c>
      <c r="JI2" t="s">
        <v>332</v>
      </c>
      <c r="JJ2" t="s">
        <v>333</v>
      </c>
      <c r="JK2" t="s">
        <v>334</v>
      </c>
      <c r="JL2" t="s">
        <v>335</v>
      </c>
      <c r="JM2" t="s">
        <v>336</v>
      </c>
      <c r="JN2" t="s">
        <v>337</v>
      </c>
      <c r="JO2" t="s">
        <v>338</v>
      </c>
      <c r="JP2" t="s">
        <v>339</v>
      </c>
      <c r="JQ2" t="s">
        <v>340</v>
      </c>
      <c r="JR2" t="s">
        <v>341</v>
      </c>
      <c r="JS2" t="s">
        <v>342</v>
      </c>
      <c r="JT2" t="s">
        <v>343</v>
      </c>
      <c r="JU2" t="s">
        <v>344</v>
      </c>
      <c r="JV2" t="s">
        <v>345</v>
      </c>
      <c r="JW2" t="s">
        <v>346</v>
      </c>
      <c r="JX2" t="s">
        <v>347</v>
      </c>
      <c r="JY2" t="s">
        <v>348</v>
      </c>
      <c r="JZ2" t="s">
        <v>349</v>
      </c>
      <c r="KA2" t="s">
        <v>350</v>
      </c>
      <c r="KB2" t="s">
        <v>351</v>
      </c>
      <c r="KC2" t="s">
        <v>352</v>
      </c>
      <c r="KD2" t="s">
        <v>353</v>
      </c>
      <c r="KE2" t="s">
        <v>354</v>
      </c>
      <c r="KF2" t="s">
        <v>355</v>
      </c>
      <c r="KG2" t="s">
        <v>356</v>
      </c>
      <c r="KH2" t="s">
        <v>357</v>
      </c>
      <c r="KI2" t="s">
        <v>358</v>
      </c>
      <c r="KJ2" t="s">
        <v>359</v>
      </c>
      <c r="KK2" t="s">
        <v>360</v>
      </c>
      <c r="KL2" t="s">
        <v>361</v>
      </c>
      <c r="KM2" t="s">
        <v>362</v>
      </c>
      <c r="KN2" t="s">
        <v>363</v>
      </c>
      <c r="KO2" t="s">
        <v>364</v>
      </c>
      <c r="KP2" t="s">
        <v>365</v>
      </c>
      <c r="KQ2" t="s">
        <v>366</v>
      </c>
      <c r="KR2" t="s">
        <v>367</v>
      </c>
      <c r="KS2" t="s">
        <v>368</v>
      </c>
      <c r="KT2" t="s">
        <v>369</v>
      </c>
      <c r="KU2" t="s">
        <v>59</v>
      </c>
      <c r="KV2" t="s">
        <v>370</v>
      </c>
      <c r="KW2" t="s">
        <v>371</v>
      </c>
      <c r="KX2" t="s">
        <v>372</v>
      </c>
      <c r="KY2" s="5" t="s">
        <v>373</v>
      </c>
      <c r="KZ2" t="s">
        <v>374</v>
      </c>
      <c r="LA2" t="s">
        <v>375</v>
      </c>
      <c r="LB2" t="s">
        <v>376</v>
      </c>
      <c r="LC2" t="s">
        <v>377</v>
      </c>
      <c r="LD2" s="5" t="s">
        <v>378</v>
      </c>
      <c r="LE2" t="s">
        <v>379</v>
      </c>
      <c r="LF2" t="s">
        <v>380</v>
      </c>
      <c r="LG2" t="s">
        <v>381</v>
      </c>
      <c r="LH2" t="s">
        <v>382</v>
      </c>
      <c r="LI2" t="s">
        <v>383</v>
      </c>
      <c r="LJ2" t="s">
        <v>384</v>
      </c>
      <c r="LK2" t="s">
        <v>385</v>
      </c>
      <c r="LL2" t="s">
        <v>386</v>
      </c>
      <c r="LM2" t="s">
        <v>387</v>
      </c>
      <c r="LN2" t="s">
        <v>388</v>
      </c>
      <c r="LO2" t="s">
        <v>389</v>
      </c>
      <c r="LP2" t="s">
        <v>390</v>
      </c>
      <c r="LQ2" t="s">
        <v>391</v>
      </c>
      <c r="LR2" t="s">
        <v>392</v>
      </c>
      <c r="LS2" t="s">
        <v>393</v>
      </c>
      <c r="LT2" t="s">
        <v>394</v>
      </c>
      <c r="LU2" t="s">
        <v>395</v>
      </c>
      <c r="LV2" t="s">
        <v>396</v>
      </c>
      <c r="LW2" t="s">
        <v>397</v>
      </c>
      <c r="LX2" t="s">
        <v>398</v>
      </c>
      <c r="LY2" t="s">
        <v>399</v>
      </c>
      <c r="LZ2" t="s">
        <v>400</v>
      </c>
      <c r="MA2" t="s">
        <v>401</v>
      </c>
      <c r="MB2" t="s">
        <v>402</v>
      </c>
      <c r="MC2" t="s">
        <v>403</v>
      </c>
      <c r="MD2" t="s">
        <v>404</v>
      </c>
      <c r="ME2" t="s">
        <v>405</v>
      </c>
      <c r="MF2" t="s">
        <v>406</v>
      </c>
      <c r="MG2" t="s">
        <v>407</v>
      </c>
      <c r="MH2" t="s">
        <v>408</v>
      </c>
      <c r="MI2" t="s">
        <v>409</v>
      </c>
      <c r="MJ2" t="s">
        <v>410</v>
      </c>
      <c r="MK2" t="s">
        <v>411</v>
      </c>
      <c r="ML2" t="s">
        <v>412</v>
      </c>
      <c r="MM2" t="s">
        <v>413</v>
      </c>
      <c r="MN2" t="s">
        <v>414</v>
      </c>
      <c r="MO2" t="s">
        <v>415</v>
      </c>
      <c r="MP2" t="s">
        <v>416</v>
      </c>
      <c r="MQ2" t="s">
        <v>417</v>
      </c>
      <c r="MR2" t="s">
        <v>418</v>
      </c>
      <c r="MS2" t="s">
        <v>419</v>
      </c>
      <c r="MT2" t="s">
        <v>74</v>
      </c>
      <c r="MU2" t="s">
        <v>420</v>
      </c>
      <c r="MV2" t="s">
        <v>421</v>
      </c>
      <c r="MW2" t="s">
        <v>422</v>
      </c>
      <c r="MX2" t="s">
        <v>423</v>
      </c>
      <c r="MY2" t="s">
        <v>424</v>
      </c>
      <c r="MZ2" t="s">
        <v>425</v>
      </c>
      <c r="NA2" t="s">
        <v>426</v>
      </c>
    </row>
    <row r="3" spans="1:365" x14ac:dyDescent="0.25">
      <c r="E3">
        <v>1</v>
      </c>
      <c r="F3">
        <v>8</v>
      </c>
      <c r="G3">
        <v>2</v>
      </c>
      <c r="H3">
        <v>2</v>
      </c>
      <c r="I3">
        <v>2</v>
      </c>
      <c r="J3">
        <v>7</v>
      </c>
      <c r="K3">
        <v>11</v>
      </c>
      <c r="L3">
        <v>4</v>
      </c>
      <c r="M3">
        <v>36</v>
      </c>
      <c r="N3">
        <v>10</v>
      </c>
      <c r="O3">
        <v>2</v>
      </c>
      <c r="P3">
        <v>18</v>
      </c>
      <c r="Q3">
        <v>1</v>
      </c>
      <c r="R3">
        <v>5</v>
      </c>
      <c r="S3">
        <v>43</v>
      </c>
      <c r="T3">
        <v>2</v>
      </c>
      <c r="V3">
        <v>79</v>
      </c>
      <c r="W3">
        <v>2</v>
      </c>
      <c r="X3">
        <v>11</v>
      </c>
      <c r="Y3">
        <v>13</v>
      </c>
      <c r="Z3">
        <v>8</v>
      </c>
      <c r="AB3">
        <v>4</v>
      </c>
      <c r="AC3">
        <v>2</v>
      </c>
      <c r="AD3">
        <v>1</v>
      </c>
      <c r="AE3">
        <v>11</v>
      </c>
      <c r="AF3">
        <v>3</v>
      </c>
      <c r="AG3">
        <v>1</v>
      </c>
      <c r="AI3">
        <v>2</v>
      </c>
      <c r="AJ3">
        <v>13</v>
      </c>
      <c r="AK3">
        <v>1</v>
      </c>
      <c r="AM3">
        <v>2</v>
      </c>
      <c r="AN3">
        <v>9</v>
      </c>
      <c r="AO3">
        <v>66</v>
      </c>
      <c r="AP3">
        <v>1</v>
      </c>
      <c r="AQ3">
        <v>44</v>
      </c>
      <c r="AR3">
        <v>9</v>
      </c>
      <c r="AS3">
        <v>2</v>
      </c>
      <c r="AU3">
        <v>8</v>
      </c>
      <c r="AW3">
        <v>4</v>
      </c>
      <c r="AX3">
        <v>2</v>
      </c>
      <c r="AY3">
        <v>3</v>
      </c>
      <c r="AZ3">
        <v>14</v>
      </c>
      <c r="BA3">
        <v>67</v>
      </c>
      <c r="BB3">
        <v>12</v>
      </c>
      <c r="BC3">
        <v>4</v>
      </c>
      <c r="BD3">
        <v>2</v>
      </c>
      <c r="BE3">
        <v>2</v>
      </c>
      <c r="BH3">
        <v>16</v>
      </c>
      <c r="BI3">
        <v>2</v>
      </c>
      <c r="BJ3">
        <v>2</v>
      </c>
      <c r="BK3">
        <v>0</v>
      </c>
      <c r="BL3">
        <v>3</v>
      </c>
      <c r="BM3">
        <v>4</v>
      </c>
      <c r="BO3">
        <v>4</v>
      </c>
      <c r="BP3">
        <v>15</v>
      </c>
      <c r="BQ3">
        <v>5</v>
      </c>
      <c r="BR3">
        <v>12</v>
      </c>
      <c r="BS3">
        <v>4</v>
      </c>
      <c r="BT3">
        <v>6</v>
      </c>
      <c r="BU3">
        <v>0</v>
      </c>
      <c r="BV3">
        <v>3</v>
      </c>
      <c r="BX3">
        <v>2</v>
      </c>
      <c r="BY3">
        <v>3</v>
      </c>
      <c r="BZ3">
        <v>3</v>
      </c>
      <c r="CB3">
        <v>2</v>
      </c>
      <c r="CD3">
        <v>2</v>
      </c>
      <c r="CE3">
        <v>8</v>
      </c>
      <c r="CF3">
        <v>17</v>
      </c>
      <c r="CG3">
        <v>10</v>
      </c>
      <c r="CI3">
        <v>2</v>
      </c>
      <c r="CJ3">
        <v>36</v>
      </c>
      <c r="CK3">
        <v>14</v>
      </c>
      <c r="CL3">
        <v>2</v>
      </c>
      <c r="CM3">
        <v>12</v>
      </c>
      <c r="CN3">
        <v>3</v>
      </c>
      <c r="CP3">
        <v>8</v>
      </c>
      <c r="CQ3">
        <v>3</v>
      </c>
      <c r="CS3">
        <v>2</v>
      </c>
      <c r="CT3">
        <v>20</v>
      </c>
      <c r="CU3">
        <v>2</v>
      </c>
      <c r="CW3">
        <v>2</v>
      </c>
      <c r="CX3">
        <v>32</v>
      </c>
      <c r="CZ3">
        <v>65</v>
      </c>
      <c r="DA3">
        <v>1</v>
      </c>
      <c r="DB3">
        <v>16</v>
      </c>
      <c r="DC3">
        <v>6</v>
      </c>
      <c r="DF3">
        <v>24</v>
      </c>
      <c r="DG3">
        <v>45</v>
      </c>
      <c r="DH3">
        <v>2</v>
      </c>
      <c r="DI3">
        <v>2</v>
      </c>
      <c r="DJ3">
        <v>1</v>
      </c>
      <c r="DK3">
        <v>0</v>
      </c>
      <c r="DL3">
        <v>2</v>
      </c>
      <c r="DN3">
        <v>2</v>
      </c>
      <c r="DO3">
        <v>3</v>
      </c>
      <c r="DP3">
        <v>13</v>
      </c>
      <c r="DQ3">
        <v>2</v>
      </c>
      <c r="DR3">
        <v>10</v>
      </c>
      <c r="DS3">
        <v>4</v>
      </c>
      <c r="DT3">
        <v>6</v>
      </c>
      <c r="DV3">
        <v>2</v>
      </c>
      <c r="DW3">
        <v>2</v>
      </c>
      <c r="DX3">
        <v>111</v>
      </c>
      <c r="DZ3">
        <v>13</v>
      </c>
      <c r="EA3">
        <v>2</v>
      </c>
      <c r="EB3">
        <v>4</v>
      </c>
      <c r="ED3">
        <v>42</v>
      </c>
      <c r="EE3">
        <v>3</v>
      </c>
      <c r="EG3">
        <v>57</v>
      </c>
      <c r="EH3">
        <v>2</v>
      </c>
      <c r="EI3">
        <v>7</v>
      </c>
      <c r="EJ3">
        <v>6</v>
      </c>
      <c r="EK3">
        <v>11</v>
      </c>
      <c r="EL3">
        <v>99</v>
      </c>
      <c r="EM3">
        <v>6</v>
      </c>
      <c r="EO3">
        <v>8</v>
      </c>
      <c r="EQ3">
        <v>29</v>
      </c>
      <c r="ER3">
        <v>3</v>
      </c>
      <c r="ES3">
        <v>11</v>
      </c>
      <c r="EU3">
        <v>72</v>
      </c>
      <c r="EV3">
        <v>4</v>
      </c>
      <c r="EX3">
        <v>30</v>
      </c>
      <c r="EY3">
        <v>2</v>
      </c>
      <c r="EZ3">
        <v>34</v>
      </c>
      <c r="FB3">
        <v>14</v>
      </c>
      <c r="FC3">
        <v>5</v>
      </c>
      <c r="FD3">
        <v>0</v>
      </c>
      <c r="FE3">
        <v>2</v>
      </c>
      <c r="FF3">
        <v>4</v>
      </c>
      <c r="FG3">
        <v>2</v>
      </c>
      <c r="FH3">
        <v>0</v>
      </c>
      <c r="FJ3">
        <v>73</v>
      </c>
      <c r="FK3">
        <v>12</v>
      </c>
      <c r="FM3">
        <v>2</v>
      </c>
      <c r="FN3">
        <v>2</v>
      </c>
      <c r="FO3">
        <v>2</v>
      </c>
      <c r="FQ3">
        <v>30</v>
      </c>
      <c r="FR3">
        <v>16</v>
      </c>
      <c r="FS3">
        <v>11</v>
      </c>
      <c r="FT3">
        <v>12</v>
      </c>
      <c r="FU3">
        <v>9</v>
      </c>
      <c r="FV3">
        <v>4</v>
      </c>
      <c r="FW3">
        <v>12</v>
      </c>
      <c r="FX3">
        <v>5</v>
      </c>
      <c r="FY3">
        <v>11</v>
      </c>
      <c r="FZ3">
        <v>8</v>
      </c>
      <c r="GA3">
        <v>1</v>
      </c>
      <c r="GC3">
        <v>0</v>
      </c>
      <c r="GD3">
        <v>19</v>
      </c>
      <c r="GE3">
        <v>4</v>
      </c>
      <c r="GG3">
        <v>1</v>
      </c>
      <c r="GH3">
        <v>3</v>
      </c>
      <c r="GI3">
        <v>32</v>
      </c>
      <c r="GJ3">
        <v>3</v>
      </c>
      <c r="GL3">
        <v>49</v>
      </c>
      <c r="GN3">
        <v>12</v>
      </c>
      <c r="GO3">
        <v>13</v>
      </c>
      <c r="GP3">
        <v>12</v>
      </c>
      <c r="GQ3">
        <v>5</v>
      </c>
      <c r="GR3">
        <v>15</v>
      </c>
      <c r="GS3">
        <v>105</v>
      </c>
      <c r="GT3">
        <v>0</v>
      </c>
      <c r="GU3">
        <v>2</v>
      </c>
      <c r="GV3">
        <v>25</v>
      </c>
      <c r="GW3">
        <v>2</v>
      </c>
      <c r="GX3">
        <v>28</v>
      </c>
      <c r="GY3">
        <v>12</v>
      </c>
      <c r="GZ3">
        <v>11</v>
      </c>
      <c r="HA3">
        <v>2</v>
      </c>
      <c r="HB3">
        <v>11</v>
      </c>
      <c r="HC3">
        <v>2</v>
      </c>
      <c r="HD3">
        <v>4</v>
      </c>
      <c r="HE3">
        <v>4</v>
      </c>
      <c r="HF3">
        <v>1</v>
      </c>
      <c r="HH3">
        <v>9</v>
      </c>
      <c r="HJ3">
        <v>5</v>
      </c>
      <c r="HK3">
        <v>6</v>
      </c>
      <c r="HM3">
        <v>1</v>
      </c>
      <c r="HN3">
        <v>7</v>
      </c>
      <c r="HO3">
        <v>13</v>
      </c>
      <c r="HQ3">
        <v>12</v>
      </c>
      <c r="HS3">
        <v>2</v>
      </c>
      <c r="HT3">
        <v>6</v>
      </c>
      <c r="HU3">
        <v>1</v>
      </c>
      <c r="HV3">
        <v>3</v>
      </c>
      <c r="HX3">
        <v>13</v>
      </c>
      <c r="HY3">
        <v>0</v>
      </c>
      <c r="IA3">
        <v>7</v>
      </c>
      <c r="IB3">
        <v>29</v>
      </c>
      <c r="IC3">
        <v>0</v>
      </c>
      <c r="IE3">
        <v>0</v>
      </c>
      <c r="IF3">
        <v>1</v>
      </c>
      <c r="IG3">
        <v>2</v>
      </c>
      <c r="IH3">
        <v>4</v>
      </c>
      <c r="II3">
        <v>22</v>
      </c>
      <c r="IJ3">
        <v>9</v>
      </c>
      <c r="IK3">
        <v>58</v>
      </c>
      <c r="IL3">
        <v>19</v>
      </c>
      <c r="IM3">
        <v>101</v>
      </c>
      <c r="IN3">
        <v>11</v>
      </c>
      <c r="IO3">
        <v>15</v>
      </c>
      <c r="IP3">
        <v>19</v>
      </c>
      <c r="IQ3">
        <v>4</v>
      </c>
      <c r="IR3">
        <v>1</v>
      </c>
      <c r="IS3">
        <v>23</v>
      </c>
      <c r="IT3">
        <v>2</v>
      </c>
      <c r="IU3">
        <v>18</v>
      </c>
      <c r="IV3">
        <v>2</v>
      </c>
      <c r="IW3">
        <v>10</v>
      </c>
      <c r="IX3">
        <v>56</v>
      </c>
      <c r="IY3">
        <v>2</v>
      </c>
      <c r="IZ3">
        <v>9</v>
      </c>
      <c r="JA3">
        <v>20</v>
      </c>
      <c r="JB3">
        <v>6</v>
      </c>
      <c r="JD3">
        <v>6</v>
      </c>
      <c r="JE3">
        <v>35</v>
      </c>
      <c r="JG3">
        <v>2</v>
      </c>
      <c r="JH3">
        <v>2</v>
      </c>
      <c r="JI3">
        <v>22</v>
      </c>
      <c r="JJ3">
        <v>1</v>
      </c>
      <c r="JK3">
        <v>1</v>
      </c>
      <c r="JL3">
        <v>28</v>
      </c>
      <c r="JM3">
        <v>10</v>
      </c>
      <c r="JO3">
        <v>17</v>
      </c>
      <c r="JQ3">
        <v>1</v>
      </c>
      <c r="JR3">
        <v>2</v>
      </c>
      <c r="JS3">
        <v>2</v>
      </c>
      <c r="JT3">
        <v>26</v>
      </c>
      <c r="JU3">
        <v>3</v>
      </c>
      <c r="JV3">
        <v>14</v>
      </c>
      <c r="JW3">
        <v>2</v>
      </c>
      <c r="JX3">
        <v>2</v>
      </c>
      <c r="JY3">
        <v>14</v>
      </c>
      <c r="JZ3">
        <v>3</v>
      </c>
      <c r="KB3">
        <v>26</v>
      </c>
      <c r="KC3">
        <v>2</v>
      </c>
      <c r="KD3">
        <v>2</v>
      </c>
      <c r="KE3">
        <v>6</v>
      </c>
      <c r="KF3">
        <v>6</v>
      </c>
      <c r="KG3">
        <v>10</v>
      </c>
      <c r="KH3">
        <v>16</v>
      </c>
      <c r="KI3">
        <v>10</v>
      </c>
      <c r="KJ3">
        <v>3</v>
      </c>
      <c r="KK3">
        <v>6</v>
      </c>
      <c r="KL3">
        <v>4</v>
      </c>
      <c r="KM3">
        <v>11</v>
      </c>
      <c r="KN3">
        <v>4</v>
      </c>
      <c r="KO3">
        <v>15</v>
      </c>
      <c r="KP3">
        <v>58</v>
      </c>
      <c r="KQ3">
        <v>13</v>
      </c>
      <c r="KR3">
        <v>2</v>
      </c>
      <c r="KT3">
        <v>36</v>
      </c>
      <c r="KU3">
        <v>4</v>
      </c>
      <c r="KW3">
        <v>4</v>
      </c>
      <c r="KX3">
        <v>9</v>
      </c>
      <c r="KY3">
        <v>2</v>
      </c>
      <c r="LA3">
        <v>1</v>
      </c>
      <c r="LB3">
        <v>10</v>
      </c>
      <c r="LC3">
        <v>1</v>
      </c>
      <c r="LD3">
        <v>28</v>
      </c>
      <c r="LE3">
        <v>35</v>
      </c>
      <c r="LG3">
        <v>35</v>
      </c>
      <c r="LH3">
        <v>2</v>
      </c>
      <c r="LI3">
        <v>28</v>
      </c>
      <c r="LJ3">
        <v>1</v>
      </c>
      <c r="LK3">
        <v>10</v>
      </c>
      <c r="LL3">
        <v>3</v>
      </c>
      <c r="LM3">
        <v>0</v>
      </c>
      <c r="LN3">
        <v>0</v>
      </c>
      <c r="LO3">
        <v>6</v>
      </c>
      <c r="LP3">
        <v>40</v>
      </c>
      <c r="LQ3">
        <v>19</v>
      </c>
      <c r="LR3">
        <v>112</v>
      </c>
      <c r="LS3">
        <v>64</v>
      </c>
      <c r="LT3">
        <v>11</v>
      </c>
      <c r="LU3">
        <v>7</v>
      </c>
      <c r="LV3">
        <v>0</v>
      </c>
      <c r="LW3">
        <v>7</v>
      </c>
      <c r="LX3">
        <v>8</v>
      </c>
      <c r="LY3">
        <v>0</v>
      </c>
      <c r="LZ3">
        <v>2</v>
      </c>
      <c r="MA3">
        <v>23</v>
      </c>
      <c r="MB3">
        <v>16</v>
      </c>
      <c r="MC3">
        <v>2</v>
      </c>
      <c r="ME3">
        <v>18</v>
      </c>
      <c r="MF3">
        <v>9</v>
      </c>
      <c r="MG3">
        <v>8</v>
      </c>
      <c r="MH3">
        <v>13</v>
      </c>
      <c r="MI3">
        <v>6</v>
      </c>
      <c r="MJ3">
        <v>15</v>
      </c>
      <c r="MK3">
        <v>0</v>
      </c>
      <c r="ML3">
        <v>11</v>
      </c>
      <c r="MM3">
        <v>0</v>
      </c>
      <c r="MN3">
        <v>2</v>
      </c>
      <c r="MO3">
        <v>2</v>
      </c>
      <c r="MP3">
        <v>2</v>
      </c>
      <c r="MQ3">
        <v>8</v>
      </c>
      <c r="MR3">
        <v>7</v>
      </c>
      <c r="MS3">
        <v>22</v>
      </c>
      <c r="MU3">
        <v>6</v>
      </c>
      <c r="MW3">
        <v>11</v>
      </c>
      <c r="MX3">
        <v>23</v>
      </c>
      <c r="MY3">
        <v>6</v>
      </c>
      <c r="MZ3">
        <v>1</v>
      </c>
      <c r="NA3">
        <v>14</v>
      </c>
    </row>
    <row r="4" spans="1:365" x14ac:dyDescent="0.25">
      <c r="B4" s="2">
        <v>1</v>
      </c>
      <c r="C4" t="s">
        <v>15</v>
      </c>
    </row>
    <row r="5" spans="1:365" x14ac:dyDescent="0.25">
      <c r="A5" t="s">
        <v>33</v>
      </c>
      <c r="B5" s="2" t="s">
        <v>53</v>
      </c>
    </row>
    <row r="6" spans="1:365" x14ac:dyDescent="0.25">
      <c r="A6" t="s">
        <v>54</v>
      </c>
      <c r="K6" s="2"/>
    </row>
    <row r="8" spans="1:365" x14ac:dyDescent="0.25">
      <c r="B8" s="2">
        <v>1</v>
      </c>
      <c r="C8" t="s">
        <v>17</v>
      </c>
    </row>
    <row r="9" spans="1:365" x14ac:dyDescent="0.25">
      <c r="A9" t="s">
        <v>33</v>
      </c>
      <c r="B9" s="2" t="s">
        <v>13</v>
      </c>
    </row>
    <row r="10" spans="1:365" x14ac:dyDescent="0.25">
      <c r="A10" t="s">
        <v>55</v>
      </c>
      <c r="B10" s="2"/>
      <c r="K10" s="2"/>
    </row>
    <row r="11" spans="1:365" x14ac:dyDescent="0.25">
      <c r="A11" t="s">
        <v>33</v>
      </c>
      <c r="B11" t="s">
        <v>25</v>
      </c>
      <c r="C11" t="s">
        <v>26</v>
      </c>
      <c r="K11" s="2"/>
    </row>
    <row r="12" spans="1:365" x14ac:dyDescent="0.25">
      <c r="A12" t="s">
        <v>56</v>
      </c>
    </row>
    <row r="14" spans="1:365" x14ac:dyDescent="0.25">
      <c r="B14" s="2">
        <v>1</v>
      </c>
      <c r="C14" t="s">
        <v>15</v>
      </c>
    </row>
    <row r="15" spans="1:365" x14ac:dyDescent="0.25">
      <c r="A15" t="s">
        <v>33</v>
      </c>
      <c r="B15" s="2" t="s">
        <v>57</v>
      </c>
      <c r="C15" t="s">
        <v>58</v>
      </c>
    </row>
    <row r="16" spans="1:365" x14ac:dyDescent="0.25">
      <c r="A16" t="s">
        <v>59</v>
      </c>
    </row>
    <row r="17" spans="1:14" x14ac:dyDescent="0.25">
      <c r="K17" s="2"/>
    </row>
    <row r="18" spans="1:14" x14ac:dyDescent="0.25">
      <c r="B18" s="2">
        <v>1</v>
      </c>
      <c r="C18" t="s">
        <v>60</v>
      </c>
    </row>
    <row r="19" spans="1:14" x14ac:dyDescent="0.25">
      <c r="A19" t="s">
        <v>33</v>
      </c>
      <c r="B19" s="2" t="s">
        <v>61</v>
      </c>
      <c r="C19" t="s">
        <v>62</v>
      </c>
    </row>
    <row r="20" spans="1:14" x14ac:dyDescent="0.25">
      <c r="A20" t="s">
        <v>63</v>
      </c>
      <c r="N20" s="2"/>
    </row>
    <row r="21" spans="1:14" x14ac:dyDescent="0.25">
      <c r="K21" s="2"/>
    </row>
    <row r="22" spans="1:14" x14ac:dyDescent="0.25">
      <c r="B22" s="2">
        <v>1</v>
      </c>
      <c r="C22" t="s">
        <v>64</v>
      </c>
    </row>
    <row r="23" spans="1:14" x14ac:dyDescent="0.25">
      <c r="A23" t="s">
        <v>33</v>
      </c>
      <c r="B23" t="s">
        <v>65</v>
      </c>
      <c r="C23" t="s">
        <v>66</v>
      </c>
      <c r="N23" s="2"/>
    </row>
    <row r="24" spans="1:14" x14ac:dyDescent="0.25">
      <c r="A24" s="5" t="s">
        <v>67</v>
      </c>
      <c r="N24" s="2"/>
    </row>
    <row r="25" spans="1:14" x14ac:dyDescent="0.25">
      <c r="B25" s="2"/>
    </row>
    <row r="26" spans="1:14" x14ac:dyDescent="0.25">
      <c r="B26" s="2">
        <v>1</v>
      </c>
      <c r="C26" t="s">
        <v>68</v>
      </c>
    </row>
    <row r="27" spans="1:14" x14ac:dyDescent="0.25">
      <c r="A27" t="s">
        <v>33</v>
      </c>
      <c r="B27" t="s">
        <v>69</v>
      </c>
      <c r="C27" t="s">
        <v>70</v>
      </c>
      <c r="K27" s="2"/>
    </row>
    <row r="28" spans="1:14" x14ac:dyDescent="0.25">
      <c r="A28" t="s">
        <v>71</v>
      </c>
      <c r="N28" s="2"/>
    </row>
    <row r="29" spans="1:14" x14ac:dyDescent="0.25">
      <c r="B29" s="2"/>
    </row>
    <row r="30" spans="1:14" x14ac:dyDescent="0.25">
      <c r="B30" s="2">
        <v>1</v>
      </c>
      <c r="C30" t="s">
        <v>72</v>
      </c>
    </row>
    <row r="31" spans="1:14" x14ac:dyDescent="0.25">
      <c r="A31" t="s">
        <v>33</v>
      </c>
      <c r="B31" t="s">
        <v>73</v>
      </c>
      <c r="K31" s="2"/>
      <c r="N31" s="2"/>
    </row>
    <row r="32" spans="1:14" x14ac:dyDescent="0.25">
      <c r="A32" t="s">
        <v>74</v>
      </c>
    </row>
    <row r="33" spans="2:14" x14ac:dyDescent="0.25">
      <c r="B33" s="2"/>
    </row>
    <row r="34" spans="2:14" x14ac:dyDescent="0.25">
      <c r="B34" s="2"/>
    </row>
    <row r="35" spans="2:14" x14ac:dyDescent="0.25">
      <c r="K35" s="2"/>
      <c r="N35" s="2"/>
    </row>
    <row r="36" spans="2:14" x14ac:dyDescent="0.25">
      <c r="K36" s="2"/>
    </row>
    <row r="38" spans="2:14" x14ac:dyDescent="0.25">
      <c r="N38" s="2"/>
    </row>
    <row r="40" spans="2:14" x14ac:dyDescent="0.25">
      <c r="B40" s="2"/>
    </row>
    <row r="41" spans="2:14" x14ac:dyDescent="0.25">
      <c r="N41" s="2"/>
    </row>
    <row r="42" spans="2:14" x14ac:dyDescent="0.25">
      <c r="K42" s="2"/>
      <c r="N42" s="2"/>
    </row>
    <row r="44" spans="2:14" x14ac:dyDescent="0.25">
      <c r="B44" s="2"/>
    </row>
    <row r="45" spans="2:14" x14ac:dyDescent="0.25">
      <c r="B45" s="2"/>
    </row>
    <row r="46" spans="2:14" x14ac:dyDescent="0.25">
      <c r="B46" s="2"/>
      <c r="K46" s="2"/>
      <c r="N46" s="2"/>
    </row>
    <row r="47" spans="2:14" x14ac:dyDescent="0.25">
      <c r="K47" s="2"/>
    </row>
    <row r="48" spans="2:14" x14ac:dyDescent="0.25">
      <c r="K48" s="2"/>
    </row>
    <row r="49" spans="14:14" x14ac:dyDescent="0.25">
      <c r="N49" s="2"/>
    </row>
    <row r="50" spans="14:14" x14ac:dyDescent="0.25">
      <c r="N50" s="2"/>
    </row>
    <row r="51" spans="14:14" x14ac:dyDescent="0.25">
      <c r="N5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"/>
  <sheetViews>
    <sheetView tabSelected="1" topLeftCell="A269" workbookViewId="0">
      <selection activeCell="E269" sqref="E269"/>
    </sheetView>
  </sheetViews>
  <sheetFormatPr defaultRowHeight="15" x14ac:dyDescent="0.25"/>
  <cols>
    <col min="1" max="1" width="5.140625" bestFit="1" customWidth="1"/>
    <col min="2" max="2" width="43.7109375" bestFit="1" customWidth="1"/>
    <col min="3" max="3" width="4" bestFit="1" customWidth="1"/>
    <col min="6" max="6" width="42.42578125" bestFit="1" customWidth="1"/>
  </cols>
  <sheetData>
    <row r="1" spans="1:3" x14ac:dyDescent="0.25">
      <c r="A1" t="s">
        <v>34</v>
      </c>
      <c r="B1" t="s">
        <v>56</v>
      </c>
      <c r="C1">
        <v>1</v>
      </c>
    </row>
    <row r="2" spans="1:3" x14ac:dyDescent="0.25">
      <c r="A2" t="s">
        <v>34</v>
      </c>
      <c r="B2" t="s">
        <v>75</v>
      </c>
      <c r="C2">
        <v>8</v>
      </c>
    </row>
    <row r="3" spans="1:3" x14ac:dyDescent="0.25">
      <c r="A3" t="s">
        <v>34</v>
      </c>
      <c r="B3" t="s">
        <v>76</v>
      </c>
      <c r="C3">
        <v>2</v>
      </c>
    </row>
    <row r="4" spans="1:3" x14ac:dyDescent="0.25">
      <c r="A4" t="s">
        <v>34</v>
      </c>
      <c r="B4" t="s">
        <v>77</v>
      </c>
      <c r="C4">
        <v>2</v>
      </c>
    </row>
    <row r="5" spans="1:3" x14ac:dyDescent="0.25">
      <c r="A5" t="s">
        <v>34</v>
      </c>
      <c r="B5" t="s">
        <v>78</v>
      </c>
      <c r="C5">
        <v>2</v>
      </c>
    </row>
    <row r="6" spans="1:3" x14ac:dyDescent="0.25">
      <c r="A6" t="s">
        <v>34</v>
      </c>
      <c r="B6" t="s">
        <v>79</v>
      </c>
      <c r="C6">
        <v>7</v>
      </c>
    </row>
    <row r="7" spans="1:3" x14ac:dyDescent="0.25">
      <c r="A7" t="s">
        <v>34</v>
      </c>
      <c r="B7" t="s">
        <v>80</v>
      </c>
      <c r="C7">
        <v>11</v>
      </c>
    </row>
    <row r="8" spans="1:3" x14ac:dyDescent="0.25">
      <c r="A8" t="s">
        <v>34</v>
      </c>
      <c r="B8" t="s">
        <v>81</v>
      </c>
      <c r="C8">
        <v>4</v>
      </c>
    </row>
    <row r="9" spans="1:3" x14ac:dyDescent="0.25">
      <c r="A9" t="s">
        <v>34</v>
      </c>
      <c r="B9" t="s">
        <v>82</v>
      </c>
      <c r="C9">
        <v>36</v>
      </c>
    </row>
    <row r="10" spans="1:3" x14ac:dyDescent="0.25">
      <c r="A10" t="s">
        <v>34</v>
      </c>
      <c r="B10" t="s">
        <v>83</v>
      </c>
      <c r="C10">
        <v>10</v>
      </c>
    </row>
    <row r="11" spans="1:3" x14ac:dyDescent="0.25">
      <c r="A11" t="s">
        <v>34</v>
      </c>
      <c r="B11" t="s">
        <v>71</v>
      </c>
      <c r="C11">
        <v>2</v>
      </c>
    </row>
    <row r="12" spans="1:3" x14ac:dyDescent="0.25">
      <c r="A12" t="s">
        <v>34</v>
      </c>
      <c r="B12" t="s">
        <v>84</v>
      </c>
      <c r="C12">
        <v>18</v>
      </c>
    </row>
    <row r="13" spans="1:3" x14ac:dyDescent="0.25">
      <c r="A13" t="s">
        <v>34</v>
      </c>
      <c r="B13" t="s">
        <v>85</v>
      </c>
      <c r="C13">
        <v>1</v>
      </c>
    </row>
    <row r="14" spans="1:3" x14ac:dyDescent="0.25">
      <c r="A14" t="s">
        <v>34</v>
      </c>
      <c r="B14" t="s">
        <v>86</v>
      </c>
      <c r="C14">
        <v>5</v>
      </c>
    </row>
    <row r="15" spans="1:3" x14ac:dyDescent="0.25">
      <c r="A15" t="s">
        <v>34</v>
      </c>
      <c r="B15" t="s">
        <v>87</v>
      </c>
      <c r="C15">
        <v>43</v>
      </c>
    </row>
    <row r="16" spans="1:3" x14ac:dyDescent="0.25">
      <c r="A16" t="s">
        <v>34</v>
      </c>
      <c r="B16" t="s">
        <v>63</v>
      </c>
      <c r="C16">
        <v>2</v>
      </c>
    </row>
    <row r="17" spans="1:3" x14ac:dyDescent="0.25">
      <c r="A17" t="s">
        <v>34</v>
      </c>
      <c r="B17" t="s">
        <v>55</v>
      </c>
    </row>
    <row r="18" spans="1:3" x14ac:dyDescent="0.25">
      <c r="A18" t="s">
        <v>34</v>
      </c>
      <c r="B18" t="s">
        <v>88</v>
      </c>
      <c r="C18">
        <v>79</v>
      </c>
    </row>
    <row r="19" spans="1:3" x14ac:dyDescent="0.25">
      <c r="A19" t="s">
        <v>34</v>
      </c>
      <c r="B19" t="s">
        <v>89</v>
      </c>
      <c r="C19">
        <v>2</v>
      </c>
    </row>
    <row r="20" spans="1:3" x14ac:dyDescent="0.25">
      <c r="A20" t="s">
        <v>34</v>
      </c>
      <c r="B20" t="s">
        <v>90</v>
      </c>
      <c r="C20">
        <v>11</v>
      </c>
    </row>
    <row r="21" spans="1:3" x14ac:dyDescent="0.25">
      <c r="A21" t="s">
        <v>34</v>
      </c>
      <c r="B21" t="s">
        <v>91</v>
      </c>
      <c r="C21">
        <v>13</v>
      </c>
    </row>
    <row r="22" spans="1:3" x14ac:dyDescent="0.25">
      <c r="A22" t="s">
        <v>34</v>
      </c>
      <c r="B22" t="s">
        <v>92</v>
      </c>
      <c r="C22">
        <v>8</v>
      </c>
    </row>
    <row r="23" spans="1:3" x14ac:dyDescent="0.25">
      <c r="A23" t="s">
        <v>34</v>
      </c>
      <c r="B23" t="s">
        <v>93</v>
      </c>
    </row>
    <row r="24" spans="1:3" x14ac:dyDescent="0.25">
      <c r="A24" t="s">
        <v>34</v>
      </c>
      <c r="B24" s="5" t="s">
        <v>94</v>
      </c>
      <c r="C24">
        <v>4</v>
      </c>
    </row>
    <row r="25" spans="1:3" x14ac:dyDescent="0.25">
      <c r="A25" t="s">
        <v>34</v>
      </c>
      <c r="B25" t="s">
        <v>95</v>
      </c>
      <c r="C25">
        <v>2</v>
      </c>
    </row>
    <row r="26" spans="1:3" x14ac:dyDescent="0.25">
      <c r="A26" t="s">
        <v>34</v>
      </c>
      <c r="B26" t="s">
        <v>96</v>
      </c>
      <c r="C26">
        <v>1</v>
      </c>
    </row>
    <row r="27" spans="1:3" x14ac:dyDescent="0.25">
      <c r="A27" t="s">
        <v>34</v>
      </c>
      <c r="B27" t="s">
        <v>97</v>
      </c>
      <c r="C27">
        <v>11</v>
      </c>
    </row>
    <row r="28" spans="1:3" x14ac:dyDescent="0.25">
      <c r="A28" t="s">
        <v>34</v>
      </c>
      <c r="B28" t="s">
        <v>98</v>
      </c>
      <c r="C28">
        <v>3</v>
      </c>
    </row>
    <row r="29" spans="1:3" x14ac:dyDescent="0.25">
      <c r="A29" t="s">
        <v>34</v>
      </c>
      <c r="B29" t="s">
        <v>99</v>
      </c>
      <c r="C29">
        <v>1</v>
      </c>
    </row>
    <row r="30" spans="1:3" x14ac:dyDescent="0.25">
      <c r="A30" t="s">
        <v>34</v>
      </c>
      <c r="B30" t="s">
        <v>100</v>
      </c>
    </row>
    <row r="31" spans="1:3" x14ac:dyDescent="0.25">
      <c r="A31" t="s">
        <v>34</v>
      </c>
      <c r="B31" t="s">
        <v>101</v>
      </c>
      <c r="C31">
        <v>2</v>
      </c>
    </row>
    <row r="32" spans="1:3" x14ac:dyDescent="0.25">
      <c r="A32" t="s">
        <v>34</v>
      </c>
      <c r="B32" t="s">
        <v>102</v>
      </c>
      <c r="C32">
        <v>13</v>
      </c>
    </row>
    <row r="33" spans="1:3" x14ac:dyDescent="0.25">
      <c r="A33" t="s">
        <v>34</v>
      </c>
      <c r="B33" t="s">
        <v>103</v>
      </c>
      <c r="C33">
        <v>1</v>
      </c>
    </row>
    <row r="34" spans="1:3" x14ac:dyDescent="0.25">
      <c r="A34" t="s">
        <v>34</v>
      </c>
      <c r="B34" t="s">
        <v>104</v>
      </c>
    </row>
    <row r="35" spans="1:3" x14ac:dyDescent="0.25">
      <c r="A35" t="s">
        <v>34</v>
      </c>
      <c r="B35" t="s">
        <v>105</v>
      </c>
      <c r="C35">
        <v>2</v>
      </c>
    </row>
    <row r="36" spans="1:3" x14ac:dyDescent="0.25">
      <c r="A36" t="s">
        <v>34</v>
      </c>
      <c r="B36" t="s">
        <v>106</v>
      </c>
      <c r="C36">
        <v>9</v>
      </c>
    </row>
    <row r="37" spans="1:3" x14ac:dyDescent="0.25">
      <c r="A37" t="s">
        <v>34</v>
      </c>
      <c r="B37" t="s">
        <v>107</v>
      </c>
      <c r="C37">
        <v>66</v>
      </c>
    </row>
    <row r="38" spans="1:3" x14ac:dyDescent="0.25">
      <c r="A38" t="s">
        <v>34</v>
      </c>
      <c r="B38" t="s">
        <v>108</v>
      </c>
      <c r="C38">
        <v>1</v>
      </c>
    </row>
    <row r="39" spans="1:3" x14ac:dyDescent="0.25">
      <c r="A39" t="s">
        <v>34</v>
      </c>
      <c r="B39" t="s">
        <v>109</v>
      </c>
      <c r="C39">
        <v>44</v>
      </c>
    </row>
    <row r="40" spans="1:3" x14ac:dyDescent="0.25">
      <c r="A40" t="s">
        <v>34</v>
      </c>
      <c r="B40" t="s">
        <v>110</v>
      </c>
      <c r="C40">
        <v>9</v>
      </c>
    </row>
    <row r="41" spans="1:3" x14ac:dyDescent="0.25">
      <c r="A41" t="s">
        <v>34</v>
      </c>
      <c r="B41" t="s">
        <v>111</v>
      </c>
      <c r="C41">
        <v>2</v>
      </c>
    </row>
    <row r="42" spans="1:3" x14ac:dyDescent="0.25">
      <c r="A42" t="s">
        <v>34</v>
      </c>
      <c r="B42" t="s">
        <v>112</v>
      </c>
    </row>
    <row r="43" spans="1:3" x14ac:dyDescent="0.25">
      <c r="A43" t="s">
        <v>34</v>
      </c>
      <c r="B43" t="s">
        <v>113</v>
      </c>
      <c r="C43">
        <v>8</v>
      </c>
    </row>
    <row r="44" spans="1:3" x14ac:dyDescent="0.25">
      <c r="A44" t="s">
        <v>34</v>
      </c>
      <c r="B44" t="s">
        <v>114</v>
      </c>
    </row>
    <row r="45" spans="1:3" x14ac:dyDescent="0.25">
      <c r="A45" t="s">
        <v>34</v>
      </c>
      <c r="B45" t="s">
        <v>115</v>
      </c>
      <c r="C45">
        <v>4</v>
      </c>
    </row>
    <row r="46" spans="1:3" x14ac:dyDescent="0.25">
      <c r="A46" t="s">
        <v>34</v>
      </c>
      <c r="B46" t="s">
        <v>116</v>
      </c>
      <c r="C46">
        <v>2</v>
      </c>
    </row>
    <row r="47" spans="1:3" x14ac:dyDescent="0.25">
      <c r="A47" t="s">
        <v>34</v>
      </c>
      <c r="B47" t="s">
        <v>117</v>
      </c>
      <c r="C47">
        <v>3</v>
      </c>
    </row>
    <row r="48" spans="1:3" x14ac:dyDescent="0.25">
      <c r="A48" t="s">
        <v>34</v>
      </c>
      <c r="B48" t="s">
        <v>118</v>
      </c>
      <c r="C48">
        <v>14</v>
      </c>
    </row>
    <row r="49" spans="1:3" x14ac:dyDescent="0.25">
      <c r="A49" t="s">
        <v>34</v>
      </c>
      <c r="B49" t="s">
        <v>119</v>
      </c>
      <c r="C49">
        <v>67</v>
      </c>
    </row>
    <row r="50" spans="1:3" x14ac:dyDescent="0.25">
      <c r="A50" t="s">
        <v>34</v>
      </c>
      <c r="B50" s="5" t="s">
        <v>120</v>
      </c>
      <c r="C50">
        <v>12</v>
      </c>
    </row>
    <row r="51" spans="1:3" x14ac:dyDescent="0.25">
      <c r="A51" t="s">
        <v>34</v>
      </c>
      <c r="B51" t="s">
        <v>121</v>
      </c>
      <c r="C51">
        <v>4</v>
      </c>
    </row>
    <row r="52" spans="1:3" x14ac:dyDescent="0.25">
      <c r="A52" t="s">
        <v>34</v>
      </c>
      <c r="B52" t="s">
        <v>122</v>
      </c>
      <c r="C52">
        <v>2</v>
      </c>
    </row>
    <row r="53" spans="1:3" x14ac:dyDescent="0.25">
      <c r="A53" t="s">
        <v>34</v>
      </c>
      <c r="B53" t="s">
        <v>123</v>
      </c>
      <c r="C53">
        <v>2</v>
      </c>
    </row>
    <row r="54" spans="1:3" x14ac:dyDescent="0.25">
      <c r="A54" t="s">
        <v>34</v>
      </c>
      <c r="B54" t="s">
        <v>124</v>
      </c>
    </row>
    <row r="55" spans="1:3" x14ac:dyDescent="0.25">
      <c r="A55" t="s">
        <v>34</v>
      </c>
      <c r="B55" t="s">
        <v>125</v>
      </c>
    </row>
    <row r="56" spans="1:3" x14ac:dyDescent="0.25">
      <c r="A56" t="s">
        <v>34</v>
      </c>
      <c r="B56" t="s">
        <v>126</v>
      </c>
      <c r="C56">
        <v>16</v>
      </c>
    </row>
    <row r="57" spans="1:3" x14ac:dyDescent="0.25">
      <c r="A57" t="s">
        <v>34</v>
      </c>
      <c r="B57" t="s">
        <v>127</v>
      </c>
      <c r="C57">
        <v>2</v>
      </c>
    </row>
    <row r="58" spans="1:3" x14ac:dyDescent="0.25">
      <c r="A58" t="s">
        <v>34</v>
      </c>
      <c r="B58" t="s">
        <v>52</v>
      </c>
      <c r="C58">
        <v>2</v>
      </c>
    </row>
    <row r="59" spans="1:3" x14ac:dyDescent="0.25">
      <c r="A59" t="s">
        <v>34</v>
      </c>
      <c r="B59" t="s">
        <v>128</v>
      </c>
      <c r="C59">
        <v>0</v>
      </c>
    </row>
    <row r="60" spans="1:3" x14ac:dyDescent="0.25">
      <c r="A60" t="s">
        <v>34</v>
      </c>
      <c r="B60" t="s">
        <v>129</v>
      </c>
      <c r="C60">
        <v>3</v>
      </c>
    </row>
    <row r="61" spans="1:3" x14ac:dyDescent="0.25">
      <c r="A61" t="s">
        <v>34</v>
      </c>
      <c r="B61" t="s">
        <v>130</v>
      </c>
      <c r="C61">
        <v>4</v>
      </c>
    </row>
    <row r="62" spans="1:3" x14ac:dyDescent="0.25">
      <c r="A62" t="s">
        <v>34</v>
      </c>
      <c r="B62" t="s">
        <v>131</v>
      </c>
    </row>
    <row r="63" spans="1:3" x14ac:dyDescent="0.25">
      <c r="A63" t="s">
        <v>34</v>
      </c>
      <c r="B63" t="s">
        <v>132</v>
      </c>
      <c r="C63">
        <v>4</v>
      </c>
    </row>
    <row r="64" spans="1:3" x14ac:dyDescent="0.25">
      <c r="A64" t="s">
        <v>34</v>
      </c>
      <c r="B64" t="s">
        <v>133</v>
      </c>
      <c r="C64">
        <v>15</v>
      </c>
    </row>
    <row r="65" spans="1:3" x14ac:dyDescent="0.25">
      <c r="A65" t="s">
        <v>34</v>
      </c>
      <c r="B65" t="s">
        <v>134</v>
      </c>
      <c r="C65">
        <v>5</v>
      </c>
    </row>
    <row r="66" spans="1:3" x14ac:dyDescent="0.25">
      <c r="A66" t="s">
        <v>34</v>
      </c>
      <c r="B66" t="s">
        <v>135</v>
      </c>
      <c r="C66">
        <v>12</v>
      </c>
    </row>
    <row r="67" spans="1:3" x14ac:dyDescent="0.25">
      <c r="A67" t="s">
        <v>34</v>
      </c>
      <c r="B67" t="s">
        <v>136</v>
      </c>
      <c r="C67">
        <v>4</v>
      </c>
    </row>
    <row r="68" spans="1:3" x14ac:dyDescent="0.25">
      <c r="A68" t="s">
        <v>34</v>
      </c>
      <c r="B68" t="s">
        <v>137</v>
      </c>
      <c r="C68">
        <v>6</v>
      </c>
    </row>
    <row r="69" spans="1:3" x14ac:dyDescent="0.25">
      <c r="A69" t="s">
        <v>34</v>
      </c>
      <c r="B69" t="s">
        <v>138</v>
      </c>
      <c r="C69">
        <v>0</v>
      </c>
    </row>
    <row r="70" spans="1:3" x14ac:dyDescent="0.25">
      <c r="A70" t="s">
        <v>34</v>
      </c>
      <c r="B70" t="s">
        <v>139</v>
      </c>
      <c r="C70">
        <v>3</v>
      </c>
    </row>
    <row r="71" spans="1:3" x14ac:dyDescent="0.25">
      <c r="A71" t="s">
        <v>34</v>
      </c>
      <c r="B71" t="s">
        <v>140</v>
      </c>
    </row>
    <row r="72" spans="1:3" x14ac:dyDescent="0.25">
      <c r="A72" t="s">
        <v>34</v>
      </c>
      <c r="B72" t="s">
        <v>141</v>
      </c>
      <c r="C72">
        <v>2</v>
      </c>
    </row>
    <row r="73" spans="1:3" x14ac:dyDescent="0.25">
      <c r="A73" t="s">
        <v>34</v>
      </c>
      <c r="B73" t="s">
        <v>142</v>
      </c>
      <c r="C73">
        <v>3</v>
      </c>
    </row>
    <row r="74" spans="1:3" x14ac:dyDescent="0.25">
      <c r="A74" t="s">
        <v>34</v>
      </c>
      <c r="B74" t="s">
        <v>143</v>
      </c>
      <c r="C74">
        <v>3</v>
      </c>
    </row>
    <row r="75" spans="1:3" x14ac:dyDescent="0.25">
      <c r="A75" t="s">
        <v>34</v>
      </c>
      <c r="B75" t="s">
        <v>144</v>
      </c>
    </row>
    <row r="76" spans="1:3" x14ac:dyDescent="0.25">
      <c r="A76" t="s">
        <v>34</v>
      </c>
      <c r="B76" s="5" t="s">
        <v>145</v>
      </c>
      <c r="C76">
        <v>2</v>
      </c>
    </row>
    <row r="77" spans="1:3" x14ac:dyDescent="0.25">
      <c r="A77" t="s">
        <v>34</v>
      </c>
      <c r="B77" t="s">
        <v>146</v>
      </c>
    </row>
    <row r="78" spans="1:3" x14ac:dyDescent="0.25">
      <c r="A78" t="s">
        <v>34</v>
      </c>
      <c r="B78" t="s">
        <v>147</v>
      </c>
      <c r="C78">
        <v>2</v>
      </c>
    </row>
    <row r="79" spans="1:3" x14ac:dyDescent="0.25">
      <c r="A79" t="s">
        <v>34</v>
      </c>
      <c r="B79" t="s">
        <v>148</v>
      </c>
      <c r="C79">
        <v>8</v>
      </c>
    </row>
    <row r="80" spans="1:3" x14ac:dyDescent="0.25">
      <c r="A80" t="s">
        <v>34</v>
      </c>
      <c r="B80" t="s">
        <v>149</v>
      </c>
      <c r="C80">
        <v>17</v>
      </c>
    </row>
    <row r="81" spans="1:3" x14ac:dyDescent="0.25">
      <c r="A81" t="s">
        <v>34</v>
      </c>
      <c r="B81" t="s">
        <v>150</v>
      </c>
      <c r="C81">
        <v>10</v>
      </c>
    </row>
    <row r="82" spans="1:3" x14ac:dyDescent="0.25">
      <c r="A82" t="s">
        <v>34</v>
      </c>
      <c r="B82" t="s">
        <v>151</v>
      </c>
    </row>
    <row r="83" spans="1:3" x14ac:dyDescent="0.25">
      <c r="A83" t="s">
        <v>34</v>
      </c>
      <c r="B83" t="s">
        <v>152</v>
      </c>
      <c r="C83">
        <v>2</v>
      </c>
    </row>
    <row r="84" spans="1:3" x14ac:dyDescent="0.25">
      <c r="A84" t="s">
        <v>34</v>
      </c>
      <c r="B84" t="s">
        <v>153</v>
      </c>
      <c r="C84">
        <v>36</v>
      </c>
    </row>
    <row r="85" spans="1:3" x14ac:dyDescent="0.25">
      <c r="A85" t="s">
        <v>34</v>
      </c>
      <c r="B85" t="s">
        <v>154</v>
      </c>
      <c r="C85">
        <v>14</v>
      </c>
    </row>
    <row r="86" spans="1:3" x14ac:dyDescent="0.25">
      <c r="A86" t="s">
        <v>34</v>
      </c>
      <c r="B86" t="s">
        <v>155</v>
      </c>
      <c r="C86">
        <v>2</v>
      </c>
    </row>
    <row r="87" spans="1:3" x14ac:dyDescent="0.25">
      <c r="A87" t="s">
        <v>34</v>
      </c>
      <c r="B87" t="s">
        <v>156</v>
      </c>
      <c r="C87">
        <v>12</v>
      </c>
    </row>
    <row r="88" spans="1:3" x14ac:dyDescent="0.25">
      <c r="A88" t="s">
        <v>34</v>
      </c>
      <c r="B88" t="s">
        <v>157</v>
      </c>
      <c r="C88">
        <v>3</v>
      </c>
    </row>
    <row r="89" spans="1:3" x14ac:dyDescent="0.25">
      <c r="A89" t="s">
        <v>34</v>
      </c>
      <c r="B89" t="s">
        <v>158</v>
      </c>
    </row>
    <row r="90" spans="1:3" x14ac:dyDescent="0.25">
      <c r="A90" t="s">
        <v>34</v>
      </c>
      <c r="B90" t="s">
        <v>159</v>
      </c>
      <c r="C90">
        <v>8</v>
      </c>
    </row>
    <row r="91" spans="1:3" x14ac:dyDescent="0.25">
      <c r="A91" t="s">
        <v>34</v>
      </c>
      <c r="B91" t="s">
        <v>160</v>
      </c>
      <c r="C91">
        <v>3</v>
      </c>
    </row>
    <row r="92" spans="1:3" x14ac:dyDescent="0.25">
      <c r="A92" t="s">
        <v>34</v>
      </c>
      <c r="B92" t="s">
        <v>161</v>
      </c>
    </row>
    <row r="93" spans="1:3" x14ac:dyDescent="0.25">
      <c r="A93" t="s">
        <v>34</v>
      </c>
      <c r="B93" t="s">
        <v>162</v>
      </c>
      <c r="C93">
        <v>2</v>
      </c>
    </row>
    <row r="94" spans="1:3" x14ac:dyDescent="0.25">
      <c r="A94" t="s">
        <v>34</v>
      </c>
      <c r="B94" t="s">
        <v>163</v>
      </c>
      <c r="C94">
        <v>20</v>
      </c>
    </row>
    <row r="95" spans="1:3" x14ac:dyDescent="0.25">
      <c r="A95" t="s">
        <v>34</v>
      </c>
      <c r="B95" t="s">
        <v>164</v>
      </c>
      <c r="C95">
        <v>2</v>
      </c>
    </row>
    <row r="96" spans="1:3" x14ac:dyDescent="0.25">
      <c r="A96" t="s">
        <v>34</v>
      </c>
      <c r="B96" t="s">
        <v>165</v>
      </c>
    </row>
    <row r="97" spans="1:3" x14ac:dyDescent="0.25">
      <c r="A97" t="s">
        <v>34</v>
      </c>
      <c r="B97" t="s">
        <v>166</v>
      </c>
      <c r="C97">
        <v>2</v>
      </c>
    </row>
    <row r="98" spans="1:3" x14ac:dyDescent="0.25">
      <c r="A98" t="s">
        <v>34</v>
      </c>
      <c r="B98" t="s">
        <v>167</v>
      </c>
      <c r="C98">
        <v>32</v>
      </c>
    </row>
    <row r="99" spans="1:3" x14ac:dyDescent="0.25">
      <c r="A99" t="s">
        <v>34</v>
      </c>
      <c r="B99" t="s">
        <v>168</v>
      </c>
    </row>
    <row r="100" spans="1:3" x14ac:dyDescent="0.25">
      <c r="A100" t="s">
        <v>34</v>
      </c>
      <c r="B100" t="s">
        <v>169</v>
      </c>
      <c r="C100">
        <v>65</v>
      </c>
    </row>
    <row r="101" spans="1:3" x14ac:dyDescent="0.25">
      <c r="A101" t="s">
        <v>34</v>
      </c>
      <c r="B101" t="s">
        <v>170</v>
      </c>
      <c r="C101">
        <v>1</v>
      </c>
    </row>
    <row r="102" spans="1:3" x14ac:dyDescent="0.25">
      <c r="A102" t="s">
        <v>34</v>
      </c>
      <c r="B102" t="s">
        <v>171</v>
      </c>
      <c r="C102">
        <v>16</v>
      </c>
    </row>
    <row r="103" spans="1:3" x14ac:dyDescent="0.25">
      <c r="A103" t="s">
        <v>34</v>
      </c>
      <c r="B103" t="s">
        <v>172</v>
      </c>
      <c r="C103">
        <v>6</v>
      </c>
    </row>
    <row r="104" spans="1:3" x14ac:dyDescent="0.25">
      <c r="A104" t="s">
        <v>34</v>
      </c>
      <c r="B104" t="s">
        <v>173</v>
      </c>
    </row>
    <row r="105" spans="1:3" x14ac:dyDescent="0.25">
      <c r="A105" t="s">
        <v>34</v>
      </c>
      <c r="B105" t="s">
        <v>174</v>
      </c>
    </row>
    <row r="106" spans="1:3" x14ac:dyDescent="0.25">
      <c r="A106" t="s">
        <v>34</v>
      </c>
      <c r="B106" t="s">
        <v>175</v>
      </c>
      <c r="C106">
        <v>24</v>
      </c>
    </row>
    <row r="107" spans="1:3" x14ac:dyDescent="0.25">
      <c r="A107" t="s">
        <v>34</v>
      </c>
      <c r="B107" t="s">
        <v>176</v>
      </c>
      <c r="C107">
        <v>45</v>
      </c>
    </row>
    <row r="108" spans="1:3" x14ac:dyDescent="0.25">
      <c r="A108" t="s">
        <v>34</v>
      </c>
      <c r="B108" t="s">
        <v>177</v>
      </c>
      <c r="C108">
        <v>2</v>
      </c>
    </row>
    <row r="109" spans="1:3" x14ac:dyDescent="0.25">
      <c r="A109" t="s">
        <v>34</v>
      </c>
      <c r="B109" t="s">
        <v>178</v>
      </c>
      <c r="C109">
        <v>2</v>
      </c>
    </row>
    <row r="110" spans="1:3" x14ac:dyDescent="0.25">
      <c r="A110" t="s">
        <v>34</v>
      </c>
      <c r="B110" s="5" t="s">
        <v>179</v>
      </c>
      <c r="C110">
        <v>1</v>
      </c>
    </row>
    <row r="111" spans="1:3" x14ac:dyDescent="0.25">
      <c r="A111" t="s">
        <v>34</v>
      </c>
      <c r="B111" t="s">
        <v>180</v>
      </c>
      <c r="C111">
        <v>0</v>
      </c>
    </row>
    <row r="112" spans="1:3" x14ac:dyDescent="0.25">
      <c r="A112" t="s">
        <v>34</v>
      </c>
      <c r="B112" t="s">
        <v>181</v>
      </c>
      <c r="C112">
        <v>2</v>
      </c>
    </row>
    <row r="113" spans="1:3" x14ac:dyDescent="0.25">
      <c r="A113" t="s">
        <v>34</v>
      </c>
      <c r="B113" t="s">
        <v>182</v>
      </c>
    </row>
    <row r="114" spans="1:3" x14ac:dyDescent="0.25">
      <c r="A114" t="s">
        <v>34</v>
      </c>
      <c r="B114" t="s">
        <v>183</v>
      </c>
      <c r="C114">
        <v>2</v>
      </c>
    </row>
    <row r="115" spans="1:3" x14ac:dyDescent="0.25">
      <c r="A115" t="s">
        <v>34</v>
      </c>
      <c r="B115" t="s">
        <v>184</v>
      </c>
      <c r="C115">
        <v>3</v>
      </c>
    </row>
    <row r="116" spans="1:3" x14ac:dyDescent="0.25">
      <c r="A116" t="s">
        <v>34</v>
      </c>
      <c r="B116" t="s">
        <v>185</v>
      </c>
      <c r="C116">
        <v>13</v>
      </c>
    </row>
    <row r="117" spans="1:3" x14ac:dyDescent="0.25">
      <c r="A117" t="s">
        <v>34</v>
      </c>
      <c r="B117" t="s">
        <v>186</v>
      </c>
      <c r="C117">
        <v>2</v>
      </c>
    </row>
    <row r="118" spans="1:3" x14ac:dyDescent="0.25">
      <c r="A118" t="s">
        <v>34</v>
      </c>
      <c r="B118" t="s">
        <v>187</v>
      </c>
      <c r="C118">
        <v>10</v>
      </c>
    </row>
    <row r="119" spans="1:3" x14ac:dyDescent="0.25">
      <c r="A119" t="s">
        <v>34</v>
      </c>
      <c r="B119" t="s">
        <v>188</v>
      </c>
      <c r="C119">
        <v>4</v>
      </c>
    </row>
    <row r="120" spans="1:3" x14ac:dyDescent="0.25">
      <c r="A120" t="s">
        <v>34</v>
      </c>
      <c r="B120" t="s">
        <v>54</v>
      </c>
      <c r="C120">
        <v>6</v>
      </c>
    </row>
    <row r="121" spans="1:3" x14ac:dyDescent="0.25">
      <c r="A121" t="s">
        <v>34</v>
      </c>
      <c r="B121" t="s">
        <v>189</v>
      </c>
    </row>
    <row r="122" spans="1:3" x14ac:dyDescent="0.25">
      <c r="A122" t="s">
        <v>34</v>
      </c>
      <c r="B122" t="s">
        <v>190</v>
      </c>
      <c r="C122">
        <v>2</v>
      </c>
    </row>
    <row r="123" spans="1:3" x14ac:dyDescent="0.25">
      <c r="A123" t="s">
        <v>34</v>
      </c>
      <c r="B123" t="s">
        <v>191</v>
      </c>
      <c r="C123">
        <v>2</v>
      </c>
    </row>
    <row r="124" spans="1:3" x14ac:dyDescent="0.25">
      <c r="A124" t="s">
        <v>34</v>
      </c>
      <c r="B124" t="s">
        <v>192</v>
      </c>
      <c r="C124">
        <v>111</v>
      </c>
    </row>
    <row r="125" spans="1:3" x14ac:dyDescent="0.25">
      <c r="A125" t="s">
        <v>34</v>
      </c>
      <c r="B125" t="s">
        <v>193</v>
      </c>
    </row>
    <row r="126" spans="1:3" x14ac:dyDescent="0.25">
      <c r="A126" t="s">
        <v>34</v>
      </c>
      <c r="B126" t="s">
        <v>194</v>
      </c>
      <c r="C126">
        <v>13</v>
      </c>
    </row>
    <row r="127" spans="1:3" x14ac:dyDescent="0.25">
      <c r="A127" t="s">
        <v>34</v>
      </c>
      <c r="B127" s="5" t="s">
        <v>67</v>
      </c>
      <c r="C127">
        <v>2</v>
      </c>
    </row>
    <row r="128" spans="1:3" x14ac:dyDescent="0.25">
      <c r="A128" t="s">
        <v>34</v>
      </c>
      <c r="B128" t="s">
        <v>195</v>
      </c>
      <c r="C128">
        <v>4</v>
      </c>
    </row>
    <row r="129" spans="1:3" x14ac:dyDescent="0.25">
      <c r="A129" t="s">
        <v>34</v>
      </c>
      <c r="B129" t="s">
        <v>196</v>
      </c>
    </row>
    <row r="130" spans="1:3" x14ac:dyDescent="0.25">
      <c r="A130" t="s">
        <v>34</v>
      </c>
      <c r="B130" t="s">
        <v>197</v>
      </c>
      <c r="C130">
        <v>42</v>
      </c>
    </row>
    <row r="131" spans="1:3" x14ac:dyDescent="0.25">
      <c r="A131" t="s">
        <v>34</v>
      </c>
      <c r="B131" t="s">
        <v>198</v>
      </c>
      <c r="C131">
        <v>3</v>
      </c>
    </row>
    <row r="132" spans="1:3" x14ac:dyDescent="0.25">
      <c r="A132" t="s">
        <v>34</v>
      </c>
      <c r="B132" t="s">
        <v>199</v>
      </c>
    </row>
    <row r="133" spans="1:3" x14ac:dyDescent="0.25">
      <c r="A133" t="s">
        <v>34</v>
      </c>
      <c r="B133" t="s">
        <v>200</v>
      </c>
      <c r="C133">
        <v>57</v>
      </c>
    </row>
    <row r="134" spans="1:3" x14ac:dyDescent="0.25">
      <c r="A134" t="s">
        <v>34</v>
      </c>
      <c r="B134" t="s">
        <v>201</v>
      </c>
      <c r="C134">
        <v>2</v>
      </c>
    </row>
    <row r="135" spans="1:3" x14ac:dyDescent="0.25">
      <c r="A135" t="s">
        <v>34</v>
      </c>
      <c r="B135" t="s">
        <v>202</v>
      </c>
      <c r="C135">
        <v>7</v>
      </c>
    </row>
    <row r="136" spans="1:3" x14ac:dyDescent="0.25">
      <c r="A136" t="s">
        <v>34</v>
      </c>
      <c r="B136" t="s">
        <v>203</v>
      </c>
      <c r="C136">
        <v>6</v>
      </c>
    </row>
    <row r="137" spans="1:3" x14ac:dyDescent="0.25">
      <c r="A137" t="s">
        <v>34</v>
      </c>
      <c r="B137" t="s">
        <v>204</v>
      </c>
      <c r="C137">
        <v>11</v>
      </c>
    </row>
    <row r="138" spans="1:3" x14ac:dyDescent="0.25">
      <c r="A138" t="s">
        <v>34</v>
      </c>
      <c r="B138" t="s">
        <v>205</v>
      </c>
      <c r="C138">
        <v>99</v>
      </c>
    </row>
    <row r="139" spans="1:3" x14ac:dyDescent="0.25">
      <c r="A139" t="s">
        <v>34</v>
      </c>
      <c r="B139" t="s">
        <v>206</v>
      </c>
      <c r="C139">
        <v>6</v>
      </c>
    </row>
    <row r="140" spans="1:3" x14ac:dyDescent="0.25">
      <c r="A140" t="s">
        <v>34</v>
      </c>
      <c r="B140" t="s">
        <v>207</v>
      </c>
    </row>
    <row r="141" spans="1:3" x14ac:dyDescent="0.25">
      <c r="A141" t="s">
        <v>34</v>
      </c>
      <c r="B141" t="s">
        <v>208</v>
      </c>
      <c r="C141">
        <v>8</v>
      </c>
    </row>
    <row r="142" spans="1:3" x14ac:dyDescent="0.25">
      <c r="A142" t="s">
        <v>34</v>
      </c>
      <c r="B142" t="s">
        <v>209</v>
      </c>
    </row>
    <row r="143" spans="1:3" x14ac:dyDescent="0.25">
      <c r="A143" t="s">
        <v>34</v>
      </c>
      <c r="B143" t="s">
        <v>210</v>
      </c>
      <c r="C143">
        <v>29</v>
      </c>
    </row>
    <row r="144" spans="1:3" x14ac:dyDescent="0.25">
      <c r="A144" t="s">
        <v>34</v>
      </c>
      <c r="B144" t="s">
        <v>211</v>
      </c>
      <c r="C144">
        <v>3</v>
      </c>
    </row>
    <row r="145" spans="1:3" x14ac:dyDescent="0.25">
      <c r="A145" t="s">
        <v>34</v>
      </c>
      <c r="B145" t="s">
        <v>212</v>
      </c>
      <c r="C145">
        <v>11</v>
      </c>
    </row>
    <row r="146" spans="1:3" x14ac:dyDescent="0.25">
      <c r="A146" t="s">
        <v>34</v>
      </c>
      <c r="B146" t="s">
        <v>213</v>
      </c>
    </row>
    <row r="147" spans="1:3" x14ac:dyDescent="0.25">
      <c r="A147" t="s">
        <v>34</v>
      </c>
      <c r="B147" t="s">
        <v>214</v>
      </c>
      <c r="C147">
        <v>72</v>
      </c>
    </row>
    <row r="148" spans="1:3" x14ac:dyDescent="0.25">
      <c r="A148" t="s">
        <v>34</v>
      </c>
      <c r="B148" t="s">
        <v>215</v>
      </c>
      <c r="C148">
        <v>4</v>
      </c>
    </row>
    <row r="149" spans="1:3" x14ac:dyDescent="0.25">
      <c r="A149" t="s">
        <v>34</v>
      </c>
      <c r="B149" t="s">
        <v>216</v>
      </c>
    </row>
    <row r="150" spans="1:3" x14ac:dyDescent="0.25">
      <c r="A150" t="s">
        <v>34</v>
      </c>
      <c r="B150" t="s">
        <v>217</v>
      </c>
      <c r="C150">
        <v>30</v>
      </c>
    </row>
    <row r="151" spans="1:3" x14ac:dyDescent="0.25">
      <c r="A151" t="s">
        <v>34</v>
      </c>
      <c r="B151" t="s">
        <v>218</v>
      </c>
      <c r="C151">
        <v>2</v>
      </c>
    </row>
    <row r="152" spans="1:3" x14ac:dyDescent="0.25">
      <c r="A152" t="s">
        <v>34</v>
      </c>
      <c r="B152" t="s">
        <v>219</v>
      </c>
      <c r="C152">
        <v>34</v>
      </c>
    </row>
    <row r="153" spans="1:3" x14ac:dyDescent="0.25">
      <c r="A153" t="s">
        <v>34</v>
      </c>
      <c r="B153" t="s">
        <v>220</v>
      </c>
    </row>
    <row r="154" spans="1:3" x14ac:dyDescent="0.25">
      <c r="A154" t="s">
        <v>34</v>
      </c>
      <c r="B154" t="s">
        <v>221</v>
      </c>
      <c r="C154">
        <v>14</v>
      </c>
    </row>
    <row r="155" spans="1:3" x14ac:dyDescent="0.25">
      <c r="A155" t="s">
        <v>34</v>
      </c>
      <c r="B155" s="5" t="s">
        <v>222</v>
      </c>
      <c r="C155">
        <v>5</v>
      </c>
    </row>
    <row r="156" spans="1:3" x14ac:dyDescent="0.25">
      <c r="A156" t="s">
        <v>34</v>
      </c>
      <c r="B156" t="s">
        <v>223</v>
      </c>
      <c r="C156">
        <v>0</v>
      </c>
    </row>
    <row r="157" spans="1:3" x14ac:dyDescent="0.25">
      <c r="A157" t="s">
        <v>34</v>
      </c>
      <c r="B157" t="s">
        <v>224</v>
      </c>
      <c r="C157">
        <v>2</v>
      </c>
    </row>
    <row r="158" spans="1:3" x14ac:dyDescent="0.25">
      <c r="A158" t="s">
        <v>34</v>
      </c>
      <c r="B158" t="s">
        <v>225</v>
      </c>
      <c r="C158">
        <v>4</v>
      </c>
    </row>
    <row r="159" spans="1:3" x14ac:dyDescent="0.25">
      <c r="A159" t="s">
        <v>34</v>
      </c>
      <c r="B159" t="s">
        <v>226</v>
      </c>
      <c r="C159">
        <v>2</v>
      </c>
    </row>
    <row r="160" spans="1:3" x14ac:dyDescent="0.25">
      <c r="A160" t="s">
        <v>34</v>
      </c>
      <c r="B160" t="s">
        <v>227</v>
      </c>
      <c r="C160">
        <v>0</v>
      </c>
    </row>
    <row r="161" spans="1:3" x14ac:dyDescent="0.25">
      <c r="A161" t="s">
        <v>34</v>
      </c>
      <c r="B161" t="s">
        <v>228</v>
      </c>
    </row>
    <row r="162" spans="1:3" x14ac:dyDescent="0.25">
      <c r="A162" t="s">
        <v>34</v>
      </c>
      <c r="B162" t="s">
        <v>229</v>
      </c>
      <c r="C162">
        <v>73</v>
      </c>
    </row>
    <row r="163" spans="1:3" x14ac:dyDescent="0.25">
      <c r="A163" t="s">
        <v>34</v>
      </c>
      <c r="B163" t="s">
        <v>230</v>
      </c>
      <c r="C163">
        <v>12</v>
      </c>
    </row>
    <row r="164" spans="1:3" x14ac:dyDescent="0.25">
      <c r="A164" t="s">
        <v>34</v>
      </c>
      <c r="B164" t="s">
        <v>231</v>
      </c>
    </row>
    <row r="165" spans="1:3" x14ac:dyDescent="0.25">
      <c r="A165" t="s">
        <v>34</v>
      </c>
      <c r="B165" t="s">
        <v>232</v>
      </c>
      <c r="C165">
        <v>2</v>
      </c>
    </row>
    <row r="166" spans="1:3" x14ac:dyDescent="0.25">
      <c r="A166" t="s">
        <v>34</v>
      </c>
      <c r="B166" t="s">
        <v>233</v>
      </c>
      <c r="C166">
        <v>2</v>
      </c>
    </row>
    <row r="167" spans="1:3" x14ac:dyDescent="0.25">
      <c r="A167" t="s">
        <v>34</v>
      </c>
      <c r="B167" t="s">
        <v>234</v>
      </c>
      <c r="C167">
        <v>2</v>
      </c>
    </row>
    <row r="168" spans="1:3" x14ac:dyDescent="0.25">
      <c r="A168" t="s">
        <v>34</v>
      </c>
      <c r="B168" t="s">
        <v>235</v>
      </c>
    </row>
    <row r="169" spans="1:3" x14ac:dyDescent="0.25">
      <c r="A169" t="s">
        <v>34</v>
      </c>
      <c r="B169" t="s">
        <v>236</v>
      </c>
      <c r="C169">
        <v>30</v>
      </c>
    </row>
    <row r="170" spans="1:3" x14ac:dyDescent="0.25">
      <c r="A170" t="s">
        <v>34</v>
      </c>
      <c r="B170" t="s">
        <v>237</v>
      </c>
      <c r="C170">
        <v>16</v>
      </c>
    </row>
    <row r="171" spans="1:3" x14ac:dyDescent="0.25">
      <c r="A171" t="s">
        <v>34</v>
      </c>
      <c r="B171" t="s">
        <v>238</v>
      </c>
      <c r="C171">
        <v>11</v>
      </c>
    </row>
    <row r="172" spans="1:3" x14ac:dyDescent="0.25">
      <c r="A172" t="s">
        <v>34</v>
      </c>
      <c r="B172" t="s">
        <v>239</v>
      </c>
      <c r="C172">
        <v>12</v>
      </c>
    </row>
    <row r="173" spans="1:3" x14ac:dyDescent="0.25">
      <c r="A173" t="s">
        <v>34</v>
      </c>
      <c r="B173" t="s">
        <v>240</v>
      </c>
      <c r="C173">
        <v>9</v>
      </c>
    </row>
    <row r="174" spans="1:3" x14ac:dyDescent="0.25">
      <c r="A174" t="s">
        <v>34</v>
      </c>
      <c r="B174" t="s">
        <v>241</v>
      </c>
      <c r="C174">
        <v>4</v>
      </c>
    </row>
    <row r="175" spans="1:3" x14ac:dyDescent="0.25">
      <c r="A175" t="s">
        <v>34</v>
      </c>
      <c r="B175" t="s">
        <v>242</v>
      </c>
      <c r="C175">
        <v>12</v>
      </c>
    </row>
    <row r="176" spans="1:3" x14ac:dyDescent="0.25">
      <c r="A176" t="s">
        <v>34</v>
      </c>
      <c r="B176" t="s">
        <v>243</v>
      </c>
      <c r="C176">
        <v>5</v>
      </c>
    </row>
    <row r="177" spans="1:3" x14ac:dyDescent="0.25">
      <c r="A177" t="s">
        <v>34</v>
      </c>
      <c r="B177" t="s">
        <v>244</v>
      </c>
      <c r="C177">
        <v>11</v>
      </c>
    </row>
    <row r="178" spans="1:3" x14ac:dyDescent="0.25">
      <c r="A178" t="s">
        <v>34</v>
      </c>
      <c r="B178" t="s">
        <v>245</v>
      </c>
      <c r="C178">
        <v>8</v>
      </c>
    </row>
    <row r="179" spans="1:3" x14ac:dyDescent="0.25">
      <c r="A179" t="s">
        <v>34</v>
      </c>
      <c r="B179" t="s">
        <v>246</v>
      </c>
      <c r="C179">
        <v>1</v>
      </c>
    </row>
    <row r="180" spans="1:3" x14ac:dyDescent="0.25">
      <c r="A180" t="s">
        <v>34</v>
      </c>
      <c r="B180" t="s">
        <v>247</v>
      </c>
    </row>
    <row r="181" spans="1:3" x14ac:dyDescent="0.25">
      <c r="A181" t="s">
        <v>34</v>
      </c>
      <c r="B181" t="s">
        <v>248</v>
      </c>
      <c r="C181">
        <v>0</v>
      </c>
    </row>
    <row r="182" spans="1:3" x14ac:dyDescent="0.25">
      <c r="A182" t="s">
        <v>34</v>
      </c>
      <c r="B182" t="s">
        <v>249</v>
      </c>
      <c r="C182">
        <v>19</v>
      </c>
    </row>
    <row r="183" spans="1:3" x14ac:dyDescent="0.25">
      <c r="A183" t="s">
        <v>34</v>
      </c>
      <c r="B183" t="s">
        <v>250</v>
      </c>
      <c r="C183">
        <v>4</v>
      </c>
    </row>
    <row r="184" spans="1:3" x14ac:dyDescent="0.25">
      <c r="A184" t="s">
        <v>34</v>
      </c>
      <c r="B184" t="s">
        <v>251</v>
      </c>
    </row>
    <row r="185" spans="1:3" x14ac:dyDescent="0.25">
      <c r="A185" t="s">
        <v>34</v>
      </c>
      <c r="B185" t="s">
        <v>252</v>
      </c>
      <c r="C185">
        <v>1</v>
      </c>
    </row>
    <row r="186" spans="1:3" x14ac:dyDescent="0.25">
      <c r="A186" t="s">
        <v>34</v>
      </c>
      <c r="B186" t="s">
        <v>253</v>
      </c>
      <c r="C186">
        <v>3</v>
      </c>
    </row>
    <row r="187" spans="1:3" x14ac:dyDescent="0.25">
      <c r="A187" t="s">
        <v>34</v>
      </c>
      <c r="B187" t="s">
        <v>254</v>
      </c>
      <c r="C187">
        <v>32</v>
      </c>
    </row>
    <row r="188" spans="1:3" x14ac:dyDescent="0.25">
      <c r="A188" t="s">
        <v>34</v>
      </c>
      <c r="B188" t="s">
        <v>255</v>
      </c>
      <c r="C188">
        <v>3</v>
      </c>
    </row>
    <row r="189" spans="1:3" x14ac:dyDescent="0.25">
      <c r="A189" t="s">
        <v>34</v>
      </c>
      <c r="B189" t="s">
        <v>256</v>
      </c>
    </row>
    <row r="190" spans="1:3" x14ac:dyDescent="0.25">
      <c r="A190" t="s">
        <v>34</v>
      </c>
      <c r="B190" t="s">
        <v>257</v>
      </c>
      <c r="C190">
        <v>49</v>
      </c>
    </row>
    <row r="191" spans="1:3" x14ac:dyDescent="0.25">
      <c r="A191" t="s">
        <v>34</v>
      </c>
      <c r="B191" t="s">
        <v>258</v>
      </c>
    </row>
    <row r="192" spans="1:3" x14ac:dyDescent="0.25">
      <c r="A192" t="s">
        <v>34</v>
      </c>
      <c r="B192" t="s">
        <v>259</v>
      </c>
      <c r="C192">
        <v>12</v>
      </c>
    </row>
    <row r="193" spans="1:3" x14ac:dyDescent="0.25">
      <c r="A193" t="s">
        <v>34</v>
      </c>
      <c r="B193" t="s">
        <v>260</v>
      </c>
      <c r="C193">
        <v>13</v>
      </c>
    </row>
    <row r="194" spans="1:3" x14ac:dyDescent="0.25">
      <c r="A194" t="s">
        <v>34</v>
      </c>
      <c r="B194" t="s">
        <v>261</v>
      </c>
      <c r="C194">
        <v>12</v>
      </c>
    </row>
    <row r="195" spans="1:3" x14ac:dyDescent="0.25">
      <c r="A195" t="s">
        <v>34</v>
      </c>
      <c r="B195" t="s">
        <v>262</v>
      </c>
      <c r="C195">
        <v>5</v>
      </c>
    </row>
    <row r="196" spans="1:3" x14ac:dyDescent="0.25">
      <c r="A196" t="s">
        <v>34</v>
      </c>
      <c r="B196" t="s">
        <v>263</v>
      </c>
      <c r="C196">
        <v>15</v>
      </c>
    </row>
    <row r="197" spans="1:3" x14ac:dyDescent="0.25">
      <c r="A197" t="s">
        <v>34</v>
      </c>
      <c r="B197" t="s">
        <v>264</v>
      </c>
      <c r="C197">
        <v>105</v>
      </c>
    </row>
    <row r="198" spans="1:3" x14ac:dyDescent="0.25">
      <c r="A198" t="s">
        <v>34</v>
      </c>
      <c r="B198" t="s">
        <v>265</v>
      </c>
      <c r="C198">
        <v>0</v>
      </c>
    </row>
    <row r="199" spans="1:3" x14ac:dyDescent="0.25">
      <c r="A199" t="s">
        <v>34</v>
      </c>
      <c r="B199" t="s">
        <v>266</v>
      </c>
      <c r="C199">
        <v>2</v>
      </c>
    </row>
    <row r="200" spans="1:3" x14ac:dyDescent="0.25">
      <c r="A200" t="s">
        <v>34</v>
      </c>
      <c r="B200" t="s">
        <v>267</v>
      </c>
      <c r="C200">
        <v>25</v>
      </c>
    </row>
    <row r="201" spans="1:3" x14ac:dyDescent="0.25">
      <c r="A201" t="s">
        <v>34</v>
      </c>
      <c r="B201" t="s">
        <v>268</v>
      </c>
      <c r="C201">
        <v>2</v>
      </c>
    </row>
    <row r="202" spans="1:3" x14ac:dyDescent="0.25">
      <c r="A202" t="s">
        <v>34</v>
      </c>
      <c r="B202" t="s">
        <v>269</v>
      </c>
      <c r="C202">
        <v>28</v>
      </c>
    </row>
    <row r="203" spans="1:3" x14ac:dyDescent="0.25">
      <c r="A203" t="s">
        <v>34</v>
      </c>
      <c r="B203" t="s">
        <v>270</v>
      </c>
      <c r="C203">
        <v>12</v>
      </c>
    </row>
    <row r="204" spans="1:3" x14ac:dyDescent="0.25">
      <c r="A204" t="s">
        <v>34</v>
      </c>
      <c r="B204" t="s">
        <v>271</v>
      </c>
      <c r="C204">
        <v>11</v>
      </c>
    </row>
    <row r="205" spans="1:3" x14ac:dyDescent="0.25">
      <c r="A205" t="s">
        <v>34</v>
      </c>
      <c r="B205" t="s">
        <v>272</v>
      </c>
      <c r="C205">
        <v>2</v>
      </c>
    </row>
    <row r="206" spans="1:3" x14ac:dyDescent="0.25">
      <c r="A206" t="s">
        <v>34</v>
      </c>
      <c r="B206" t="s">
        <v>273</v>
      </c>
      <c r="C206">
        <v>11</v>
      </c>
    </row>
    <row r="207" spans="1:3" x14ac:dyDescent="0.25">
      <c r="A207" t="s">
        <v>34</v>
      </c>
      <c r="B207" t="s">
        <v>274</v>
      </c>
      <c r="C207">
        <v>2</v>
      </c>
    </row>
    <row r="208" spans="1:3" x14ac:dyDescent="0.25">
      <c r="A208" t="s">
        <v>34</v>
      </c>
      <c r="B208" t="s">
        <v>275</v>
      </c>
      <c r="C208">
        <v>4</v>
      </c>
    </row>
    <row r="209" spans="1:3" x14ac:dyDescent="0.25">
      <c r="A209" t="s">
        <v>34</v>
      </c>
      <c r="B209" t="s">
        <v>276</v>
      </c>
      <c r="C209">
        <v>4</v>
      </c>
    </row>
    <row r="210" spans="1:3" x14ac:dyDescent="0.25">
      <c r="A210" t="s">
        <v>34</v>
      </c>
      <c r="B210" t="s">
        <v>277</v>
      </c>
      <c r="C210">
        <v>1</v>
      </c>
    </row>
    <row r="211" spans="1:3" x14ac:dyDescent="0.25">
      <c r="A211" t="s">
        <v>34</v>
      </c>
      <c r="B211" t="s">
        <v>278</v>
      </c>
    </row>
    <row r="212" spans="1:3" x14ac:dyDescent="0.25">
      <c r="A212" t="s">
        <v>34</v>
      </c>
      <c r="B212" t="s">
        <v>279</v>
      </c>
      <c r="C212">
        <v>9</v>
      </c>
    </row>
    <row r="213" spans="1:3" x14ac:dyDescent="0.25">
      <c r="A213" t="s">
        <v>34</v>
      </c>
      <c r="B213" t="s">
        <v>280</v>
      </c>
    </row>
    <row r="214" spans="1:3" x14ac:dyDescent="0.25">
      <c r="A214" t="s">
        <v>34</v>
      </c>
      <c r="B214" t="s">
        <v>281</v>
      </c>
      <c r="C214">
        <v>5</v>
      </c>
    </row>
    <row r="215" spans="1:3" x14ac:dyDescent="0.25">
      <c r="A215" t="s">
        <v>34</v>
      </c>
      <c r="B215" t="s">
        <v>282</v>
      </c>
      <c r="C215">
        <v>6</v>
      </c>
    </row>
    <row r="216" spans="1:3" x14ac:dyDescent="0.25">
      <c r="A216" t="s">
        <v>34</v>
      </c>
      <c r="B216" t="s">
        <v>283</v>
      </c>
    </row>
    <row r="217" spans="1:3" x14ac:dyDescent="0.25">
      <c r="A217" t="s">
        <v>34</v>
      </c>
      <c r="B217" t="s">
        <v>284</v>
      </c>
      <c r="C217">
        <v>1</v>
      </c>
    </row>
    <row r="218" spans="1:3" x14ac:dyDescent="0.25">
      <c r="A218" t="s">
        <v>34</v>
      </c>
      <c r="B218" t="s">
        <v>285</v>
      </c>
      <c r="C218">
        <v>7</v>
      </c>
    </row>
    <row r="219" spans="1:3" x14ac:dyDescent="0.25">
      <c r="A219" t="s">
        <v>34</v>
      </c>
      <c r="B219" t="s">
        <v>286</v>
      </c>
      <c r="C219">
        <v>13</v>
      </c>
    </row>
    <row r="220" spans="1:3" x14ac:dyDescent="0.25">
      <c r="A220" t="s">
        <v>34</v>
      </c>
      <c r="B220" t="s">
        <v>287</v>
      </c>
    </row>
    <row r="221" spans="1:3" x14ac:dyDescent="0.25">
      <c r="A221" t="s">
        <v>34</v>
      </c>
      <c r="B221" t="s">
        <v>288</v>
      </c>
      <c r="C221">
        <v>12</v>
      </c>
    </row>
    <row r="222" spans="1:3" x14ac:dyDescent="0.25">
      <c r="A222" t="s">
        <v>34</v>
      </c>
      <c r="B222" t="s">
        <v>289</v>
      </c>
    </row>
    <row r="223" spans="1:3" x14ac:dyDescent="0.25">
      <c r="A223" t="s">
        <v>34</v>
      </c>
      <c r="B223" t="s">
        <v>290</v>
      </c>
      <c r="C223">
        <v>2</v>
      </c>
    </row>
    <row r="224" spans="1:3" x14ac:dyDescent="0.25">
      <c r="A224" t="s">
        <v>34</v>
      </c>
      <c r="B224" t="s">
        <v>291</v>
      </c>
      <c r="C224">
        <v>6</v>
      </c>
    </row>
    <row r="225" spans="1:3" x14ac:dyDescent="0.25">
      <c r="A225" t="s">
        <v>34</v>
      </c>
      <c r="B225" t="s">
        <v>292</v>
      </c>
      <c r="C225">
        <v>1</v>
      </c>
    </row>
    <row r="226" spans="1:3" x14ac:dyDescent="0.25">
      <c r="A226" t="s">
        <v>34</v>
      </c>
      <c r="B226" t="s">
        <v>293</v>
      </c>
      <c r="C226">
        <v>3</v>
      </c>
    </row>
    <row r="227" spans="1:3" x14ac:dyDescent="0.25">
      <c r="A227" t="s">
        <v>34</v>
      </c>
      <c r="B227" t="s">
        <v>294</v>
      </c>
    </row>
    <row r="228" spans="1:3" x14ac:dyDescent="0.25">
      <c r="A228" t="s">
        <v>34</v>
      </c>
      <c r="B228" t="s">
        <v>295</v>
      </c>
      <c r="C228">
        <v>13</v>
      </c>
    </row>
    <row r="229" spans="1:3" x14ac:dyDescent="0.25">
      <c r="A229" t="s">
        <v>34</v>
      </c>
      <c r="B229" t="s">
        <v>296</v>
      </c>
      <c r="C229">
        <v>0</v>
      </c>
    </row>
    <row r="230" spans="1:3" x14ac:dyDescent="0.25">
      <c r="A230" t="s">
        <v>34</v>
      </c>
      <c r="B230" t="s">
        <v>297</v>
      </c>
    </row>
    <row r="231" spans="1:3" x14ac:dyDescent="0.25">
      <c r="A231" t="s">
        <v>34</v>
      </c>
      <c r="B231" t="s">
        <v>298</v>
      </c>
      <c r="C231">
        <v>7</v>
      </c>
    </row>
    <row r="232" spans="1:3" x14ac:dyDescent="0.25">
      <c r="A232" t="s">
        <v>34</v>
      </c>
      <c r="B232" t="s">
        <v>299</v>
      </c>
      <c r="C232">
        <v>29</v>
      </c>
    </row>
    <row r="233" spans="1:3" x14ac:dyDescent="0.25">
      <c r="A233" t="s">
        <v>34</v>
      </c>
      <c r="B233" t="s">
        <v>300</v>
      </c>
      <c r="C233">
        <v>0</v>
      </c>
    </row>
    <row r="234" spans="1:3" x14ac:dyDescent="0.25">
      <c r="A234" t="s">
        <v>34</v>
      </c>
      <c r="B234" t="s">
        <v>301</v>
      </c>
    </row>
    <row r="235" spans="1:3" x14ac:dyDescent="0.25">
      <c r="A235" t="s">
        <v>34</v>
      </c>
      <c r="B235" t="s">
        <v>302</v>
      </c>
      <c r="C235">
        <v>0</v>
      </c>
    </row>
    <row r="236" spans="1:3" x14ac:dyDescent="0.25">
      <c r="A236" t="s">
        <v>34</v>
      </c>
      <c r="B236" t="s">
        <v>303</v>
      </c>
      <c r="C236">
        <v>1</v>
      </c>
    </row>
    <row r="237" spans="1:3" x14ac:dyDescent="0.25">
      <c r="A237" t="s">
        <v>34</v>
      </c>
      <c r="B237" t="s">
        <v>304</v>
      </c>
      <c r="C237">
        <v>2</v>
      </c>
    </row>
    <row r="238" spans="1:3" x14ac:dyDescent="0.25">
      <c r="A238" t="s">
        <v>34</v>
      </c>
      <c r="B238" t="s">
        <v>305</v>
      </c>
      <c r="C238">
        <v>4</v>
      </c>
    </row>
    <row r="239" spans="1:3" x14ac:dyDescent="0.25">
      <c r="A239" t="s">
        <v>34</v>
      </c>
      <c r="B239" t="s">
        <v>306</v>
      </c>
      <c r="C239">
        <v>22</v>
      </c>
    </row>
    <row r="240" spans="1:3" x14ac:dyDescent="0.25">
      <c r="A240" t="s">
        <v>34</v>
      </c>
      <c r="B240" t="s">
        <v>307</v>
      </c>
      <c r="C240">
        <v>9</v>
      </c>
    </row>
    <row r="241" spans="1:3" x14ac:dyDescent="0.25">
      <c r="A241" t="s">
        <v>34</v>
      </c>
      <c r="B241" t="s">
        <v>308</v>
      </c>
      <c r="C241">
        <v>58</v>
      </c>
    </row>
    <row r="242" spans="1:3" x14ac:dyDescent="0.25">
      <c r="A242" t="s">
        <v>34</v>
      </c>
      <c r="B242" t="s">
        <v>309</v>
      </c>
      <c r="C242">
        <v>19</v>
      </c>
    </row>
    <row r="243" spans="1:3" x14ac:dyDescent="0.25">
      <c r="A243" t="s">
        <v>34</v>
      </c>
      <c r="B243" t="s">
        <v>310</v>
      </c>
      <c r="C243">
        <v>101</v>
      </c>
    </row>
    <row r="244" spans="1:3" x14ac:dyDescent="0.25">
      <c r="A244" t="s">
        <v>34</v>
      </c>
      <c r="B244" t="s">
        <v>311</v>
      </c>
      <c r="C244">
        <v>11</v>
      </c>
    </row>
    <row r="245" spans="1:3" x14ac:dyDescent="0.25">
      <c r="A245" t="s">
        <v>34</v>
      </c>
      <c r="B245" t="s">
        <v>312</v>
      </c>
      <c r="C245">
        <v>15</v>
      </c>
    </row>
    <row r="246" spans="1:3" x14ac:dyDescent="0.25">
      <c r="A246" t="s">
        <v>34</v>
      </c>
      <c r="B246" t="s">
        <v>313</v>
      </c>
      <c r="C246">
        <v>19</v>
      </c>
    </row>
    <row r="247" spans="1:3" x14ac:dyDescent="0.25">
      <c r="A247" t="s">
        <v>34</v>
      </c>
      <c r="B247" t="s">
        <v>314</v>
      </c>
      <c r="C247">
        <v>4</v>
      </c>
    </row>
    <row r="248" spans="1:3" x14ac:dyDescent="0.25">
      <c r="A248" t="s">
        <v>34</v>
      </c>
      <c r="B248" t="s">
        <v>315</v>
      </c>
      <c r="C248">
        <v>1</v>
      </c>
    </row>
    <row r="249" spans="1:3" x14ac:dyDescent="0.25">
      <c r="A249" t="s">
        <v>34</v>
      </c>
      <c r="B249" t="s">
        <v>316</v>
      </c>
      <c r="C249">
        <v>23</v>
      </c>
    </row>
    <row r="250" spans="1:3" x14ac:dyDescent="0.25">
      <c r="A250" t="s">
        <v>34</v>
      </c>
      <c r="B250" t="s">
        <v>317</v>
      </c>
      <c r="C250">
        <v>2</v>
      </c>
    </row>
    <row r="251" spans="1:3" x14ac:dyDescent="0.25">
      <c r="A251" t="s">
        <v>34</v>
      </c>
      <c r="B251" t="s">
        <v>318</v>
      </c>
      <c r="C251">
        <v>18</v>
      </c>
    </row>
    <row r="252" spans="1:3" x14ac:dyDescent="0.25">
      <c r="A252" t="s">
        <v>34</v>
      </c>
      <c r="B252" t="s">
        <v>319</v>
      </c>
      <c r="C252">
        <v>2</v>
      </c>
    </row>
    <row r="253" spans="1:3" x14ac:dyDescent="0.25">
      <c r="A253" t="s">
        <v>34</v>
      </c>
      <c r="B253" t="s">
        <v>320</v>
      </c>
      <c r="C253">
        <v>10</v>
      </c>
    </row>
    <row r="254" spans="1:3" x14ac:dyDescent="0.25">
      <c r="A254" t="s">
        <v>34</v>
      </c>
      <c r="B254" t="s">
        <v>321</v>
      </c>
      <c r="C254">
        <v>56</v>
      </c>
    </row>
    <row r="255" spans="1:3" x14ac:dyDescent="0.25">
      <c r="A255" t="s">
        <v>34</v>
      </c>
      <c r="B255" t="s">
        <v>322</v>
      </c>
      <c r="C255">
        <v>2</v>
      </c>
    </row>
    <row r="256" spans="1:3" x14ac:dyDescent="0.25">
      <c r="A256" t="s">
        <v>34</v>
      </c>
      <c r="B256" t="s">
        <v>323</v>
      </c>
      <c r="C256">
        <v>9</v>
      </c>
    </row>
    <row r="257" spans="1:3" x14ac:dyDescent="0.25">
      <c r="A257" t="s">
        <v>34</v>
      </c>
      <c r="B257" t="s">
        <v>324</v>
      </c>
      <c r="C257">
        <v>20</v>
      </c>
    </row>
    <row r="258" spans="1:3" x14ac:dyDescent="0.25">
      <c r="A258" t="s">
        <v>34</v>
      </c>
      <c r="B258" t="s">
        <v>325</v>
      </c>
      <c r="C258">
        <v>6</v>
      </c>
    </row>
    <row r="259" spans="1:3" x14ac:dyDescent="0.25">
      <c r="A259" t="s">
        <v>34</v>
      </c>
      <c r="B259" t="s">
        <v>326</v>
      </c>
    </row>
    <row r="260" spans="1:3" x14ac:dyDescent="0.25">
      <c r="A260" t="s">
        <v>34</v>
      </c>
      <c r="B260" t="s">
        <v>327</v>
      </c>
      <c r="C260">
        <v>6</v>
      </c>
    </row>
    <row r="261" spans="1:3" x14ac:dyDescent="0.25">
      <c r="A261" t="s">
        <v>34</v>
      </c>
      <c r="B261" t="s">
        <v>328</v>
      </c>
      <c r="C261">
        <v>35</v>
      </c>
    </row>
    <row r="262" spans="1:3" x14ac:dyDescent="0.25">
      <c r="A262" t="s">
        <v>34</v>
      </c>
      <c r="B262" t="s">
        <v>329</v>
      </c>
    </row>
    <row r="263" spans="1:3" x14ac:dyDescent="0.25">
      <c r="A263" t="s">
        <v>34</v>
      </c>
      <c r="B263" t="s">
        <v>330</v>
      </c>
      <c r="C263">
        <v>2</v>
      </c>
    </row>
    <row r="264" spans="1:3" x14ac:dyDescent="0.25">
      <c r="A264" t="s">
        <v>34</v>
      </c>
      <c r="B264" t="s">
        <v>331</v>
      </c>
      <c r="C264">
        <v>2</v>
      </c>
    </row>
    <row r="265" spans="1:3" x14ac:dyDescent="0.25">
      <c r="A265" t="s">
        <v>34</v>
      </c>
      <c r="B265" t="s">
        <v>332</v>
      </c>
      <c r="C265">
        <v>22</v>
      </c>
    </row>
    <row r="266" spans="1:3" x14ac:dyDescent="0.25">
      <c r="A266" t="s">
        <v>34</v>
      </c>
      <c r="B266" t="s">
        <v>333</v>
      </c>
      <c r="C266">
        <v>1</v>
      </c>
    </row>
    <row r="267" spans="1:3" x14ac:dyDescent="0.25">
      <c r="A267" t="s">
        <v>34</v>
      </c>
      <c r="B267" t="s">
        <v>334</v>
      </c>
      <c r="C267">
        <v>1</v>
      </c>
    </row>
    <row r="268" spans="1:3" x14ac:dyDescent="0.25">
      <c r="A268" t="s">
        <v>34</v>
      </c>
      <c r="B268" t="s">
        <v>335</v>
      </c>
      <c r="C268">
        <v>28</v>
      </c>
    </row>
    <row r="269" spans="1:3" x14ac:dyDescent="0.25">
      <c r="A269" t="s">
        <v>34</v>
      </c>
      <c r="B269" t="s">
        <v>336</v>
      </c>
      <c r="C269">
        <v>10</v>
      </c>
    </row>
    <row r="270" spans="1:3" x14ac:dyDescent="0.25">
      <c r="A270" t="s">
        <v>34</v>
      </c>
      <c r="B270" t="s">
        <v>337</v>
      </c>
    </row>
    <row r="271" spans="1:3" x14ac:dyDescent="0.25">
      <c r="A271" t="s">
        <v>34</v>
      </c>
      <c r="B271" t="s">
        <v>338</v>
      </c>
      <c r="C271">
        <v>17</v>
      </c>
    </row>
    <row r="272" spans="1:3" x14ac:dyDescent="0.25">
      <c r="A272" t="s">
        <v>34</v>
      </c>
      <c r="B272" t="s">
        <v>339</v>
      </c>
    </row>
    <row r="273" spans="1:3" x14ac:dyDescent="0.25">
      <c r="A273" t="s">
        <v>34</v>
      </c>
      <c r="B273" t="s">
        <v>340</v>
      </c>
      <c r="C273">
        <v>1</v>
      </c>
    </row>
    <row r="274" spans="1:3" x14ac:dyDescent="0.25">
      <c r="A274" t="s">
        <v>34</v>
      </c>
      <c r="B274" t="s">
        <v>341</v>
      </c>
      <c r="C274">
        <v>2</v>
      </c>
    </row>
    <row r="275" spans="1:3" x14ac:dyDescent="0.25">
      <c r="A275" t="s">
        <v>34</v>
      </c>
      <c r="B275" t="s">
        <v>342</v>
      </c>
      <c r="C275">
        <v>2</v>
      </c>
    </row>
    <row r="276" spans="1:3" x14ac:dyDescent="0.25">
      <c r="A276" t="s">
        <v>34</v>
      </c>
      <c r="B276" t="s">
        <v>343</v>
      </c>
      <c r="C276">
        <v>26</v>
      </c>
    </row>
    <row r="277" spans="1:3" x14ac:dyDescent="0.25">
      <c r="A277" t="s">
        <v>34</v>
      </c>
      <c r="B277" t="s">
        <v>344</v>
      </c>
      <c r="C277">
        <v>3</v>
      </c>
    </row>
    <row r="278" spans="1:3" x14ac:dyDescent="0.25">
      <c r="A278" t="s">
        <v>34</v>
      </c>
      <c r="B278" t="s">
        <v>345</v>
      </c>
      <c r="C278">
        <v>14</v>
      </c>
    </row>
    <row r="279" spans="1:3" x14ac:dyDescent="0.25">
      <c r="A279" t="s">
        <v>34</v>
      </c>
      <c r="B279" t="s">
        <v>346</v>
      </c>
      <c r="C279">
        <v>2</v>
      </c>
    </row>
    <row r="280" spans="1:3" x14ac:dyDescent="0.25">
      <c r="A280" t="s">
        <v>34</v>
      </c>
      <c r="B280" t="s">
        <v>347</v>
      </c>
      <c r="C280">
        <v>2</v>
      </c>
    </row>
    <row r="281" spans="1:3" x14ac:dyDescent="0.25">
      <c r="A281" t="s">
        <v>34</v>
      </c>
      <c r="B281" t="s">
        <v>348</v>
      </c>
      <c r="C281">
        <v>14</v>
      </c>
    </row>
    <row r="282" spans="1:3" x14ac:dyDescent="0.25">
      <c r="A282" t="s">
        <v>34</v>
      </c>
      <c r="B282" t="s">
        <v>349</v>
      </c>
      <c r="C282">
        <v>3</v>
      </c>
    </row>
    <row r="283" spans="1:3" x14ac:dyDescent="0.25">
      <c r="A283" t="s">
        <v>34</v>
      </c>
      <c r="B283" t="s">
        <v>350</v>
      </c>
    </row>
    <row r="284" spans="1:3" x14ac:dyDescent="0.25">
      <c r="A284" t="s">
        <v>34</v>
      </c>
      <c r="B284" t="s">
        <v>351</v>
      </c>
      <c r="C284">
        <v>26</v>
      </c>
    </row>
    <row r="285" spans="1:3" x14ac:dyDescent="0.25">
      <c r="A285" t="s">
        <v>34</v>
      </c>
      <c r="B285" t="s">
        <v>352</v>
      </c>
      <c r="C285">
        <v>2</v>
      </c>
    </row>
    <row r="286" spans="1:3" x14ac:dyDescent="0.25">
      <c r="A286" t="s">
        <v>34</v>
      </c>
      <c r="B286" t="s">
        <v>353</v>
      </c>
      <c r="C286">
        <v>2</v>
      </c>
    </row>
    <row r="287" spans="1:3" x14ac:dyDescent="0.25">
      <c r="A287" t="s">
        <v>34</v>
      </c>
      <c r="B287" t="s">
        <v>354</v>
      </c>
      <c r="C287">
        <v>6</v>
      </c>
    </row>
    <row r="288" spans="1:3" x14ac:dyDescent="0.25">
      <c r="A288" t="s">
        <v>34</v>
      </c>
      <c r="B288" t="s">
        <v>355</v>
      </c>
      <c r="C288">
        <v>6</v>
      </c>
    </row>
    <row r="289" spans="1:3" x14ac:dyDescent="0.25">
      <c r="A289" t="s">
        <v>34</v>
      </c>
      <c r="B289" t="s">
        <v>356</v>
      </c>
      <c r="C289">
        <v>10</v>
      </c>
    </row>
    <row r="290" spans="1:3" x14ac:dyDescent="0.25">
      <c r="A290" t="s">
        <v>34</v>
      </c>
      <c r="B290" t="s">
        <v>357</v>
      </c>
      <c r="C290">
        <v>16</v>
      </c>
    </row>
    <row r="291" spans="1:3" x14ac:dyDescent="0.25">
      <c r="A291" t="s">
        <v>34</v>
      </c>
      <c r="B291" t="s">
        <v>358</v>
      </c>
      <c r="C291">
        <v>10</v>
      </c>
    </row>
    <row r="292" spans="1:3" x14ac:dyDescent="0.25">
      <c r="A292" t="s">
        <v>34</v>
      </c>
      <c r="B292" t="s">
        <v>359</v>
      </c>
      <c r="C292">
        <v>3</v>
      </c>
    </row>
    <row r="293" spans="1:3" x14ac:dyDescent="0.25">
      <c r="A293" t="s">
        <v>34</v>
      </c>
      <c r="B293" t="s">
        <v>360</v>
      </c>
      <c r="C293">
        <v>6</v>
      </c>
    </row>
    <row r="294" spans="1:3" x14ac:dyDescent="0.25">
      <c r="A294" t="s">
        <v>34</v>
      </c>
      <c r="B294" t="s">
        <v>361</v>
      </c>
      <c r="C294">
        <v>4</v>
      </c>
    </row>
    <row r="295" spans="1:3" x14ac:dyDescent="0.25">
      <c r="A295" t="s">
        <v>34</v>
      </c>
      <c r="B295" t="s">
        <v>362</v>
      </c>
      <c r="C295">
        <v>11</v>
      </c>
    </row>
    <row r="296" spans="1:3" x14ac:dyDescent="0.25">
      <c r="A296" t="s">
        <v>34</v>
      </c>
      <c r="B296" t="s">
        <v>363</v>
      </c>
      <c r="C296">
        <v>4</v>
      </c>
    </row>
    <row r="297" spans="1:3" x14ac:dyDescent="0.25">
      <c r="A297" t="s">
        <v>34</v>
      </c>
      <c r="B297" t="s">
        <v>364</v>
      </c>
      <c r="C297">
        <v>15</v>
      </c>
    </row>
    <row r="298" spans="1:3" x14ac:dyDescent="0.25">
      <c r="A298" t="s">
        <v>34</v>
      </c>
      <c r="B298" t="s">
        <v>365</v>
      </c>
      <c r="C298">
        <v>58</v>
      </c>
    </row>
    <row r="299" spans="1:3" x14ac:dyDescent="0.25">
      <c r="A299" t="s">
        <v>34</v>
      </c>
      <c r="B299" t="s">
        <v>366</v>
      </c>
      <c r="C299">
        <v>13</v>
      </c>
    </row>
    <row r="300" spans="1:3" x14ac:dyDescent="0.25">
      <c r="A300" t="s">
        <v>34</v>
      </c>
      <c r="B300" t="s">
        <v>367</v>
      </c>
      <c r="C300">
        <v>2</v>
      </c>
    </row>
    <row r="301" spans="1:3" x14ac:dyDescent="0.25">
      <c r="A301" t="s">
        <v>34</v>
      </c>
      <c r="B301" t="s">
        <v>368</v>
      </c>
    </row>
    <row r="302" spans="1:3" x14ac:dyDescent="0.25">
      <c r="A302" t="s">
        <v>34</v>
      </c>
      <c r="B302" t="s">
        <v>369</v>
      </c>
      <c r="C302">
        <v>36</v>
      </c>
    </row>
    <row r="303" spans="1:3" x14ac:dyDescent="0.25">
      <c r="A303" t="s">
        <v>34</v>
      </c>
      <c r="B303" t="s">
        <v>59</v>
      </c>
      <c r="C303">
        <v>4</v>
      </c>
    </row>
    <row r="304" spans="1:3" x14ac:dyDescent="0.25">
      <c r="A304" t="s">
        <v>34</v>
      </c>
      <c r="B304" t="s">
        <v>370</v>
      </c>
    </row>
    <row r="305" spans="1:3" x14ac:dyDescent="0.25">
      <c r="A305" t="s">
        <v>34</v>
      </c>
      <c r="B305" t="s">
        <v>371</v>
      </c>
      <c r="C305">
        <v>4</v>
      </c>
    </row>
    <row r="306" spans="1:3" x14ac:dyDescent="0.25">
      <c r="A306" t="s">
        <v>34</v>
      </c>
      <c r="B306" t="s">
        <v>372</v>
      </c>
      <c r="C306">
        <v>9</v>
      </c>
    </row>
    <row r="307" spans="1:3" x14ac:dyDescent="0.25">
      <c r="A307" t="s">
        <v>34</v>
      </c>
      <c r="B307" s="5" t="s">
        <v>373</v>
      </c>
      <c r="C307">
        <v>2</v>
      </c>
    </row>
    <row r="308" spans="1:3" x14ac:dyDescent="0.25">
      <c r="A308" t="s">
        <v>34</v>
      </c>
      <c r="B308" t="s">
        <v>374</v>
      </c>
    </row>
    <row r="309" spans="1:3" x14ac:dyDescent="0.25">
      <c r="A309" t="s">
        <v>34</v>
      </c>
      <c r="B309" t="s">
        <v>375</v>
      </c>
      <c r="C309">
        <v>1</v>
      </c>
    </row>
    <row r="310" spans="1:3" x14ac:dyDescent="0.25">
      <c r="A310" t="s">
        <v>34</v>
      </c>
      <c r="B310" t="s">
        <v>376</v>
      </c>
      <c r="C310">
        <v>10</v>
      </c>
    </row>
    <row r="311" spans="1:3" x14ac:dyDescent="0.25">
      <c r="A311" t="s">
        <v>34</v>
      </c>
      <c r="B311" t="s">
        <v>377</v>
      </c>
      <c r="C311">
        <v>1</v>
      </c>
    </row>
    <row r="312" spans="1:3" x14ac:dyDescent="0.25">
      <c r="A312" t="s">
        <v>34</v>
      </c>
      <c r="B312" s="5" t="s">
        <v>378</v>
      </c>
      <c r="C312">
        <v>28</v>
      </c>
    </row>
    <row r="313" spans="1:3" x14ac:dyDescent="0.25">
      <c r="A313" t="s">
        <v>34</v>
      </c>
      <c r="B313" t="s">
        <v>379</v>
      </c>
      <c r="C313">
        <v>35</v>
      </c>
    </row>
    <row r="314" spans="1:3" x14ac:dyDescent="0.25">
      <c r="A314" t="s">
        <v>34</v>
      </c>
      <c r="B314" t="s">
        <v>380</v>
      </c>
    </row>
    <row r="315" spans="1:3" x14ac:dyDescent="0.25">
      <c r="A315" t="s">
        <v>34</v>
      </c>
      <c r="B315" t="s">
        <v>381</v>
      </c>
      <c r="C315">
        <v>35</v>
      </c>
    </row>
    <row r="316" spans="1:3" x14ac:dyDescent="0.25">
      <c r="A316" t="s">
        <v>34</v>
      </c>
      <c r="B316" t="s">
        <v>382</v>
      </c>
      <c r="C316">
        <v>2</v>
      </c>
    </row>
    <row r="317" spans="1:3" x14ac:dyDescent="0.25">
      <c r="A317" t="s">
        <v>34</v>
      </c>
      <c r="B317" t="s">
        <v>383</v>
      </c>
      <c r="C317">
        <v>28</v>
      </c>
    </row>
    <row r="318" spans="1:3" x14ac:dyDescent="0.25">
      <c r="A318" t="s">
        <v>34</v>
      </c>
      <c r="B318" t="s">
        <v>384</v>
      </c>
      <c r="C318">
        <v>1</v>
      </c>
    </row>
    <row r="319" spans="1:3" x14ac:dyDescent="0.25">
      <c r="A319" t="s">
        <v>34</v>
      </c>
      <c r="B319" t="s">
        <v>385</v>
      </c>
      <c r="C319">
        <v>10</v>
      </c>
    </row>
    <row r="320" spans="1:3" x14ac:dyDescent="0.25">
      <c r="A320" t="s">
        <v>34</v>
      </c>
      <c r="B320" t="s">
        <v>386</v>
      </c>
      <c r="C320">
        <v>3</v>
      </c>
    </row>
    <row r="321" spans="1:3" x14ac:dyDescent="0.25">
      <c r="A321" t="s">
        <v>34</v>
      </c>
      <c r="B321" t="s">
        <v>387</v>
      </c>
      <c r="C321">
        <v>0</v>
      </c>
    </row>
    <row r="322" spans="1:3" x14ac:dyDescent="0.25">
      <c r="A322" t="s">
        <v>34</v>
      </c>
      <c r="B322" t="s">
        <v>388</v>
      </c>
      <c r="C322">
        <v>0</v>
      </c>
    </row>
    <row r="323" spans="1:3" x14ac:dyDescent="0.25">
      <c r="A323" t="s">
        <v>34</v>
      </c>
      <c r="B323" t="s">
        <v>389</v>
      </c>
      <c r="C323">
        <v>6</v>
      </c>
    </row>
    <row r="324" spans="1:3" x14ac:dyDescent="0.25">
      <c r="A324" t="s">
        <v>34</v>
      </c>
      <c r="B324" t="s">
        <v>390</v>
      </c>
      <c r="C324">
        <v>40</v>
      </c>
    </row>
    <row r="325" spans="1:3" x14ac:dyDescent="0.25">
      <c r="A325" t="s">
        <v>34</v>
      </c>
      <c r="B325" t="s">
        <v>391</v>
      </c>
      <c r="C325">
        <v>19</v>
      </c>
    </row>
    <row r="326" spans="1:3" x14ac:dyDescent="0.25">
      <c r="A326" t="s">
        <v>34</v>
      </c>
      <c r="B326" t="s">
        <v>392</v>
      </c>
      <c r="C326">
        <v>112</v>
      </c>
    </row>
    <row r="327" spans="1:3" x14ac:dyDescent="0.25">
      <c r="A327" t="s">
        <v>34</v>
      </c>
      <c r="B327" t="s">
        <v>393</v>
      </c>
      <c r="C327">
        <v>64</v>
      </c>
    </row>
    <row r="328" spans="1:3" x14ac:dyDescent="0.25">
      <c r="A328" t="s">
        <v>34</v>
      </c>
      <c r="B328" t="s">
        <v>394</v>
      </c>
      <c r="C328">
        <v>11</v>
      </c>
    </row>
    <row r="329" spans="1:3" x14ac:dyDescent="0.25">
      <c r="A329" t="s">
        <v>34</v>
      </c>
      <c r="B329" t="s">
        <v>395</v>
      </c>
      <c r="C329">
        <v>7</v>
      </c>
    </row>
    <row r="330" spans="1:3" x14ac:dyDescent="0.25">
      <c r="A330" t="s">
        <v>34</v>
      </c>
      <c r="B330" t="s">
        <v>396</v>
      </c>
      <c r="C330">
        <v>0</v>
      </c>
    </row>
    <row r="331" spans="1:3" x14ac:dyDescent="0.25">
      <c r="A331" t="s">
        <v>34</v>
      </c>
      <c r="B331" t="s">
        <v>397</v>
      </c>
      <c r="C331">
        <v>7</v>
      </c>
    </row>
    <row r="332" spans="1:3" x14ac:dyDescent="0.25">
      <c r="A332" t="s">
        <v>34</v>
      </c>
      <c r="B332" t="s">
        <v>398</v>
      </c>
      <c r="C332">
        <v>8</v>
      </c>
    </row>
    <row r="333" spans="1:3" x14ac:dyDescent="0.25">
      <c r="A333" t="s">
        <v>34</v>
      </c>
      <c r="B333" t="s">
        <v>399</v>
      </c>
      <c r="C333">
        <v>0</v>
      </c>
    </row>
    <row r="334" spans="1:3" x14ac:dyDescent="0.25">
      <c r="A334" t="s">
        <v>34</v>
      </c>
      <c r="B334" t="s">
        <v>400</v>
      </c>
      <c r="C334">
        <v>2</v>
      </c>
    </row>
    <row r="335" spans="1:3" x14ac:dyDescent="0.25">
      <c r="A335" t="s">
        <v>34</v>
      </c>
      <c r="B335" t="s">
        <v>401</v>
      </c>
      <c r="C335">
        <v>23</v>
      </c>
    </row>
    <row r="336" spans="1:3" x14ac:dyDescent="0.25">
      <c r="A336" t="s">
        <v>34</v>
      </c>
      <c r="B336" t="s">
        <v>402</v>
      </c>
      <c r="C336">
        <v>16</v>
      </c>
    </row>
    <row r="337" spans="1:3" x14ac:dyDescent="0.25">
      <c r="A337" t="s">
        <v>34</v>
      </c>
      <c r="B337" t="s">
        <v>403</v>
      </c>
      <c r="C337">
        <v>2</v>
      </c>
    </row>
    <row r="338" spans="1:3" x14ac:dyDescent="0.25">
      <c r="A338" t="s">
        <v>34</v>
      </c>
      <c r="B338" t="s">
        <v>404</v>
      </c>
    </row>
    <row r="339" spans="1:3" x14ac:dyDescent="0.25">
      <c r="A339" t="s">
        <v>34</v>
      </c>
      <c r="B339" t="s">
        <v>405</v>
      </c>
      <c r="C339">
        <v>18</v>
      </c>
    </row>
    <row r="340" spans="1:3" x14ac:dyDescent="0.25">
      <c r="A340" t="s">
        <v>34</v>
      </c>
      <c r="B340" t="s">
        <v>406</v>
      </c>
      <c r="C340">
        <v>9</v>
      </c>
    </row>
    <row r="341" spans="1:3" x14ac:dyDescent="0.25">
      <c r="A341" t="s">
        <v>34</v>
      </c>
      <c r="B341" t="s">
        <v>407</v>
      </c>
      <c r="C341">
        <v>8</v>
      </c>
    </row>
    <row r="342" spans="1:3" x14ac:dyDescent="0.25">
      <c r="A342" t="s">
        <v>34</v>
      </c>
      <c r="B342" t="s">
        <v>408</v>
      </c>
      <c r="C342">
        <v>13</v>
      </c>
    </row>
    <row r="343" spans="1:3" x14ac:dyDescent="0.25">
      <c r="A343" t="s">
        <v>34</v>
      </c>
      <c r="B343" t="s">
        <v>409</v>
      </c>
      <c r="C343">
        <v>6</v>
      </c>
    </row>
    <row r="344" spans="1:3" x14ac:dyDescent="0.25">
      <c r="A344" t="s">
        <v>34</v>
      </c>
      <c r="B344" t="s">
        <v>410</v>
      </c>
      <c r="C344">
        <v>15</v>
      </c>
    </row>
    <row r="345" spans="1:3" x14ac:dyDescent="0.25">
      <c r="A345" t="s">
        <v>34</v>
      </c>
      <c r="B345" t="s">
        <v>411</v>
      </c>
      <c r="C345">
        <v>0</v>
      </c>
    </row>
    <row r="346" spans="1:3" x14ac:dyDescent="0.25">
      <c r="A346" t="s">
        <v>34</v>
      </c>
      <c r="B346" t="s">
        <v>412</v>
      </c>
      <c r="C346">
        <v>11</v>
      </c>
    </row>
    <row r="347" spans="1:3" x14ac:dyDescent="0.25">
      <c r="A347" t="s">
        <v>34</v>
      </c>
      <c r="B347" t="s">
        <v>413</v>
      </c>
      <c r="C347">
        <v>0</v>
      </c>
    </row>
    <row r="348" spans="1:3" x14ac:dyDescent="0.25">
      <c r="A348" t="s">
        <v>34</v>
      </c>
      <c r="B348" t="s">
        <v>414</v>
      </c>
      <c r="C348">
        <v>2</v>
      </c>
    </row>
    <row r="349" spans="1:3" x14ac:dyDescent="0.25">
      <c r="A349" t="s">
        <v>34</v>
      </c>
      <c r="B349" t="s">
        <v>415</v>
      </c>
      <c r="C349">
        <v>2</v>
      </c>
    </row>
    <row r="350" spans="1:3" x14ac:dyDescent="0.25">
      <c r="A350" t="s">
        <v>34</v>
      </c>
      <c r="B350" t="s">
        <v>416</v>
      </c>
      <c r="C350">
        <v>2</v>
      </c>
    </row>
    <row r="351" spans="1:3" x14ac:dyDescent="0.25">
      <c r="A351" t="s">
        <v>34</v>
      </c>
      <c r="B351" t="s">
        <v>417</v>
      </c>
      <c r="C351">
        <v>8</v>
      </c>
    </row>
    <row r="352" spans="1:3" x14ac:dyDescent="0.25">
      <c r="A352" t="s">
        <v>34</v>
      </c>
      <c r="B352" t="s">
        <v>418</v>
      </c>
      <c r="C352">
        <v>7</v>
      </c>
    </row>
    <row r="353" spans="1:3" x14ac:dyDescent="0.25">
      <c r="A353" t="s">
        <v>34</v>
      </c>
      <c r="B353" t="s">
        <v>419</v>
      </c>
      <c r="C353">
        <v>22</v>
      </c>
    </row>
    <row r="354" spans="1:3" x14ac:dyDescent="0.25">
      <c r="A354" t="s">
        <v>34</v>
      </c>
      <c r="B354" t="s">
        <v>74</v>
      </c>
    </row>
    <row r="355" spans="1:3" x14ac:dyDescent="0.25">
      <c r="A355" t="s">
        <v>34</v>
      </c>
      <c r="B355" t="s">
        <v>420</v>
      </c>
      <c r="C355">
        <v>6</v>
      </c>
    </row>
    <row r="356" spans="1:3" x14ac:dyDescent="0.25">
      <c r="A356" t="s">
        <v>34</v>
      </c>
      <c r="B356" t="s">
        <v>421</v>
      </c>
    </row>
    <row r="357" spans="1:3" x14ac:dyDescent="0.25">
      <c r="A357" t="s">
        <v>34</v>
      </c>
      <c r="B357" t="s">
        <v>422</v>
      </c>
      <c r="C357">
        <v>11</v>
      </c>
    </row>
    <row r="358" spans="1:3" x14ac:dyDescent="0.25">
      <c r="A358" t="s">
        <v>34</v>
      </c>
      <c r="B358" t="s">
        <v>423</v>
      </c>
      <c r="C358">
        <v>23</v>
      </c>
    </row>
    <row r="359" spans="1:3" x14ac:dyDescent="0.25">
      <c r="A359" t="s">
        <v>34</v>
      </c>
      <c r="B359" t="s">
        <v>424</v>
      </c>
      <c r="C359">
        <v>6</v>
      </c>
    </row>
    <row r="360" spans="1:3" x14ac:dyDescent="0.25">
      <c r="A360" t="s">
        <v>34</v>
      </c>
      <c r="B360" t="s">
        <v>425</v>
      </c>
      <c r="C360">
        <v>1</v>
      </c>
    </row>
    <row r="361" spans="1:3" x14ac:dyDescent="0.25">
      <c r="A361" t="s">
        <v>34</v>
      </c>
      <c r="B361" t="s">
        <v>426</v>
      </c>
      <c r="C361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B1:C12"/>
    </sheetView>
  </sheetViews>
  <sheetFormatPr defaultRowHeight="15" x14ac:dyDescent="0.25"/>
  <cols>
    <col min="1" max="1" width="5.140625" bestFit="1" customWidth="1"/>
    <col min="2" max="2" width="43.85546875" bestFit="1" customWidth="1"/>
    <col min="3" max="3" width="3" bestFit="1" customWidth="1"/>
    <col min="4" max="4" width="5.140625" bestFit="1" customWidth="1"/>
    <col min="5" max="5" width="41.7109375" bestFit="1" customWidth="1"/>
    <col min="6" max="6" width="2" bestFit="1" customWidth="1"/>
    <col min="7" max="7" width="5.140625" bestFit="1" customWidth="1"/>
    <col min="8" max="8" width="42.42578125" bestFit="1" customWidth="1"/>
    <col min="9" max="9" width="3" bestFit="1" customWidth="1"/>
    <col min="10" max="10" width="5.140625" bestFit="1" customWidth="1"/>
    <col min="11" max="11" width="42.5703125" bestFit="1" customWidth="1"/>
    <col min="12" max="12" width="2" bestFit="1" customWidth="1"/>
    <col min="13" max="13" width="5.140625" bestFit="1" customWidth="1"/>
    <col min="14" max="14" width="41.7109375" bestFit="1" customWidth="1"/>
    <col min="15" max="15" width="2" bestFit="1" customWidth="1"/>
    <col min="16" max="16" width="5.140625" bestFit="1" customWidth="1"/>
    <col min="17" max="17" width="41.85546875" bestFit="1" customWidth="1"/>
    <col min="18" max="18" width="2" bestFit="1" customWidth="1"/>
    <col min="19" max="19" width="5.140625" bestFit="1" customWidth="1"/>
    <col min="20" max="20" width="41.42578125" bestFit="1" customWidth="1"/>
    <col min="21" max="21" width="3" bestFit="1" customWidth="1"/>
    <col min="22" max="22" width="5.140625" bestFit="1" customWidth="1"/>
    <col min="23" max="23" width="42.28515625" bestFit="1" customWidth="1"/>
    <col min="24" max="24" width="2.7109375" bestFit="1" customWidth="1"/>
    <col min="25" max="25" width="5.140625" bestFit="1" customWidth="1"/>
    <col min="26" max="26" width="42.42578125" bestFit="1" customWidth="1"/>
    <col min="27" max="27" width="3" bestFit="1" customWidth="1"/>
  </cols>
  <sheetData>
    <row r="1" spans="1:3" x14ac:dyDescent="0.25">
      <c r="A1" t="s">
        <v>34</v>
      </c>
      <c r="B1" t="s">
        <v>14</v>
      </c>
      <c r="C1">
        <v>2</v>
      </c>
    </row>
    <row r="2" spans="1:3" x14ac:dyDescent="0.25">
      <c r="A2" t="s">
        <v>34</v>
      </c>
      <c r="B2" t="s">
        <v>16</v>
      </c>
      <c r="C2">
        <v>3</v>
      </c>
    </row>
    <row r="3" spans="1:3" x14ac:dyDescent="0.25">
      <c r="A3" t="s">
        <v>34</v>
      </c>
      <c r="B3" t="s">
        <v>18</v>
      </c>
    </row>
    <row r="4" spans="1:3" x14ac:dyDescent="0.25">
      <c r="A4" t="s">
        <v>34</v>
      </c>
      <c r="B4" t="s">
        <v>19</v>
      </c>
      <c r="C4">
        <v>32</v>
      </c>
    </row>
    <row r="5" spans="1:3" x14ac:dyDescent="0.25">
      <c r="A5" t="s">
        <v>34</v>
      </c>
      <c r="B5" t="s">
        <v>27</v>
      </c>
    </row>
    <row r="6" spans="1:3" x14ac:dyDescent="0.25">
      <c r="A6" t="s">
        <v>34</v>
      </c>
      <c r="B6" t="s">
        <v>28</v>
      </c>
      <c r="C6">
        <v>8</v>
      </c>
    </row>
    <row r="7" spans="1:3" x14ac:dyDescent="0.25">
      <c r="A7" t="s">
        <v>34</v>
      </c>
      <c r="B7" t="s">
        <v>20</v>
      </c>
      <c r="C7">
        <v>12</v>
      </c>
    </row>
    <row r="8" spans="1:3" x14ac:dyDescent="0.25">
      <c r="A8" t="s">
        <v>34</v>
      </c>
      <c r="B8" t="s">
        <v>21</v>
      </c>
    </row>
    <row r="9" spans="1:3" x14ac:dyDescent="0.25">
      <c r="A9" t="s">
        <v>34</v>
      </c>
      <c r="B9" t="s">
        <v>22</v>
      </c>
      <c r="C9">
        <v>3</v>
      </c>
    </row>
    <row r="10" spans="1:3" x14ac:dyDescent="0.25">
      <c r="A10" t="s">
        <v>34</v>
      </c>
      <c r="B10" t="s">
        <v>31</v>
      </c>
      <c r="C10">
        <v>10</v>
      </c>
    </row>
    <row r="11" spans="1:3" x14ac:dyDescent="0.25">
      <c r="A11" t="s">
        <v>34</v>
      </c>
      <c r="B11" t="s">
        <v>23</v>
      </c>
      <c r="C11">
        <v>1</v>
      </c>
    </row>
    <row r="12" spans="1:3" x14ac:dyDescent="0.25">
      <c r="A12" t="s">
        <v>34</v>
      </c>
      <c r="B12" t="s">
        <v>24</v>
      </c>
      <c r="C12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Jan 2008</vt:lpstr>
      <vt:lpstr>GHTorrent Data</vt:lpstr>
      <vt:lpstr>RAW DATA</vt:lpstr>
      <vt:lpstr>Sheet1</vt:lpstr>
      <vt:lpstr>Sheet2</vt:lpstr>
      <vt:lpstr>'Jan 2008'!Jan_2008_Contributors</vt:lpstr>
      <vt:lpstr>'Jan 2008'!Jan_2008_Contributors_1</vt:lpstr>
      <vt:lpstr>Sheet2!Jan_2008_LOC</vt:lpstr>
      <vt:lpstr>'RAW DATA'!Jan_2010</vt:lpstr>
      <vt:lpstr>Sheet1!Jan_2010LOC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2016-03-30T18:44:31Z</dcterms:created>
  <dcterms:modified xsi:type="dcterms:W3CDTF">2016-04-02T00:05:45Z</dcterms:modified>
</cp:coreProperties>
</file>