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issertation/TemporalVariationCoinfection/TempVar_Dilutions/"/>
    </mc:Choice>
  </mc:AlternateContent>
  <bookViews>
    <workbookView xWindow="1720" yWindow="67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" i="1" l="1"/>
  <c r="I30" i="1"/>
  <c r="H30" i="1"/>
  <c r="G29" i="1"/>
  <c r="I29" i="1"/>
  <c r="H29" i="1"/>
  <c r="G28" i="1"/>
  <c r="I28" i="1"/>
  <c r="H28" i="1"/>
  <c r="G27" i="1"/>
  <c r="I27" i="1"/>
  <c r="H27" i="1"/>
  <c r="G26" i="1"/>
  <c r="I26" i="1"/>
  <c r="H26" i="1"/>
  <c r="G25" i="1"/>
  <c r="I25" i="1"/>
  <c r="H25" i="1"/>
  <c r="G24" i="1"/>
  <c r="I24" i="1"/>
  <c r="H24" i="1"/>
  <c r="G23" i="1"/>
  <c r="I23" i="1"/>
  <c r="H23" i="1"/>
  <c r="G22" i="1"/>
  <c r="I22" i="1"/>
  <c r="H22" i="1"/>
  <c r="G21" i="1"/>
  <c r="I21" i="1"/>
  <c r="H21" i="1"/>
  <c r="G20" i="1"/>
  <c r="I20" i="1"/>
  <c r="H20" i="1"/>
  <c r="G19" i="1"/>
  <c r="I19" i="1"/>
  <c r="H19" i="1"/>
  <c r="G18" i="1"/>
  <c r="I18" i="1"/>
  <c r="H18" i="1"/>
  <c r="G17" i="1"/>
  <c r="I17" i="1"/>
  <c r="H17" i="1"/>
  <c r="G16" i="1"/>
  <c r="I16" i="1"/>
  <c r="H16" i="1"/>
  <c r="G15" i="1"/>
  <c r="I15" i="1"/>
  <c r="H15" i="1"/>
  <c r="G14" i="1"/>
  <c r="I14" i="1"/>
  <c r="H14" i="1"/>
  <c r="G13" i="1"/>
  <c r="I13" i="1"/>
  <c r="H13" i="1"/>
  <c r="G12" i="1"/>
  <c r="I12" i="1"/>
  <c r="H12" i="1"/>
  <c r="G11" i="1"/>
  <c r="I11" i="1"/>
  <c r="H11" i="1"/>
  <c r="G10" i="1"/>
  <c r="I10" i="1"/>
  <c r="H10" i="1"/>
  <c r="G9" i="1"/>
  <c r="I9" i="1"/>
  <c r="H9" i="1"/>
  <c r="G8" i="1"/>
  <c r="I8" i="1"/>
  <c r="H8" i="1"/>
  <c r="G7" i="1"/>
  <c r="I7" i="1"/>
  <c r="H7" i="1"/>
  <c r="G6" i="1"/>
  <c r="I6" i="1"/>
  <c r="H6" i="1"/>
  <c r="G5" i="1"/>
  <c r="I5" i="1"/>
  <c r="H5" i="1"/>
  <c r="G4" i="1"/>
  <c r="I4" i="1"/>
  <c r="H4" i="1"/>
  <c r="G3" i="1"/>
  <c r="I3" i="1"/>
  <c r="H3" i="1"/>
  <c r="G2" i="1"/>
  <c r="I2" i="1"/>
  <c r="H2" i="1"/>
</calcChain>
</file>

<file path=xl/comments1.xml><?xml version="1.0" encoding="utf-8"?>
<comments xmlns="http://schemas.openxmlformats.org/spreadsheetml/2006/main">
  <authors>
    <author>Samantha</author>
  </authors>
  <commentList>
    <comment ref="G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Diluting RNA to a concentration of 20 ng/u
C1 V1=C2 V2
((C1 V1)/C2)=V2
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final volume/RNA</t>
        </r>
      </text>
    </comment>
  </commentList>
</comments>
</file>

<file path=xl/sharedStrings.xml><?xml version="1.0" encoding="utf-8"?>
<sst xmlns="http://schemas.openxmlformats.org/spreadsheetml/2006/main" count="9" uniqueCount="9">
  <si>
    <t>LabID</t>
  </si>
  <si>
    <t xml:space="preserve">ng/ul </t>
  </si>
  <si>
    <t xml:space="preserve">260/280 </t>
  </si>
  <si>
    <t xml:space="preserve">260/230 </t>
  </si>
  <si>
    <t xml:space="preserve">Constant </t>
  </si>
  <si>
    <t>RNA for Dilution</t>
  </si>
  <si>
    <t>final vol</t>
  </si>
  <si>
    <t>H2O</t>
  </si>
  <si>
    <t>dil.factor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</si>
</sst>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164" fontId="1" fillId="0" borderId="1" xfId="1" applyNumberFormat="1" applyFill="1" applyBorder="1" applyAlignment="1">
      <alignment horizontal="center"/>
    </xf>
    <xf numFmtId="2" fontId="0" fillId="3" borderId="1" xfId="0" applyNumberFormat="1" applyFill="1" applyBorder="1"/>
    <xf numFmtId="164" fontId="2" fillId="0" borderId="1" xfId="2" applyNumberFormat="1" applyFill="1" applyBorder="1" applyAlignment="1">
      <alignment horizontal="center"/>
    </xf>
    <xf numFmtId="2" fontId="3" fillId="0" borderId="0" xfId="0" applyNumberFormat="1" applyFont="1" applyFill="1"/>
    <xf numFmtId="0" fontId="3" fillId="0" borderId="0" xfId="0" applyFont="1"/>
    <xf numFmtId="0" fontId="3" fillId="3" borderId="0" xfId="0" applyFont="1" applyFill="1"/>
    <xf numFmtId="0" fontId="4" fillId="0" borderId="0" xfId="1" applyFont="1" applyFill="1" applyBorder="1" applyAlignment="1">
      <alignment horizontal="center"/>
    </xf>
    <xf numFmtId="2" fontId="3" fillId="3" borderId="0" xfId="2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</cellXfs>
  <cellStyles count="3">
    <cellStyle name="20% - Accent1 2" xfId="2"/>
    <cellStyle name="Explanatory Text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K23" sqref="K23"/>
    </sheetView>
  </sheetViews>
  <sheetFormatPr baseColWidth="10" defaultRowHeight="16" x14ac:dyDescent="0.2"/>
  <sheetData>
    <row r="1" spans="1:9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</row>
    <row r="2" spans="1:9" x14ac:dyDescent="0.2">
      <c r="A2" s="1">
        <v>301</v>
      </c>
      <c r="B2" s="1">
        <v>19.28</v>
      </c>
      <c r="C2" s="1">
        <v>2.12</v>
      </c>
      <c r="D2" s="1">
        <v>0.56999999999999995</v>
      </c>
      <c r="E2" s="1">
        <v>40</v>
      </c>
      <c r="F2" s="2">
        <v>5</v>
      </c>
      <c r="G2" s="3">
        <f>((B2*F2)/20)</f>
        <v>4.82</v>
      </c>
      <c r="H2" s="4">
        <f>(G2-F2)</f>
        <v>-0.17999999999999972</v>
      </c>
      <c r="I2" s="5">
        <f>(G2/F2)</f>
        <v>0.96400000000000008</v>
      </c>
    </row>
    <row r="3" spans="1:9" x14ac:dyDescent="0.2">
      <c r="A3" s="1">
        <v>367</v>
      </c>
      <c r="B3" s="1">
        <v>18.73</v>
      </c>
      <c r="C3" s="1">
        <v>1.98</v>
      </c>
      <c r="D3" s="1">
        <v>0.46</v>
      </c>
      <c r="E3" s="1">
        <v>40</v>
      </c>
      <c r="F3" s="2">
        <v>5</v>
      </c>
      <c r="G3" s="3">
        <f>((B3*F3)/20)</f>
        <v>4.6825000000000001</v>
      </c>
      <c r="H3" s="4">
        <f>(G3-F3)</f>
        <v>-0.31749999999999989</v>
      </c>
      <c r="I3" s="5">
        <f>(G3/F3)</f>
        <v>0.9365</v>
      </c>
    </row>
    <row r="4" spans="1:9" x14ac:dyDescent="0.2">
      <c r="A4" s="1">
        <v>283</v>
      </c>
      <c r="B4" s="1">
        <v>18.420000000000002</v>
      </c>
      <c r="C4" s="1">
        <v>2.27</v>
      </c>
      <c r="D4" s="1">
        <v>0.6</v>
      </c>
      <c r="E4" s="1">
        <v>40</v>
      </c>
      <c r="F4" s="2">
        <v>5</v>
      </c>
      <c r="G4" s="3">
        <f>((B4*F4)/20)</f>
        <v>4.6050000000000004</v>
      </c>
      <c r="H4" s="4">
        <f>(G4-F4)</f>
        <v>-0.39499999999999957</v>
      </c>
      <c r="I4" s="5">
        <f>(G4/F4)</f>
        <v>0.92100000000000004</v>
      </c>
    </row>
    <row r="5" spans="1:9" x14ac:dyDescent="0.2">
      <c r="A5" s="1">
        <v>287</v>
      </c>
      <c r="B5" s="1">
        <v>17.91</v>
      </c>
      <c r="C5" s="1">
        <v>1.99</v>
      </c>
      <c r="D5" s="1">
        <v>0.83</v>
      </c>
      <c r="E5" s="1">
        <v>40</v>
      </c>
      <c r="F5" s="2">
        <v>5</v>
      </c>
      <c r="G5" s="3">
        <f>((B5*F5)/20)</f>
        <v>4.4775</v>
      </c>
      <c r="H5" s="4">
        <f>(G5-F5)</f>
        <v>-0.52249999999999996</v>
      </c>
      <c r="I5" s="5">
        <f>(G5/F5)</f>
        <v>0.89549999999999996</v>
      </c>
    </row>
    <row r="6" spans="1:9" x14ac:dyDescent="0.2">
      <c r="A6" s="1">
        <v>292</v>
      </c>
      <c r="B6" s="1">
        <v>17.38</v>
      </c>
      <c r="C6" s="1">
        <v>2.3199999999999998</v>
      </c>
      <c r="D6" s="1">
        <v>0.68</v>
      </c>
      <c r="E6" s="1">
        <v>40</v>
      </c>
      <c r="F6" s="2">
        <v>5</v>
      </c>
      <c r="G6" s="3">
        <f>((B6*F6)/20)</f>
        <v>4.3449999999999998</v>
      </c>
      <c r="H6" s="4">
        <f>(G6-F6)</f>
        <v>-0.65500000000000025</v>
      </c>
      <c r="I6" s="5">
        <f>(G6/F6)</f>
        <v>0.86899999999999999</v>
      </c>
    </row>
    <row r="7" spans="1:9" x14ac:dyDescent="0.2">
      <c r="A7" s="1">
        <v>304</v>
      </c>
      <c r="B7" s="1">
        <v>17.37</v>
      </c>
      <c r="C7" s="1">
        <v>2.16</v>
      </c>
      <c r="D7" s="1">
        <v>0.55000000000000004</v>
      </c>
      <c r="E7" s="1">
        <v>40</v>
      </c>
      <c r="F7" s="2">
        <v>5</v>
      </c>
      <c r="G7" s="3">
        <f>((B7*F7)/20)</f>
        <v>4.3425000000000002</v>
      </c>
      <c r="H7" s="4">
        <f>(G7-F7)</f>
        <v>-0.65749999999999975</v>
      </c>
      <c r="I7" s="5">
        <f>(G7/F7)</f>
        <v>0.86850000000000005</v>
      </c>
    </row>
    <row r="8" spans="1:9" x14ac:dyDescent="0.2">
      <c r="A8" s="1">
        <v>322</v>
      </c>
      <c r="B8" s="1">
        <v>17.37</v>
      </c>
      <c r="C8" s="1">
        <v>2.06</v>
      </c>
      <c r="D8" s="1">
        <v>0.87</v>
      </c>
      <c r="E8" s="1">
        <v>40</v>
      </c>
      <c r="F8" s="2">
        <v>5</v>
      </c>
      <c r="G8" s="3">
        <f>((B8*F8)/20)</f>
        <v>4.3425000000000002</v>
      </c>
      <c r="H8" s="4">
        <f>(G8-F8)</f>
        <v>-0.65749999999999975</v>
      </c>
      <c r="I8" s="5">
        <f>(G8/F8)</f>
        <v>0.86850000000000005</v>
      </c>
    </row>
    <row r="9" spans="1:9" x14ac:dyDescent="0.2">
      <c r="A9" s="1">
        <v>302</v>
      </c>
      <c r="B9" s="1">
        <v>17.09</v>
      </c>
      <c r="C9" s="1">
        <v>2.4</v>
      </c>
      <c r="D9" s="1">
        <v>0.2</v>
      </c>
      <c r="E9" s="1">
        <v>40</v>
      </c>
      <c r="F9" s="2">
        <v>5</v>
      </c>
      <c r="G9" s="3">
        <f>((B9*F9)/20)</f>
        <v>4.2725</v>
      </c>
      <c r="H9" s="4">
        <f>(G9-F9)</f>
        <v>-0.72750000000000004</v>
      </c>
      <c r="I9" s="5">
        <f>(G9/F9)</f>
        <v>0.85450000000000004</v>
      </c>
    </row>
    <row r="10" spans="1:9" x14ac:dyDescent="0.2">
      <c r="A10" s="1">
        <v>323</v>
      </c>
      <c r="B10" s="1">
        <v>16.93</v>
      </c>
      <c r="C10" s="1">
        <v>1.89</v>
      </c>
      <c r="D10" s="1">
        <v>0.84</v>
      </c>
      <c r="E10" s="1">
        <v>40</v>
      </c>
      <c r="F10" s="2">
        <v>5</v>
      </c>
      <c r="G10" s="3">
        <f>((B10*F10)/20)</f>
        <v>4.2324999999999999</v>
      </c>
      <c r="H10" s="4">
        <f>(G10-F10)</f>
        <v>-0.76750000000000007</v>
      </c>
      <c r="I10" s="5">
        <f>(G10/F10)</f>
        <v>0.84650000000000003</v>
      </c>
    </row>
    <row r="11" spans="1:9" x14ac:dyDescent="0.2">
      <c r="A11" s="1">
        <v>329</v>
      </c>
      <c r="B11" s="1">
        <v>16.89</v>
      </c>
      <c r="C11" s="1">
        <v>2.09</v>
      </c>
      <c r="D11" s="1">
        <v>0.08</v>
      </c>
      <c r="E11" s="1">
        <v>40</v>
      </c>
      <c r="F11" s="2">
        <v>5</v>
      </c>
      <c r="G11" s="3">
        <f>((B11*F11)/20)</f>
        <v>4.2225000000000001</v>
      </c>
      <c r="H11" s="4">
        <f>(G11-F11)</f>
        <v>-0.77749999999999986</v>
      </c>
      <c r="I11" s="5">
        <f>(G11/F11)</f>
        <v>0.84450000000000003</v>
      </c>
    </row>
    <row r="12" spans="1:9" x14ac:dyDescent="0.2">
      <c r="A12" s="1">
        <v>281</v>
      </c>
      <c r="B12" s="1">
        <v>16.34</v>
      </c>
      <c r="C12" s="1">
        <v>2.56</v>
      </c>
      <c r="D12" s="1">
        <v>0.62</v>
      </c>
      <c r="E12" s="1">
        <v>40</v>
      </c>
      <c r="F12" s="2">
        <v>5</v>
      </c>
      <c r="G12" s="3">
        <f>((B12*F12)/20)</f>
        <v>4.085</v>
      </c>
      <c r="H12" s="4">
        <f>(G12-F12)</f>
        <v>-0.91500000000000004</v>
      </c>
      <c r="I12" s="5">
        <f>(G12/F12)</f>
        <v>0.81699999999999995</v>
      </c>
    </row>
    <row r="13" spans="1:9" x14ac:dyDescent="0.2">
      <c r="A13" s="1">
        <v>382</v>
      </c>
      <c r="B13" s="1">
        <v>16.04</v>
      </c>
      <c r="C13" s="1">
        <v>2.35</v>
      </c>
      <c r="D13" s="1">
        <v>0.57999999999999996</v>
      </c>
      <c r="E13" s="1">
        <v>40</v>
      </c>
      <c r="F13" s="2">
        <v>5</v>
      </c>
      <c r="G13" s="3">
        <f>((B13*F13)/20)</f>
        <v>4.01</v>
      </c>
      <c r="H13" s="4">
        <f>(G13-F13)</f>
        <v>-0.99000000000000021</v>
      </c>
      <c r="I13" s="5">
        <f>(G13/F13)</f>
        <v>0.80199999999999994</v>
      </c>
    </row>
    <row r="14" spans="1:9" x14ac:dyDescent="0.2">
      <c r="A14" s="1">
        <v>365</v>
      </c>
      <c r="B14" s="1">
        <v>15.5</v>
      </c>
      <c r="C14" s="1">
        <v>1.9</v>
      </c>
      <c r="D14" s="1">
        <v>0.8</v>
      </c>
      <c r="E14" s="1">
        <v>40</v>
      </c>
      <c r="F14" s="2">
        <v>5</v>
      </c>
      <c r="G14" s="3">
        <f>((B14*F14)/20)</f>
        <v>3.875</v>
      </c>
      <c r="H14" s="4">
        <f>(G14-F14)</f>
        <v>-1.125</v>
      </c>
      <c r="I14" s="5">
        <f>(G14/F14)</f>
        <v>0.77500000000000002</v>
      </c>
    </row>
    <row r="15" spans="1:9" x14ac:dyDescent="0.2">
      <c r="A15" s="1">
        <v>156</v>
      </c>
      <c r="B15" s="1">
        <v>15.47</v>
      </c>
      <c r="C15" s="1">
        <v>2</v>
      </c>
      <c r="D15" s="1">
        <v>0.16</v>
      </c>
      <c r="E15" s="1">
        <v>40</v>
      </c>
      <c r="F15" s="2">
        <v>5</v>
      </c>
      <c r="G15" s="3">
        <f>((B15*F15)/20)</f>
        <v>3.8675000000000006</v>
      </c>
      <c r="H15" s="4">
        <f>(G15-F15)</f>
        <v>-1.1324999999999994</v>
      </c>
      <c r="I15" s="5">
        <f>(G15/F15)</f>
        <v>0.77350000000000008</v>
      </c>
    </row>
    <row r="16" spans="1:9" x14ac:dyDescent="0.2">
      <c r="A16" s="1">
        <v>260</v>
      </c>
      <c r="B16" s="1">
        <v>14.03</v>
      </c>
      <c r="C16" s="1">
        <v>2.75</v>
      </c>
      <c r="D16" s="1">
        <v>0.3</v>
      </c>
      <c r="E16" s="1">
        <v>40</v>
      </c>
      <c r="F16" s="2">
        <v>5</v>
      </c>
      <c r="G16" s="3">
        <f>((B16*F16)/20)</f>
        <v>3.5074999999999994</v>
      </c>
      <c r="H16" s="4">
        <f>(G16-F16)</f>
        <v>-1.4925000000000006</v>
      </c>
      <c r="I16" s="5">
        <f>(G16/F16)</f>
        <v>0.7014999999999999</v>
      </c>
    </row>
    <row r="17" spans="1:9" x14ac:dyDescent="0.2">
      <c r="A17" s="1">
        <v>354</v>
      </c>
      <c r="B17" s="1">
        <v>13.9</v>
      </c>
      <c r="C17" s="1">
        <v>2.39</v>
      </c>
      <c r="D17" s="1">
        <v>0.04</v>
      </c>
      <c r="E17" s="1">
        <v>40</v>
      </c>
      <c r="F17" s="2">
        <v>5</v>
      </c>
      <c r="G17" s="3">
        <f>((B17*F17)/20)</f>
        <v>3.4750000000000001</v>
      </c>
      <c r="H17" s="4">
        <f>(G17-F17)</f>
        <v>-1.5249999999999999</v>
      </c>
      <c r="I17" s="5">
        <f>(G17/F17)</f>
        <v>0.69500000000000006</v>
      </c>
    </row>
    <row r="18" spans="1:9" x14ac:dyDescent="0.2">
      <c r="A18" s="1">
        <v>234</v>
      </c>
      <c r="B18" s="1">
        <v>13.84</v>
      </c>
      <c r="C18" s="1">
        <v>2.17</v>
      </c>
      <c r="D18" s="1">
        <v>0.41</v>
      </c>
      <c r="E18" s="1">
        <v>40</v>
      </c>
      <c r="F18" s="2">
        <v>5</v>
      </c>
      <c r="G18" s="3">
        <f>((B18*F18)/20)</f>
        <v>3.46</v>
      </c>
      <c r="H18" s="4">
        <f>(G18-F18)</f>
        <v>-1.54</v>
      </c>
      <c r="I18" s="5">
        <f>(G18/F18)</f>
        <v>0.69199999999999995</v>
      </c>
    </row>
    <row r="19" spans="1:9" x14ac:dyDescent="0.2">
      <c r="A19" s="1">
        <v>326</v>
      </c>
      <c r="B19" s="1">
        <v>13.49</v>
      </c>
      <c r="C19" s="1">
        <v>2.25</v>
      </c>
      <c r="D19" s="1">
        <v>0.47</v>
      </c>
      <c r="E19" s="1">
        <v>40</v>
      </c>
      <c r="F19" s="2">
        <v>5</v>
      </c>
      <c r="G19" s="3">
        <f>((B19*F19)/20)</f>
        <v>3.3725000000000001</v>
      </c>
      <c r="H19" s="4">
        <f>(G19-F19)</f>
        <v>-1.6274999999999999</v>
      </c>
      <c r="I19" s="5">
        <f>(G19/F19)</f>
        <v>0.67449999999999999</v>
      </c>
    </row>
    <row r="20" spans="1:9" x14ac:dyDescent="0.2">
      <c r="A20" s="1">
        <v>320</v>
      </c>
      <c r="B20" s="1">
        <v>13.45</v>
      </c>
      <c r="C20" s="1">
        <v>1.92</v>
      </c>
      <c r="D20" s="1">
        <v>0.75</v>
      </c>
      <c r="E20" s="1">
        <v>40</v>
      </c>
      <c r="F20" s="2">
        <v>5</v>
      </c>
      <c r="G20" s="3">
        <f>((B20*F20)/20)</f>
        <v>3.3624999999999998</v>
      </c>
      <c r="H20" s="4">
        <f>(G20-F20)</f>
        <v>-1.6375000000000002</v>
      </c>
      <c r="I20" s="5">
        <f>(G20/F20)</f>
        <v>0.67249999999999999</v>
      </c>
    </row>
    <row r="21" spans="1:9" x14ac:dyDescent="0.2">
      <c r="A21" s="1">
        <v>241</v>
      </c>
      <c r="B21" s="1">
        <v>13.37</v>
      </c>
      <c r="C21" s="1">
        <v>2.0299999999999998</v>
      </c>
      <c r="D21" s="1">
        <v>0.4</v>
      </c>
      <c r="E21" s="1">
        <v>40</v>
      </c>
      <c r="F21" s="2">
        <v>5</v>
      </c>
      <c r="G21" s="3">
        <f>((B21*F21)/20)</f>
        <v>3.3424999999999998</v>
      </c>
      <c r="H21" s="4">
        <f>(G21-F21)</f>
        <v>-1.6575000000000002</v>
      </c>
      <c r="I21" s="5">
        <f>(G21/F21)</f>
        <v>0.66849999999999998</v>
      </c>
    </row>
    <row r="22" spans="1:9" x14ac:dyDescent="0.2">
      <c r="A22" s="1">
        <v>182</v>
      </c>
      <c r="B22" s="1">
        <v>13.03</v>
      </c>
      <c r="C22" s="1">
        <v>2.5099999999999998</v>
      </c>
      <c r="D22" s="1">
        <v>0.05</v>
      </c>
      <c r="E22" s="1">
        <v>40</v>
      </c>
      <c r="F22" s="2">
        <v>5</v>
      </c>
      <c r="G22" s="3">
        <f>((B22*F22)/20)</f>
        <v>3.2574999999999994</v>
      </c>
      <c r="H22" s="4">
        <f>(G22-F22)</f>
        <v>-1.7425000000000006</v>
      </c>
      <c r="I22" s="5">
        <f>(G22/F22)</f>
        <v>0.65149999999999986</v>
      </c>
    </row>
    <row r="23" spans="1:9" x14ac:dyDescent="0.2">
      <c r="A23" s="1">
        <v>388</v>
      </c>
      <c r="B23" s="1">
        <v>11.61</v>
      </c>
      <c r="C23" s="1">
        <v>2.4300000000000002</v>
      </c>
      <c r="D23" s="1">
        <v>0.04</v>
      </c>
      <c r="E23" s="1">
        <v>40</v>
      </c>
      <c r="F23" s="2">
        <v>5</v>
      </c>
      <c r="G23" s="3">
        <f>((B23*F23)/20)</f>
        <v>2.9024999999999999</v>
      </c>
      <c r="H23" s="4">
        <f>(G23-F23)</f>
        <v>-2.0975000000000001</v>
      </c>
      <c r="I23" s="5">
        <f>(G23/F23)</f>
        <v>0.58050000000000002</v>
      </c>
    </row>
    <row r="24" spans="1:9" x14ac:dyDescent="0.2">
      <c r="A24" s="1">
        <v>378</v>
      </c>
      <c r="B24" s="1">
        <v>11.4</v>
      </c>
      <c r="C24" s="1">
        <v>2.16</v>
      </c>
      <c r="D24" s="1">
        <v>0.6</v>
      </c>
      <c r="E24" s="1">
        <v>40</v>
      </c>
      <c r="F24" s="2">
        <v>5</v>
      </c>
      <c r="G24" s="3">
        <f>((B24*F24)/20)</f>
        <v>2.85</v>
      </c>
      <c r="H24" s="4">
        <f>(G24-F24)</f>
        <v>-2.15</v>
      </c>
      <c r="I24" s="5">
        <f>(G24/F24)</f>
        <v>0.57000000000000006</v>
      </c>
    </row>
    <row r="25" spans="1:9" x14ac:dyDescent="0.2">
      <c r="A25" s="1">
        <v>299</v>
      </c>
      <c r="B25" s="1">
        <v>10.51</v>
      </c>
      <c r="C25" s="1">
        <v>3.09</v>
      </c>
      <c r="D25" s="1">
        <v>0.24</v>
      </c>
      <c r="E25" s="1">
        <v>40</v>
      </c>
      <c r="F25" s="2">
        <v>5</v>
      </c>
      <c r="G25" s="3">
        <f>((B25*F25)/20)</f>
        <v>2.6274999999999999</v>
      </c>
      <c r="H25" s="4">
        <f>(G25-F25)</f>
        <v>-2.3725000000000001</v>
      </c>
      <c r="I25" s="5">
        <f>(G25/F25)</f>
        <v>0.52549999999999997</v>
      </c>
    </row>
    <row r="26" spans="1:9" x14ac:dyDescent="0.2">
      <c r="A26" s="1">
        <v>139</v>
      </c>
      <c r="B26" s="1">
        <v>10.38</v>
      </c>
      <c r="C26" s="1">
        <v>2.21</v>
      </c>
      <c r="D26" s="1">
        <v>0.32</v>
      </c>
      <c r="E26" s="1">
        <v>40</v>
      </c>
      <c r="F26" s="2">
        <v>5</v>
      </c>
      <c r="G26" s="3">
        <f>((B26*F26)/20)</f>
        <v>2.5950000000000002</v>
      </c>
      <c r="H26" s="4">
        <f>(G26-F26)</f>
        <v>-2.4049999999999998</v>
      </c>
      <c r="I26" s="5">
        <f>(G26/F26)</f>
        <v>0.51900000000000002</v>
      </c>
    </row>
    <row r="27" spans="1:9" x14ac:dyDescent="0.2">
      <c r="A27" s="1">
        <v>375</v>
      </c>
      <c r="B27" s="1">
        <v>10.31</v>
      </c>
      <c r="C27" s="1">
        <v>2.15</v>
      </c>
      <c r="D27" s="1">
        <v>0.09</v>
      </c>
      <c r="E27" s="1">
        <v>40</v>
      </c>
      <c r="F27" s="2">
        <v>5</v>
      </c>
      <c r="G27" s="3">
        <f>((B27*F27)/20)</f>
        <v>2.5775000000000001</v>
      </c>
      <c r="H27" s="4">
        <f>(G27-F27)</f>
        <v>-2.4224999999999999</v>
      </c>
      <c r="I27" s="5">
        <f>(G27/F27)</f>
        <v>0.51550000000000007</v>
      </c>
    </row>
    <row r="28" spans="1:9" x14ac:dyDescent="0.2">
      <c r="A28" s="1">
        <v>236</v>
      </c>
      <c r="B28" s="1">
        <v>9.92</v>
      </c>
      <c r="C28" s="1">
        <v>2.25</v>
      </c>
      <c r="D28" s="1">
        <v>0.52</v>
      </c>
      <c r="E28" s="1">
        <v>40</v>
      </c>
      <c r="F28" s="2">
        <v>5</v>
      </c>
      <c r="G28" s="3">
        <f>((B28*F28)/20)</f>
        <v>2.48</v>
      </c>
      <c r="H28" s="4">
        <f>(G28-F28)</f>
        <v>-2.52</v>
      </c>
      <c r="I28" s="5">
        <f>(G28/F28)</f>
        <v>0.496</v>
      </c>
    </row>
    <row r="29" spans="1:9" x14ac:dyDescent="0.2">
      <c r="A29" s="1">
        <v>130</v>
      </c>
      <c r="B29" s="1">
        <v>9.0399999999999991</v>
      </c>
      <c r="C29" s="1">
        <v>2.5</v>
      </c>
      <c r="D29" s="1">
        <v>0.38</v>
      </c>
      <c r="E29" s="1">
        <v>40</v>
      </c>
      <c r="F29" s="2">
        <v>5</v>
      </c>
      <c r="G29" s="3">
        <f>((B29*F29)/20)</f>
        <v>2.2599999999999998</v>
      </c>
      <c r="H29" s="4">
        <f>(G29-F29)</f>
        <v>-2.74</v>
      </c>
      <c r="I29" s="5">
        <f>(G29/F29)</f>
        <v>0.45199999999999996</v>
      </c>
    </row>
    <row r="30" spans="1:9" x14ac:dyDescent="0.2">
      <c r="A30" s="1">
        <v>152</v>
      </c>
      <c r="B30" s="1">
        <v>8.24</v>
      </c>
      <c r="C30" s="1">
        <v>3.12</v>
      </c>
      <c r="D30" s="1">
        <v>0.47</v>
      </c>
      <c r="E30" s="1">
        <v>40</v>
      </c>
      <c r="F30" s="2">
        <v>5</v>
      </c>
      <c r="G30" s="3">
        <f>((B30*F30)/20)</f>
        <v>2.06</v>
      </c>
      <c r="H30" s="4">
        <f>(G30-F30)</f>
        <v>-2.94</v>
      </c>
      <c r="I30" s="5">
        <f>(G30/F30)</f>
        <v>0.41200000000000003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2018-06-05T15:25:20Z</dcterms:created>
  <dcterms:modified xsi:type="dcterms:W3CDTF">2018-06-05T15:26:26Z</dcterms:modified>
</cp:coreProperties>
</file>