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phillipburnham/Dissertation/TemporalVariationCoinfection/qPCR Setup/"/>
    </mc:Choice>
  </mc:AlternateContent>
  <bookViews>
    <workbookView xWindow="7500" yWindow="460" windowWidth="28160" windowHeight="16740" tabRatio="500" activeTab="6"/>
  </bookViews>
  <sheets>
    <sheet name="6-4-18 Run13" sheetId="2" r:id="rId1"/>
    <sheet name="Master Mix" sheetId="3" r:id="rId2"/>
    <sheet name="6-5-18 Run14" sheetId="4" r:id="rId3"/>
    <sheet name="6-7-18 Run15" sheetId="5" r:id="rId4"/>
    <sheet name="6-13-18 Run16" sheetId="7" r:id="rId5"/>
    <sheet name="6-14-18 Run17" sheetId="8" r:id="rId6"/>
    <sheet name="6-18-18 Run18" sheetId="9" r:id="rId7"/>
  </sheets>
  <definedNames>
    <definedName name="_xlnm._FilterDatabase" localSheetId="1" hidden="1">'Master Mix'!$A$1:$H$8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H6" i="3"/>
  <c r="G7" i="3"/>
</calcChain>
</file>

<file path=xl/sharedStrings.xml><?xml version="1.0" encoding="utf-8"?>
<sst xmlns="http://schemas.openxmlformats.org/spreadsheetml/2006/main" count="474" uniqueCount="59">
  <si>
    <t>target</t>
  </si>
  <si>
    <t>Copies/rxn (3uL/rxn)</t>
  </si>
  <si>
    <t>ng PCR-product/rxn (3uL/rxn)</t>
  </si>
  <si>
    <t>standard 1</t>
  </si>
  <si>
    <t>standard 2</t>
  </si>
  <si>
    <t>standard 3</t>
  </si>
  <si>
    <t>A</t>
  </si>
  <si>
    <t>DWV</t>
  </si>
  <si>
    <r>
      <t>10</t>
    </r>
    <r>
      <rPr>
        <vertAlign val="superscript"/>
        <sz val="11"/>
        <rFont val="Calibri"/>
        <family val="2"/>
        <scheme val="minor"/>
      </rPr>
      <t>-2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</si>
  <si>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</si>
  <si>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</si>
  <si>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t>Rp49</t>
  </si>
  <si>
    <t>B</t>
  </si>
  <si>
    <t>NTC</t>
  </si>
  <si>
    <r>
      <t>10</t>
    </r>
    <r>
      <rPr>
        <vertAlign val="superscript"/>
        <sz val="11"/>
        <rFont val="Calibri"/>
        <family val="2"/>
        <scheme val="minor"/>
      </rPr>
      <t>-3</t>
    </r>
  </si>
  <si>
    <r>
      <t>10</t>
    </r>
    <r>
      <rPr>
        <vertAlign val="superscript"/>
        <sz val="11"/>
        <rFont val="Calibri"/>
        <family val="2"/>
        <scheme val="minor"/>
      </rPr>
      <t>-7</t>
    </r>
  </si>
  <si>
    <t>SBPV</t>
  </si>
  <si>
    <t>C</t>
  </si>
  <si>
    <r>
      <t>10</t>
    </r>
    <r>
      <rPr>
        <vertAlign val="superscript"/>
        <sz val="11"/>
        <rFont val="Calibri"/>
        <family val="2"/>
        <scheme val="minor"/>
      </rPr>
      <t>-4</t>
    </r>
  </si>
  <si>
    <r>
      <t>10</t>
    </r>
    <r>
      <rPr>
        <vertAlign val="superscript"/>
        <sz val="11"/>
        <rFont val="Calibri"/>
        <family val="2"/>
        <scheme val="minor"/>
      </rPr>
      <t>-10</t>
    </r>
  </si>
  <si>
    <t>KBV</t>
  </si>
  <si>
    <t>D</t>
  </si>
  <si>
    <r>
      <t>10</t>
    </r>
    <r>
      <rPr>
        <vertAlign val="superscript"/>
        <sz val="11"/>
        <rFont val="Calibri"/>
        <family val="2"/>
        <scheme val="minor"/>
      </rPr>
      <t>-6</t>
    </r>
  </si>
  <si>
    <r>
      <t>10</t>
    </r>
    <r>
      <rPr>
        <vertAlign val="superscript"/>
        <sz val="11"/>
        <rFont val="Calibri"/>
        <family val="2"/>
        <scheme val="minor"/>
      </rPr>
      <t>-9</t>
    </r>
  </si>
  <si>
    <t>ABPV</t>
  </si>
  <si>
    <t>E</t>
  </si>
  <si>
    <t>IAPV</t>
  </si>
  <si>
    <t>F</t>
  </si>
  <si>
    <t>G</t>
  </si>
  <si>
    <t>LSV2</t>
  </si>
  <si>
    <t>H</t>
  </si>
  <si>
    <t>CBPV</t>
  </si>
  <si>
    <t>12</t>
  </si>
  <si>
    <t>BQCV</t>
  </si>
  <si>
    <t>ACT</t>
  </si>
  <si>
    <t>HB</t>
  </si>
  <si>
    <t>gblock</t>
  </si>
  <si>
    <t>Template RNA</t>
  </si>
  <si>
    <t>1x</t>
  </si>
  <si>
    <t>iScript reverse transcriptase</t>
  </si>
  <si>
    <t>0.2 μM</t>
  </si>
  <si>
    <t>10 μM</t>
  </si>
  <si>
    <t>Primer 2</t>
  </si>
  <si>
    <t>Primer 1</t>
  </si>
  <si>
    <t>2x</t>
  </si>
  <si>
    <t>iTaq Universal SYBR Green mix</t>
  </si>
  <si>
    <r>
      <t>H</t>
    </r>
    <r>
      <rPr>
        <b/>
        <vertAlign val="subscript"/>
        <sz val="8"/>
        <color theme="1"/>
        <rFont val="Calibri"/>
        <scheme val="minor"/>
      </rPr>
      <t>2</t>
    </r>
    <r>
      <rPr>
        <b/>
        <sz val="8"/>
        <color theme="1"/>
        <rFont val="Calibri"/>
        <scheme val="minor"/>
      </rPr>
      <t>O</t>
    </r>
  </si>
  <si>
    <t>* 80%</t>
  </si>
  <si>
    <t>10 µl</t>
  </si>
  <si>
    <t>20 µl</t>
  </si>
  <si>
    <t>Final konc</t>
  </si>
  <si>
    <t>Stock</t>
  </si>
  <si>
    <t>P1</t>
  </si>
  <si>
    <t>P2</t>
  </si>
  <si>
    <t>P3</t>
  </si>
  <si>
    <t>N1</t>
  </si>
  <si>
    <t>N3</t>
  </si>
  <si>
    <t xml:space="preserve">     N2</t>
  </si>
  <si>
    <t xml:space="preserve">   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</si>
</sst>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sz val="8"/>
      <color rgb="FFFF0000"/>
      <name val="Calibri"/>
      <scheme val="minor"/>
    </font>
    <font>
      <sz val="7"/>
      <color theme="1"/>
      <name val="Calibri"/>
      <scheme val="minor"/>
    </font>
    <font>
      <b/>
      <vertAlign val="subscript"/>
      <sz val="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Alignment="1" applyProtection="1"/>
    <xf numFmtId="0" fontId="3" fillId="3" borderId="0" xfId="0" applyFont="1" applyFill="1" applyAlignment="1" applyProtection="1"/>
    <xf numFmtId="0" fontId="2" fillId="3" borderId="0" xfId="0" applyFont="1" applyFill="1" applyAlignment="1" applyProtection="1"/>
    <xf numFmtId="0" fontId="3" fillId="0" borderId="0" xfId="0" applyFont="1" applyAlignment="1" applyProtection="1"/>
    <xf numFmtId="49" fontId="0" fillId="0" borderId="1" xfId="0" applyNumberFormat="1" applyBorder="1" applyAlignment="1" applyProtection="1">
      <alignment horizontal="right" vertical="center"/>
    </xf>
    <xf numFmtId="0" fontId="0" fillId="0" borderId="1" xfId="0" applyFont="1" applyBorder="1" applyAlignment="1">
      <alignment horizontal="center"/>
    </xf>
    <xf numFmtId="49" fontId="4" fillId="0" borderId="1" xfId="0" applyNumberFormat="1" applyFont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11" fontId="6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center" vertical="center"/>
    </xf>
    <xf numFmtId="11" fontId="6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49" fontId="4" fillId="0" borderId="0" xfId="0" applyNumberFormat="1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1" fontId="0" fillId="0" borderId="0" xfId="0" applyNumberFormat="1" applyAlignment="1" applyProtection="1">
      <alignment horizontal="center" vertical="center"/>
    </xf>
    <xf numFmtId="11" fontId="0" fillId="3" borderId="0" xfId="0" applyNumberFormat="1" applyFill="1" applyAlignment="1" applyProtection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6" fillId="3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 applyProtection="1"/>
    <xf numFmtId="11" fontId="6" fillId="0" borderId="0" xfId="0" applyNumberFormat="1" applyFont="1" applyBorder="1" applyAlignment="1">
      <alignment horizontal="center" vertical="center"/>
    </xf>
    <xf numFmtId="49" fontId="0" fillId="0" borderId="0" xfId="0" applyNumberFormat="1" applyAlignment="1" applyProtection="1"/>
    <xf numFmtId="49" fontId="4" fillId="0" borderId="0" xfId="0" applyNumberFormat="1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8" fillId="0" borderId="0" xfId="0" applyFont="1"/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 applyProtection="1"/>
    <xf numFmtId="11" fontId="0" fillId="0" borderId="0" xfId="0" applyNumberFormat="1" applyAlignment="1" applyProtection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2" fillId="0" borderId="1" xfId="0" applyNumberFormat="1" applyFont="1" applyBorder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NumberFormat="1" applyBorder="1"/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9" fontId="10" fillId="0" borderId="7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0" fillId="0" borderId="1" xfId="0" applyBorder="1" applyAlignment="1" applyProtection="1"/>
  </cellXfs>
  <cellStyles count="18">
    <cellStyle name="20% - Accent1 2" xfId="1"/>
    <cellStyle name="Explanatory Text 2" xfId="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M23" sqref="M23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1" t="s">
        <v>32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1" t="s">
        <v>32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1" t="s">
        <v>32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1" t="s">
        <v>32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1" t="s">
        <v>32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1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0">
        <v>8</v>
      </c>
      <c r="J7" s="10">
        <v>9</v>
      </c>
      <c r="K7" s="10">
        <v>10</v>
      </c>
      <c r="L7" s="10">
        <v>11</v>
      </c>
      <c r="M7" s="11" t="s">
        <v>32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35</v>
      </c>
      <c r="C8" s="10" t="s">
        <v>36</v>
      </c>
      <c r="D8" s="10">
        <v>13</v>
      </c>
      <c r="E8" s="10">
        <v>14</v>
      </c>
      <c r="F8" s="10" t="s">
        <v>35</v>
      </c>
      <c r="G8" s="10" t="s">
        <v>36</v>
      </c>
      <c r="H8" s="10">
        <v>13</v>
      </c>
      <c r="I8" s="10">
        <v>14</v>
      </c>
      <c r="J8" s="10" t="s">
        <v>35</v>
      </c>
      <c r="K8" s="10" t="s">
        <v>36</v>
      </c>
      <c r="L8" s="10">
        <v>13</v>
      </c>
      <c r="M8" s="10">
        <v>14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35</v>
      </c>
      <c r="C9" s="10" t="s">
        <v>13</v>
      </c>
      <c r="D9" s="10">
        <v>13</v>
      </c>
      <c r="E9" s="10">
        <v>14</v>
      </c>
      <c r="F9" s="10" t="s">
        <v>35</v>
      </c>
      <c r="G9" s="10" t="s">
        <v>13</v>
      </c>
      <c r="H9" s="10">
        <v>13</v>
      </c>
      <c r="I9" s="10">
        <v>14</v>
      </c>
      <c r="J9" s="10" t="s">
        <v>35</v>
      </c>
      <c r="K9" s="10" t="s">
        <v>13</v>
      </c>
      <c r="L9" s="10">
        <v>13</v>
      </c>
      <c r="M9" s="10">
        <v>14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33</v>
      </c>
      <c r="G10" s="15" t="s">
        <v>33</v>
      </c>
      <c r="H10" s="15" t="s">
        <v>33</v>
      </c>
      <c r="I10" s="15" t="s">
        <v>33</v>
      </c>
      <c r="J10" s="15" t="s">
        <v>34</v>
      </c>
      <c r="K10" s="15" t="s">
        <v>34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50" zoomScaleNormal="150" zoomScalePageLayoutView="150" workbookViewId="0">
      <selection activeCell="G13" sqref="G13"/>
    </sheetView>
  </sheetViews>
  <sheetFormatPr baseColWidth="10" defaultRowHeight="15" x14ac:dyDescent="0.2"/>
  <cols>
    <col min="2" max="2" width="7.83203125" customWidth="1"/>
    <col min="3" max="3" width="8.6640625" customWidth="1"/>
    <col min="4" max="4" width="8.33203125" customWidth="1"/>
    <col min="5" max="5" width="9" customWidth="1"/>
    <col min="6" max="6" width="4.33203125" customWidth="1"/>
    <col min="7" max="7" width="6.83203125" customWidth="1"/>
    <col min="8" max="8" width="5.83203125" customWidth="1"/>
  </cols>
  <sheetData>
    <row r="1" spans="1:8" x14ac:dyDescent="0.2">
      <c r="A1" s="55"/>
      <c r="B1" s="54" t="s">
        <v>51</v>
      </c>
      <c r="C1" s="54" t="s">
        <v>50</v>
      </c>
      <c r="D1" s="54" t="s">
        <v>49</v>
      </c>
      <c r="E1" s="54" t="s">
        <v>48</v>
      </c>
      <c r="F1" s="54"/>
      <c r="G1" s="54">
        <v>31</v>
      </c>
      <c r="H1" s="53" t="s">
        <v>47</v>
      </c>
    </row>
    <row r="2" spans="1:8" x14ac:dyDescent="0.2">
      <c r="A2" s="46" t="s">
        <v>46</v>
      </c>
      <c r="B2" s="45"/>
      <c r="C2" s="45"/>
      <c r="D2" s="45"/>
      <c r="E2" s="45">
        <v>1.4750000000000001</v>
      </c>
      <c r="F2" s="49"/>
      <c r="G2" s="43">
        <f>E2*$G$1</f>
        <v>45.725000000000001</v>
      </c>
      <c r="H2" s="52"/>
    </row>
    <row r="3" spans="1:8" ht="22" x14ac:dyDescent="0.2">
      <c r="A3" s="46" t="s">
        <v>45</v>
      </c>
      <c r="B3" s="45" t="s">
        <v>44</v>
      </c>
      <c r="C3" s="45" t="s">
        <v>38</v>
      </c>
      <c r="D3" s="45"/>
      <c r="E3" s="45">
        <v>5</v>
      </c>
      <c r="F3" s="49"/>
      <c r="G3" s="43">
        <f>E3*$G$1</f>
        <v>155</v>
      </c>
      <c r="H3" s="52"/>
    </row>
    <row r="4" spans="1:8" x14ac:dyDescent="0.2">
      <c r="A4" s="46" t="s">
        <v>43</v>
      </c>
      <c r="B4" s="45" t="s">
        <v>41</v>
      </c>
      <c r="C4" s="45" t="s">
        <v>40</v>
      </c>
      <c r="D4" s="51"/>
      <c r="E4" s="45">
        <v>0.2</v>
      </c>
      <c r="F4" s="49"/>
      <c r="G4" s="43">
        <f>E4*$G$1</f>
        <v>6.2</v>
      </c>
      <c r="H4" s="42"/>
    </row>
    <row r="5" spans="1:8" x14ac:dyDescent="0.2">
      <c r="A5" s="46" t="s">
        <v>42</v>
      </c>
      <c r="B5" s="45" t="s">
        <v>41</v>
      </c>
      <c r="C5" s="45" t="s">
        <v>40</v>
      </c>
      <c r="D5" s="51"/>
      <c r="E5" s="45">
        <v>0.2</v>
      </c>
      <c r="F5" s="49"/>
      <c r="G5" s="43">
        <f>E5*$G$1</f>
        <v>6.2</v>
      </c>
      <c r="H5" s="42"/>
    </row>
    <row r="6" spans="1:8" ht="22" x14ac:dyDescent="0.2">
      <c r="A6" s="46" t="s">
        <v>39</v>
      </c>
      <c r="B6" s="45"/>
      <c r="C6" s="45" t="s">
        <v>38</v>
      </c>
      <c r="D6" s="45"/>
      <c r="E6" s="50">
        <v>0.125</v>
      </c>
      <c r="F6" s="49"/>
      <c r="G6" s="48">
        <f>E6*$G$1</f>
        <v>3.875</v>
      </c>
      <c r="H6" s="47">
        <f>G6*0.8</f>
        <v>3.1</v>
      </c>
    </row>
    <row r="7" spans="1:8" x14ac:dyDescent="0.2">
      <c r="A7" s="46" t="s">
        <v>37</v>
      </c>
      <c r="B7" s="45"/>
      <c r="C7" s="45"/>
      <c r="D7" s="45"/>
      <c r="E7" s="45">
        <v>3</v>
      </c>
      <c r="F7" s="44"/>
      <c r="G7" s="43">
        <f>E7</f>
        <v>3</v>
      </c>
      <c r="H7" s="42"/>
    </row>
    <row r="8" spans="1:8" ht="16" thickBot="1" x14ac:dyDescent="0.25">
      <c r="A8" s="41"/>
      <c r="B8" s="40"/>
      <c r="C8" s="40"/>
      <c r="D8" s="40"/>
      <c r="E8" s="40"/>
      <c r="F8" s="40"/>
      <c r="G8" s="40"/>
      <c r="H8" s="39"/>
    </row>
    <row r="21" spans="4:4" x14ac:dyDescent="0.2">
      <c r="D21" s="38"/>
    </row>
  </sheetData>
  <autoFilter ref="A1:H8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I19" sqref="I1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19</v>
      </c>
      <c r="C2" s="10">
        <v>20</v>
      </c>
      <c r="D2" s="10">
        <v>21</v>
      </c>
      <c r="E2" s="10">
        <v>22</v>
      </c>
      <c r="F2" s="10">
        <v>23</v>
      </c>
      <c r="G2" s="10">
        <v>24</v>
      </c>
      <c r="H2" s="10">
        <v>25</v>
      </c>
      <c r="I2" s="10">
        <v>26</v>
      </c>
      <c r="J2" s="10">
        <v>27</v>
      </c>
      <c r="K2" s="10">
        <v>28</v>
      </c>
      <c r="L2" s="10">
        <v>29</v>
      </c>
      <c r="M2" s="10">
        <v>30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19</v>
      </c>
      <c r="C3" s="10">
        <v>20</v>
      </c>
      <c r="D3" s="10">
        <v>21</v>
      </c>
      <c r="E3" s="10">
        <v>22</v>
      </c>
      <c r="F3" s="10">
        <v>23</v>
      </c>
      <c r="G3" s="10">
        <v>24</v>
      </c>
      <c r="H3" s="10">
        <v>25</v>
      </c>
      <c r="I3" s="10">
        <v>26</v>
      </c>
      <c r="J3" s="10">
        <v>27</v>
      </c>
      <c r="K3" s="10">
        <v>28</v>
      </c>
      <c r="L3" s="10">
        <v>29</v>
      </c>
      <c r="M3" s="10">
        <v>30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19</v>
      </c>
      <c r="C4" s="10">
        <v>20</v>
      </c>
      <c r="D4" s="10">
        <v>21</v>
      </c>
      <c r="E4" s="10">
        <v>22</v>
      </c>
      <c r="F4" s="10">
        <v>23</v>
      </c>
      <c r="G4" s="10">
        <v>24</v>
      </c>
      <c r="H4" s="10">
        <v>25</v>
      </c>
      <c r="I4" s="10">
        <v>26</v>
      </c>
      <c r="J4" s="10">
        <v>27</v>
      </c>
      <c r="K4" s="10">
        <v>28</v>
      </c>
      <c r="L4" s="10">
        <v>29</v>
      </c>
      <c r="M4" s="10">
        <v>30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19</v>
      </c>
      <c r="C5" s="10">
        <v>20</v>
      </c>
      <c r="D5" s="10">
        <v>21</v>
      </c>
      <c r="E5" s="10">
        <v>22</v>
      </c>
      <c r="F5" s="10">
        <v>23</v>
      </c>
      <c r="G5" s="10">
        <v>24</v>
      </c>
      <c r="H5" s="10">
        <v>25</v>
      </c>
      <c r="I5" s="10">
        <v>26</v>
      </c>
      <c r="J5" s="10">
        <v>27</v>
      </c>
      <c r="K5" s="10">
        <v>28</v>
      </c>
      <c r="L5" s="10">
        <v>29</v>
      </c>
      <c r="M5" s="10">
        <v>30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19</v>
      </c>
      <c r="C6" s="10">
        <v>20</v>
      </c>
      <c r="D6" s="10">
        <v>21</v>
      </c>
      <c r="E6" s="10">
        <v>22</v>
      </c>
      <c r="F6" s="10">
        <v>23</v>
      </c>
      <c r="G6" s="10">
        <v>24</v>
      </c>
      <c r="H6" s="10">
        <v>25</v>
      </c>
      <c r="I6" s="10">
        <v>26</v>
      </c>
      <c r="J6" s="10">
        <v>27</v>
      </c>
      <c r="K6" s="10">
        <v>28</v>
      </c>
      <c r="L6" s="10">
        <v>29</v>
      </c>
      <c r="M6" s="10">
        <v>30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19</v>
      </c>
      <c r="C7" s="10">
        <v>20</v>
      </c>
      <c r="D7" s="10">
        <v>21</v>
      </c>
      <c r="E7" s="10">
        <v>22</v>
      </c>
      <c r="F7" s="10">
        <v>23</v>
      </c>
      <c r="G7" s="10">
        <v>24</v>
      </c>
      <c r="H7" s="10">
        <v>25</v>
      </c>
      <c r="I7" s="10">
        <v>26</v>
      </c>
      <c r="J7" s="10">
        <v>27</v>
      </c>
      <c r="K7" s="10">
        <v>28</v>
      </c>
      <c r="L7" s="10">
        <v>29</v>
      </c>
      <c r="M7" s="10">
        <v>30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36</v>
      </c>
      <c r="C8" s="56">
        <v>31</v>
      </c>
      <c r="D8" s="10">
        <v>32</v>
      </c>
      <c r="E8" s="10">
        <v>33</v>
      </c>
      <c r="F8" s="10" t="s">
        <v>36</v>
      </c>
      <c r="G8" s="56">
        <v>31</v>
      </c>
      <c r="H8" s="10">
        <v>32</v>
      </c>
      <c r="I8" s="10">
        <v>33</v>
      </c>
      <c r="J8" s="10" t="s">
        <v>36</v>
      </c>
      <c r="K8" s="56">
        <v>31</v>
      </c>
      <c r="L8" s="10">
        <v>32</v>
      </c>
      <c r="M8" s="10">
        <v>33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13</v>
      </c>
      <c r="C9" s="56">
        <v>31</v>
      </c>
      <c r="D9" s="10">
        <v>32</v>
      </c>
      <c r="E9" s="10">
        <v>33</v>
      </c>
      <c r="F9" s="10" t="s">
        <v>13</v>
      </c>
      <c r="G9" s="56">
        <v>31</v>
      </c>
      <c r="H9" s="10">
        <v>32</v>
      </c>
      <c r="I9" s="10">
        <v>33</v>
      </c>
      <c r="J9" s="10" t="s">
        <v>13</v>
      </c>
      <c r="K9" s="56">
        <v>31</v>
      </c>
      <c r="L9" s="10">
        <v>32</v>
      </c>
      <c r="M9" s="10">
        <v>33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33</v>
      </c>
      <c r="G10" s="15" t="s">
        <v>33</v>
      </c>
      <c r="H10" s="15" t="s">
        <v>33</v>
      </c>
      <c r="I10" s="15" t="s">
        <v>33</v>
      </c>
      <c r="J10" s="15" t="s">
        <v>34</v>
      </c>
      <c r="K10" s="15" t="s">
        <v>34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J17" sqref="J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34</v>
      </c>
      <c r="C2" s="10">
        <v>35</v>
      </c>
      <c r="D2" s="10">
        <v>36</v>
      </c>
      <c r="E2" s="10">
        <v>37</v>
      </c>
      <c r="F2" s="10">
        <v>38</v>
      </c>
      <c r="G2" s="10">
        <v>39</v>
      </c>
      <c r="H2" s="10">
        <v>40</v>
      </c>
      <c r="I2" s="10">
        <v>41</v>
      </c>
      <c r="J2" s="10">
        <v>42</v>
      </c>
      <c r="K2" s="10">
        <v>43</v>
      </c>
      <c r="L2" s="10">
        <v>44</v>
      </c>
      <c r="M2" s="10">
        <v>45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34</v>
      </c>
      <c r="C3" s="10">
        <v>35</v>
      </c>
      <c r="D3" s="10">
        <v>36</v>
      </c>
      <c r="E3" s="10">
        <v>37</v>
      </c>
      <c r="F3" s="10">
        <v>38</v>
      </c>
      <c r="G3" s="10">
        <v>39</v>
      </c>
      <c r="H3" s="10">
        <v>40</v>
      </c>
      <c r="I3" s="10">
        <v>41</v>
      </c>
      <c r="J3" s="10">
        <v>42</v>
      </c>
      <c r="K3" s="10">
        <v>43</v>
      </c>
      <c r="L3" s="10">
        <v>44</v>
      </c>
      <c r="M3" s="10">
        <v>45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34</v>
      </c>
      <c r="C4" s="10">
        <v>35</v>
      </c>
      <c r="D4" s="10">
        <v>36</v>
      </c>
      <c r="E4" s="10">
        <v>37</v>
      </c>
      <c r="F4" s="10">
        <v>38</v>
      </c>
      <c r="G4" s="10">
        <v>39</v>
      </c>
      <c r="H4" s="10">
        <v>40</v>
      </c>
      <c r="I4" s="10">
        <v>41</v>
      </c>
      <c r="J4" s="10">
        <v>42</v>
      </c>
      <c r="K4" s="10">
        <v>43</v>
      </c>
      <c r="L4" s="10">
        <v>44</v>
      </c>
      <c r="M4" s="10">
        <v>45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34</v>
      </c>
      <c r="C5" s="10">
        <v>35</v>
      </c>
      <c r="D5" s="10">
        <v>36</v>
      </c>
      <c r="E5" s="10">
        <v>37</v>
      </c>
      <c r="F5" s="10">
        <v>38</v>
      </c>
      <c r="G5" s="10">
        <v>39</v>
      </c>
      <c r="H5" s="10">
        <v>40</v>
      </c>
      <c r="I5" s="10">
        <v>41</v>
      </c>
      <c r="J5" s="10">
        <v>42</v>
      </c>
      <c r="K5" s="10">
        <v>43</v>
      </c>
      <c r="L5" s="10">
        <v>44</v>
      </c>
      <c r="M5" s="10">
        <v>45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34</v>
      </c>
      <c r="C6" s="10">
        <v>35</v>
      </c>
      <c r="D6" s="10">
        <v>36</v>
      </c>
      <c r="E6" s="10">
        <v>37</v>
      </c>
      <c r="F6" s="10">
        <v>38</v>
      </c>
      <c r="G6" s="10">
        <v>39</v>
      </c>
      <c r="H6" s="10">
        <v>40</v>
      </c>
      <c r="I6" s="10">
        <v>41</v>
      </c>
      <c r="J6" s="10">
        <v>42</v>
      </c>
      <c r="K6" s="10">
        <v>43</v>
      </c>
      <c r="L6" s="10">
        <v>44</v>
      </c>
      <c r="M6" s="10">
        <v>45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34</v>
      </c>
      <c r="C7" s="10">
        <v>35</v>
      </c>
      <c r="D7" s="10">
        <v>36</v>
      </c>
      <c r="E7" s="10">
        <v>37</v>
      </c>
      <c r="F7" s="10">
        <v>38</v>
      </c>
      <c r="G7" s="10">
        <v>39</v>
      </c>
      <c r="H7" s="10">
        <v>40</v>
      </c>
      <c r="I7" s="10">
        <v>41</v>
      </c>
      <c r="J7" s="10">
        <v>42</v>
      </c>
      <c r="K7" s="10">
        <v>43</v>
      </c>
      <c r="L7" s="10">
        <v>44</v>
      </c>
      <c r="M7" s="10">
        <v>45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36</v>
      </c>
      <c r="C8" s="56">
        <v>46</v>
      </c>
      <c r="D8" s="10">
        <v>47</v>
      </c>
      <c r="E8" s="10">
        <v>48</v>
      </c>
      <c r="F8" s="10" t="s">
        <v>36</v>
      </c>
      <c r="G8" s="56">
        <v>46</v>
      </c>
      <c r="H8" s="10">
        <v>47</v>
      </c>
      <c r="I8" s="10">
        <v>48</v>
      </c>
      <c r="J8" s="10" t="s">
        <v>36</v>
      </c>
      <c r="K8" s="56">
        <v>46</v>
      </c>
      <c r="L8" s="10">
        <v>47</v>
      </c>
      <c r="M8" s="10">
        <v>48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13</v>
      </c>
      <c r="C9" s="56">
        <v>46</v>
      </c>
      <c r="D9" s="10">
        <v>47</v>
      </c>
      <c r="E9" s="10">
        <v>48</v>
      </c>
      <c r="F9" s="10" t="s">
        <v>13</v>
      </c>
      <c r="G9" s="56">
        <v>46</v>
      </c>
      <c r="H9" s="10">
        <v>47</v>
      </c>
      <c r="I9" s="10">
        <v>48</v>
      </c>
      <c r="J9" s="10" t="s">
        <v>13</v>
      </c>
      <c r="K9" s="56">
        <v>46</v>
      </c>
      <c r="L9" s="10">
        <v>47</v>
      </c>
      <c r="M9" s="10">
        <v>48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33</v>
      </c>
      <c r="G10" s="15" t="s">
        <v>33</v>
      </c>
      <c r="H10" s="15" t="s">
        <v>33</v>
      </c>
      <c r="I10" s="15" t="s">
        <v>33</v>
      </c>
      <c r="J10" s="15" t="s">
        <v>34</v>
      </c>
      <c r="K10" s="15" t="s">
        <v>34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N10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49</v>
      </c>
      <c r="C2" s="10">
        <v>50</v>
      </c>
      <c r="D2" s="10">
        <v>51</v>
      </c>
      <c r="E2" s="10">
        <v>52</v>
      </c>
      <c r="F2" s="10">
        <v>53</v>
      </c>
      <c r="G2" s="10">
        <v>54</v>
      </c>
      <c r="H2" s="10">
        <v>55</v>
      </c>
      <c r="I2" s="10">
        <v>56</v>
      </c>
      <c r="J2" s="10">
        <v>57</v>
      </c>
      <c r="K2" s="10">
        <v>58</v>
      </c>
      <c r="L2" s="10">
        <v>59</v>
      </c>
      <c r="M2" s="10">
        <v>60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49</v>
      </c>
      <c r="C3" s="10">
        <v>50</v>
      </c>
      <c r="D3" s="10">
        <v>51</v>
      </c>
      <c r="E3" s="10">
        <v>52</v>
      </c>
      <c r="F3" s="10">
        <v>53</v>
      </c>
      <c r="G3" s="10">
        <v>54</v>
      </c>
      <c r="H3" s="10">
        <v>55</v>
      </c>
      <c r="I3" s="10">
        <v>56</v>
      </c>
      <c r="J3" s="10">
        <v>57</v>
      </c>
      <c r="K3" s="10">
        <v>58</v>
      </c>
      <c r="L3" s="10">
        <v>59</v>
      </c>
      <c r="M3" s="10">
        <v>60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49</v>
      </c>
      <c r="C4" s="10">
        <v>50</v>
      </c>
      <c r="D4" s="10">
        <v>51</v>
      </c>
      <c r="E4" s="10">
        <v>52</v>
      </c>
      <c r="F4" s="10">
        <v>53</v>
      </c>
      <c r="G4" s="10">
        <v>54</v>
      </c>
      <c r="H4" s="10">
        <v>55</v>
      </c>
      <c r="I4" s="10">
        <v>56</v>
      </c>
      <c r="J4" s="10">
        <v>57</v>
      </c>
      <c r="K4" s="10">
        <v>58</v>
      </c>
      <c r="L4" s="10">
        <v>59</v>
      </c>
      <c r="M4" s="10">
        <v>60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49</v>
      </c>
      <c r="C5" s="10">
        <v>50</v>
      </c>
      <c r="D5" s="10">
        <v>51</v>
      </c>
      <c r="E5" s="10">
        <v>52</v>
      </c>
      <c r="F5" s="10">
        <v>53</v>
      </c>
      <c r="G5" s="10">
        <v>54</v>
      </c>
      <c r="H5" s="10">
        <v>55</v>
      </c>
      <c r="I5" s="10">
        <v>56</v>
      </c>
      <c r="J5" s="10">
        <v>57</v>
      </c>
      <c r="K5" s="10">
        <v>58</v>
      </c>
      <c r="L5" s="10">
        <v>59</v>
      </c>
      <c r="M5" s="10">
        <v>60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49</v>
      </c>
      <c r="C6" s="10">
        <v>50</v>
      </c>
      <c r="D6" s="10">
        <v>51</v>
      </c>
      <c r="E6" s="10">
        <v>52</v>
      </c>
      <c r="F6" s="10">
        <v>53</v>
      </c>
      <c r="G6" s="10">
        <v>54</v>
      </c>
      <c r="H6" s="10">
        <v>55</v>
      </c>
      <c r="I6" s="10">
        <v>56</v>
      </c>
      <c r="J6" s="10">
        <v>57</v>
      </c>
      <c r="K6" s="10">
        <v>58</v>
      </c>
      <c r="L6" s="10">
        <v>59</v>
      </c>
      <c r="M6" s="10">
        <v>60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49</v>
      </c>
      <c r="C7" s="10">
        <v>50</v>
      </c>
      <c r="D7" s="10">
        <v>51</v>
      </c>
      <c r="E7" s="10">
        <v>52</v>
      </c>
      <c r="F7" s="10">
        <v>53</v>
      </c>
      <c r="G7" s="10">
        <v>54</v>
      </c>
      <c r="H7" s="10">
        <v>55</v>
      </c>
      <c r="I7" s="10">
        <v>56</v>
      </c>
      <c r="J7" s="10">
        <v>57</v>
      </c>
      <c r="K7" s="10">
        <v>58</v>
      </c>
      <c r="L7" s="10">
        <v>59</v>
      </c>
      <c r="M7" s="10">
        <v>60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36</v>
      </c>
      <c r="C8" s="56">
        <v>61</v>
      </c>
      <c r="D8" s="10">
        <v>62</v>
      </c>
      <c r="E8" s="10" t="s">
        <v>35</v>
      </c>
      <c r="F8" s="10" t="s">
        <v>36</v>
      </c>
      <c r="G8" s="56">
        <v>61</v>
      </c>
      <c r="H8" s="10">
        <v>62</v>
      </c>
      <c r="I8" s="10" t="s">
        <v>35</v>
      </c>
      <c r="J8" s="10" t="s">
        <v>36</v>
      </c>
      <c r="K8" s="56">
        <v>61</v>
      </c>
      <c r="L8" s="10">
        <v>62</v>
      </c>
      <c r="M8" s="10" t="s">
        <v>35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13</v>
      </c>
      <c r="C9" s="56">
        <v>61</v>
      </c>
      <c r="D9" s="10">
        <v>62</v>
      </c>
      <c r="E9" s="10" t="s">
        <v>35</v>
      </c>
      <c r="F9" s="10" t="s">
        <v>13</v>
      </c>
      <c r="G9" s="56">
        <v>61</v>
      </c>
      <c r="H9" s="10">
        <v>62</v>
      </c>
      <c r="I9" s="10" t="s">
        <v>35</v>
      </c>
      <c r="J9" s="10" t="s">
        <v>13</v>
      </c>
      <c r="K9" s="56">
        <v>61</v>
      </c>
      <c r="L9" s="10">
        <v>62</v>
      </c>
      <c r="M9" s="10" t="s">
        <v>35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33</v>
      </c>
      <c r="G10" s="15" t="s">
        <v>33</v>
      </c>
      <c r="H10" s="15" t="s">
        <v>33</v>
      </c>
      <c r="I10" s="15" t="s">
        <v>33</v>
      </c>
      <c r="J10" s="15" t="s">
        <v>34</v>
      </c>
      <c r="K10" s="15" t="s">
        <v>34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O17" sqref="O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63</v>
      </c>
      <c r="C2" s="10">
        <v>64</v>
      </c>
      <c r="D2" s="10">
        <v>65</v>
      </c>
      <c r="E2" s="10">
        <v>66</v>
      </c>
      <c r="F2" s="10">
        <v>67</v>
      </c>
      <c r="G2" s="10">
        <v>68</v>
      </c>
      <c r="H2" s="10">
        <v>69</v>
      </c>
      <c r="I2" s="10">
        <v>70</v>
      </c>
      <c r="J2" s="10">
        <v>71</v>
      </c>
      <c r="K2" s="10">
        <v>72</v>
      </c>
      <c r="L2" s="10">
        <v>73</v>
      </c>
      <c r="M2" s="10">
        <v>74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63</v>
      </c>
      <c r="C3" s="10">
        <v>64</v>
      </c>
      <c r="D3" s="10">
        <v>65</v>
      </c>
      <c r="E3" s="10">
        <v>66</v>
      </c>
      <c r="F3" s="10">
        <v>67</v>
      </c>
      <c r="G3" s="10">
        <v>68</v>
      </c>
      <c r="H3" s="10">
        <v>69</v>
      </c>
      <c r="I3" s="10">
        <v>70</v>
      </c>
      <c r="J3" s="10">
        <v>71</v>
      </c>
      <c r="K3" s="10">
        <v>72</v>
      </c>
      <c r="L3" s="10">
        <v>73</v>
      </c>
      <c r="M3" s="10">
        <v>74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63</v>
      </c>
      <c r="C4" s="10">
        <v>64</v>
      </c>
      <c r="D4" s="10">
        <v>65</v>
      </c>
      <c r="E4" s="10">
        <v>66</v>
      </c>
      <c r="F4" s="10">
        <v>67</v>
      </c>
      <c r="G4" s="10">
        <v>68</v>
      </c>
      <c r="H4" s="10">
        <v>69</v>
      </c>
      <c r="I4" s="10">
        <v>70</v>
      </c>
      <c r="J4" s="10">
        <v>71</v>
      </c>
      <c r="K4" s="10">
        <v>72</v>
      </c>
      <c r="L4" s="10">
        <v>73</v>
      </c>
      <c r="M4" s="10">
        <v>74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63</v>
      </c>
      <c r="C5" s="10">
        <v>64</v>
      </c>
      <c r="D5" s="10">
        <v>65</v>
      </c>
      <c r="E5" s="10">
        <v>66</v>
      </c>
      <c r="F5" s="10">
        <v>67</v>
      </c>
      <c r="G5" s="10">
        <v>68</v>
      </c>
      <c r="H5" s="10">
        <v>69</v>
      </c>
      <c r="I5" s="10">
        <v>70</v>
      </c>
      <c r="J5" s="10">
        <v>71</v>
      </c>
      <c r="K5" s="10">
        <v>72</v>
      </c>
      <c r="L5" s="10">
        <v>73</v>
      </c>
      <c r="M5" s="10">
        <v>74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63</v>
      </c>
      <c r="C6" s="10">
        <v>64</v>
      </c>
      <c r="D6" s="10">
        <v>65</v>
      </c>
      <c r="E6" s="10">
        <v>66</v>
      </c>
      <c r="F6" s="10">
        <v>67</v>
      </c>
      <c r="G6" s="10">
        <v>68</v>
      </c>
      <c r="H6" s="10">
        <v>69</v>
      </c>
      <c r="I6" s="10">
        <v>70</v>
      </c>
      <c r="J6" s="10">
        <v>71</v>
      </c>
      <c r="K6" s="10">
        <v>72</v>
      </c>
      <c r="L6" s="10">
        <v>73</v>
      </c>
      <c r="M6" s="10">
        <v>74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63</v>
      </c>
      <c r="C7" s="10">
        <v>64</v>
      </c>
      <c r="D7" s="10">
        <v>65</v>
      </c>
      <c r="E7" s="10">
        <v>66</v>
      </c>
      <c r="F7" s="10">
        <v>67</v>
      </c>
      <c r="G7" s="10">
        <v>68</v>
      </c>
      <c r="H7" s="10">
        <v>69</v>
      </c>
      <c r="I7" s="10">
        <v>70</v>
      </c>
      <c r="J7" s="10">
        <v>71</v>
      </c>
      <c r="K7" s="10">
        <v>72</v>
      </c>
      <c r="L7" s="10">
        <v>73</v>
      </c>
      <c r="M7" s="10">
        <v>74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36</v>
      </c>
      <c r="C8" s="56">
        <v>75</v>
      </c>
      <c r="D8" s="10">
        <v>76</v>
      </c>
      <c r="E8" s="10">
        <v>77</v>
      </c>
      <c r="F8" s="10" t="s">
        <v>36</v>
      </c>
      <c r="G8" s="56">
        <v>75</v>
      </c>
      <c r="H8" s="10">
        <v>76</v>
      </c>
      <c r="I8" s="10">
        <v>77</v>
      </c>
      <c r="J8" s="10" t="s">
        <v>36</v>
      </c>
      <c r="K8" s="56">
        <v>75</v>
      </c>
      <c r="L8" s="10">
        <v>76</v>
      </c>
      <c r="M8" s="10">
        <v>77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13</v>
      </c>
      <c r="C9" s="56">
        <v>75</v>
      </c>
      <c r="D9" s="10">
        <v>76</v>
      </c>
      <c r="E9" s="10">
        <v>77</v>
      </c>
      <c r="F9" s="10" t="s">
        <v>13</v>
      </c>
      <c r="G9" s="56">
        <v>75</v>
      </c>
      <c r="H9" s="10">
        <v>76</v>
      </c>
      <c r="I9" s="10">
        <v>77</v>
      </c>
      <c r="J9" s="10" t="s">
        <v>13</v>
      </c>
      <c r="K9" s="56">
        <v>75</v>
      </c>
      <c r="L9" s="10">
        <v>76</v>
      </c>
      <c r="M9" s="10">
        <v>77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33</v>
      </c>
      <c r="G10" s="15" t="s">
        <v>33</v>
      </c>
      <c r="H10" s="15" t="s">
        <v>33</v>
      </c>
      <c r="I10" s="15" t="s">
        <v>33</v>
      </c>
      <c r="J10" s="15" t="s">
        <v>34</v>
      </c>
      <c r="K10" s="15" t="s">
        <v>34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N10" sqref="A1:N10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7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24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 t="s">
        <v>1</v>
      </c>
      <c r="Q1" s="5" t="s">
        <v>2</v>
      </c>
      <c r="R1" s="5"/>
      <c r="S1" s="6" t="s">
        <v>3</v>
      </c>
      <c r="T1" s="5"/>
      <c r="U1" s="7" t="s">
        <v>4</v>
      </c>
      <c r="V1" s="5"/>
      <c r="W1" s="7" t="s">
        <v>5</v>
      </c>
      <c r="X1" s="8" t="s">
        <v>0</v>
      </c>
    </row>
    <row r="2" spans="1:24" ht="31.5" customHeight="1" x14ac:dyDescent="0.2">
      <c r="A2" s="9" t="s">
        <v>6</v>
      </c>
      <c r="B2" s="10">
        <v>78</v>
      </c>
      <c r="C2" s="10">
        <v>79</v>
      </c>
      <c r="D2" s="10">
        <v>80</v>
      </c>
      <c r="E2" s="10">
        <v>81</v>
      </c>
      <c r="F2" s="10">
        <v>82</v>
      </c>
      <c r="G2" s="10">
        <v>83</v>
      </c>
      <c r="H2" s="10">
        <v>84</v>
      </c>
      <c r="I2" s="10">
        <v>85</v>
      </c>
      <c r="J2" s="10">
        <v>86</v>
      </c>
      <c r="K2" s="10">
        <v>87</v>
      </c>
      <c r="L2" s="10">
        <v>88</v>
      </c>
      <c r="M2" s="10">
        <v>89</v>
      </c>
      <c r="N2" s="12" t="s">
        <v>7</v>
      </c>
      <c r="O2" s="13"/>
      <c r="P2" s="14">
        <v>21300000000</v>
      </c>
      <c r="R2" s="15" t="s">
        <v>8</v>
      </c>
      <c r="S2" s="16">
        <v>213000000</v>
      </c>
      <c r="T2" s="15" t="s">
        <v>9</v>
      </c>
      <c r="U2" s="16">
        <v>213000</v>
      </c>
      <c r="V2" s="15" t="s">
        <v>10</v>
      </c>
      <c r="W2" s="16">
        <v>213</v>
      </c>
      <c r="X2" s="17" t="s">
        <v>11</v>
      </c>
    </row>
    <row r="3" spans="1:24" ht="31.5" customHeight="1" x14ac:dyDescent="0.2">
      <c r="A3" s="9" t="s">
        <v>12</v>
      </c>
      <c r="B3" s="10">
        <v>78</v>
      </c>
      <c r="C3" s="10">
        <v>79</v>
      </c>
      <c r="D3" s="10">
        <v>80</v>
      </c>
      <c r="E3" s="10">
        <v>81</v>
      </c>
      <c r="F3" s="10">
        <v>82</v>
      </c>
      <c r="G3" s="10">
        <v>83</v>
      </c>
      <c r="H3" s="10">
        <v>84</v>
      </c>
      <c r="I3" s="10">
        <v>85</v>
      </c>
      <c r="J3" s="10">
        <v>86</v>
      </c>
      <c r="K3" s="10">
        <v>87</v>
      </c>
      <c r="L3" s="10">
        <v>88</v>
      </c>
      <c r="M3" s="10">
        <v>89</v>
      </c>
      <c r="N3" s="12" t="s">
        <v>7</v>
      </c>
      <c r="O3" s="13"/>
      <c r="P3" s="14">
        <v>38500000000</v>
      </c>
      <c r="Q3" s="18"/>
      <c r="R3" s="15" t="s">
        <v>14</v>
      </c>
      <c r="S3" s="16">
        <v>38500000</v>
      </c>
      <c r="T3" s="15" t="s">
        <v>9</v>
      </c>
      <c r="U3" s="16">
        <v>385000</v>
      </c>
      <c r="V3" s="15" t="s">
        <v>15</v>
      </c>
      <c r="W3" s="16">
        <v>3850</v>
      </c>
      <c r="X3" s="17" t="s">
        <v>16</v>
      </c>
    </row>
    <row r="4" spans="1:24" ht="31.5" customHeight="1" x14ac:dyDescent="0.2">
      <c r="A4" s="9" t="s">
        <v>17</v>
      </c>
      <c r="B4" s="10">
        <v>78</v>
      </c>
      <c r="C4" s="10">
        <v>79</v>
      </c>
      <c r="D4" s="10">
        <v>80</v>
      </c>
      <c r="E4" s="10">
        <v>81</v>
      </c>
      <c r="F4" s="10">
        <v>82</v>
      </c>
      <c r="G4" s="10">
        <v>83</v>
      </c>
      <c r="H4" s="10">
        <v>84</v>
      </c>
      <c r="I4" s="10">
        <v>85</v>
      </c>
      <c r="J4" s="10">
        <v>86</v>
      </c>
      <c r="K4" s="10">
        <v>87</v>
      </c>
      <c r="L4" s="10">
        <v>88</v>
      </c>
      <c r="M4" s="10">
        <v>89</v>
      </c>
      <c r="N4" s="12" t="s">
        <v>33</v>
      </c>
      <c r="O4" s="13"/>
      <c r="P4" s="19"/>
      <c r="Q4" s="18"/>
      <c r="R4" s="15" t="s">
        <v>18</v>
      </c>
      <c r="S4" s="20"/>
      <c r="T4" s="15" t="s">
        <v>15</v>
      </c>
      <c r="U4" s="20"/>
      <c r="V4" s="15" t="s">
        <v>19</v>
      </c>
      <c r="W4" s="20"/>
      <c r="X4" s="21" t="s">
        <v>20</v>
      </c>
    </row>
    <row r="5" spans="1:24" ht="31.5" customHeight="1" x14ac:dyDescent="0.2">
      <c r="A5" s="9" t="s">
        <v>21</v>
      </c>
      <c r="B5" s="10">
        <v>78</v>
      </c>
      <c r="C5" s="10">
        <v>79</v>
      </c>
      <c r="D5" s="10">
        <v>80</v>
      </c>
      <c r="E5" s="10">
        <v>81</v>
      </c>
      <c r="F5" s="10">
        <v>82</v>
      </c>
      <c r="G5" s="10">
        <v>83</v>
      </c>
      <c r="H5" s="10">
        <v>84</v>
      </c>
      <c r="I5" s="10">
        <v>85</v>
      </c>
      <c r="J5" s="10">
        <v>86</v>
      </c>
      <c r="K5" s="10">
        <v>87</v>
      </c>
      <c r="L5" s="10">
        <v>88</v>
      </c>
      <c r="M5" s="10">
        <v>89</v>
      </c>
      <c r="N5" s="22" t="s">
        <v>33</v>
      </c>
      <c r="P5" s="14">
        <v>16600000000</v>
      </c>
      <c r="R5" s="15" t="s">
        <v>14</v>
      </c>
      <c r="S5" s="16">
        <v>16600000</v>
      </c>
      <c r="T5" s="15" t="s">
        <v>22</v>
      </c>
      <c r="U5" s="16">
        <v>16600</v>
      </c>
      <c r="V5" s="15" t="s">
        <v>23</v>
      </c>
      <c r="W5" s="16">
        <v>16.600000000000001</v>
      </c>
      <c r="X5" s="17" t="s">
        <v>24</v>
      </c>
    </row>
    <row r="6" spans="1:24" ht="31.5" customHeight="1" x14ac:dyDescent="0.2">
      <c r="A6" s="9" t="s">
        <v>25</v>
      </c>
      <c r="B6" s="10">
        <v>78</v>
      </c>
      <c r="C6" s="10">
        <v>79</v>
      </c>
      <c r="D6" s="10">
        <v>80</v>
      </c>
      <c r="E6" s="10">
        <v>81</v>
      </c>
      <c r="F6" s="10">
        <v>82</v>
      </c>
      <c r="G6" s="10">
        <v>83</v>
      </c>
      <c r="H6" s="10">
        <v>84</v>
      </c>
      <c r="I6" s="10">
        <v>85</v>
      </c>
      <c r="J6" s="10">
        <v>86</v>
      </c>
      <c r="K6" s="10">
        <v>87</v>
      </c>
      <c r="L6" s="10">
        <v>88</v>
      </c>
      <c r="M6" s="10">
        <v>89</v>
      </c>
      <c r="N6" s="23" t="s">
        <v>34</v>
      </c>
      <c r="O6" s="13"/>
      <c r="P6" s="14">
        <v>42500000000</v>
      </c>
      <c r="R6" s="15" t="s">
        <v>14</v>
      </c>
      <c r="S6" s="16">
        <v>42500000</v>
      </c>
      <c r="T6" s="15" t="s">
        <v>22</v>
      </c>
      <c r="U6" s="16">
        <v>42500</v>
      </c>
      <c r="V6" s="15" t="s">
        <v>23</v>
      </c>
      <c r="W6" s="16">
        <v>42.5</v>
      </c>
      <c r="X6" s="17" t="s">
        <v>26</v>
      </c>
    </row>
    <row r="7" spans="1:24" ht="31.5" customHeight="1" x14ac:dyDescent="0.2">
      <c r="A7" s="9" t="s">
        <v>27</v>
      </c>
      <c r="B7" s="10">
        <v>78</v>
      </c>
      <c r="C7" s="10">
        <v>79</v>
      </c>
      <c r="D7" s="10">
        <v>80</v>
      </c>
      <c r="E7" s="10">
        <v>81</v>
      </c>
      <c r="F7" s="10">
        <v>82</v>
      </c>
      <c r="G7" s="10">
        <v>83</v>
      </c>
      <c r="H7" s="10">
        <v>84</v>
      </c>
      <c r="I7" s="10">
        <v>85</v>
      </c>
      <c r="J7" s="10">
        <v>86</v>
      </c>
      <c r="K7" s="10">
        <v>87</v>
      </c>
      <c r="L7" s="10">
        <v>88</v>
      </c>
      <c r="M7" s="10">
        <v>89</v>
      </c>
      <c r="N7" s="23" t="s">
        <v>34</v>
      </c>
      <c r="O7" s="13"/>
      <c r="P7" s="24">
        <v>25100000000</v>
      </c>
      <c r="R7" s="15" t="s">
        <v>14</v>
      </c>
      <c r="S7" s="25">
        <v>25100000</v>
      </c>
      <c r="T7" s="15" t="s">
        <v>22</v>
      </c>
      <c r="U7" s="25">
        <v>25100</v>
      </c>
      <c r="V7" s="15" t="s">
        <v>23</v>
      </c>
      <c r="W7" s="25">
        <v>25.1</v>
      </c>
      <c r="X7" s="21" t="s">
        <v>7</v>
      </c>
    </row>
    <row r="8" spans="1:24" ht="31.5" customHeight="1" x14ac:dyDescent="0.2">
      <c r="A8" s="9" t="s">
        <v>28</v>
      </c>
      <c r="B8" s="10" t="s">
        <v>36</v>
      </c>
      <c r="C8" s="56" t="s">
        <v>52</v>
      </c>
      <c r="D8" s="10" t="s">
        <v>53</v>
      </c>
      <c r="E8" s="10" t="s">
        <v>54</v>
      </c>
      <c r="F8" s="10" t="s">
        <v>55</v>
      </c>
      <c r="G8" s="56" t="s">
        <v>57</v>
      </c>
      <c r="H8" s="10" t="s">
        <v>56</v>
      </c>
      <c r="I8" s="10">
        <v>90</v>
      </c>
      <c r="J8" s="10" t="s">
        <v>36</v>
      </c>
      <c r="K8" s="56">
        <v>90</v>
      </c>
      <c r="L8" s="10" t="s">
        <v>36</v>
      </c>
      <c r="M8" s="56">
        <v>90</v>
      </c>
      <c r="N8" s="22"/>
      <c r="O8" s="13"/>
      <c r="P8" s="26">
        <v>74300000000</v>
      </c>
      <c r="R8" s="15" t="s">
        <v>14</v>
      </c>
      <c r="S8" s="27">
        <v>74300000</v>
      </c>
      <c r="T8" s="15" t="s">
        <v>22</v>
      </c>
      <c r="U8" s="27">
        <v>74300</v>
      </c>
      <c r="V8" s="15" t="s">
        <v>23</v>
      </c>
      <c r="W8" s="27">
        <v>74.3</v>
      </c>
      <c r="X8" s="17" t="s">
        <v>29</v>
      </c>
    </row>
    <row r="9" spans="1:24" ht="31.5" customHeight="1" x14ac:dyDescent="0.2">
      <c r="A9" s="9" t="s">
        <v>30</v>
      </c>
      <c r="B9" s="10" t="s">
        <v>13</v>
      </c>
      <c r="C9" s="56" t="s">
        <v>52</v>
      </c>
      <c r="D9" s="10" t="s">
        <v>53</v>
      </c>
      <c r="E9" s="10" t="s">
        <v>54</v>
      </c>
      <c r="F9" s="10" t="s">
        <v>55</v>
      </c>
      <c r="G9" s="56" t="s">
        <v>58</v>
      </c>
      <c r="H9" s="10" t="s">
        <v>56</v>
      </c>
      <c r="I9" s="10">
        <v>90</v>
      </c>
      <c r="J9" s="10" t="s">
        <v>13</v>
      </c>
      <c r="K9" s="56">
        <v>90</v>
      </c>
      <c r="L9" s="10" t="s">
        <v>13</v>
      </c>
      <c r="M9" s="56">
        <v>90</v>
      </c>
      <c r="N9" s="28"/>
      <c r="O9" s="13"/>
      <c r="P9" s="29">
        <v>83200000000</v>
      </c>
      <c r="R9" s="15" t="s">
        <v>14</v>
      </c>
      <c r="S9" s="16">
        <v>83200000</v>
      </c>
      <c r="T9" s="15" t="s">
        <v>22</v>
      </c>
      <c r="U9" s="16">
        <v>83200</v>
      </c>
      <c r="V9" s="15" t="s">
        <v>23</v>
      </c>
      <c r="W9" s="16">
        <v>83.2</v>
      </c>
      <c r="X9" s="17" t="s">
        <v>31</v>
      </c>
    </row>
    <row r="10" spans="1:24" ht="31.5" customHeight="1" x14ac:dyDescent="0.2">
      <c r="A10" s="30"/>
      <c r="B10" s="31" t="s">
        <v>7</v>
      </c>
      <c r="C10" s="32" t="s">
        <v>7</v>
      </c>
      <c r="D10" s="31" t="s">
        <v>7</v>
      </c>
      <c r="E10" s="32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33</v>
      </c>
      <c r="K10" s="15" t="s">
        <v>33</v>
      </c>
      <c r="L10" s="15" t="s">
        <v>34</v>
      </c>
      <c r="M10" s="15" t="s">
        <v>34</v>
      </c>
      <c r="N10" s="13"/>
      <c r="O10" s="13"/>
      <c r="P10" s="13"/>
    </row>
    <row r="11" spans="1:24" x14ac:dyDescent="0.2">
      <c r="L11" s="33"/>
    </row>
    <row r="12" spans="1:24" ht="16" x14ac:dyDescent="0.2">
      <c r="C12" s="34"/>
      <c r="L12" s="35"/>
      <c r="N12" s="33"/>
    </row>
    <row r="13" spans="1:24" ht="16" x14ac:dyDescent="0.2">
      <c r="C13" s="34"/>
      <c r="L13" s="33"/>
      <c r="N13" s="36"/>
    </row>
    <row r="14" spans="1:24" ht="16" x14ac:dyDescent="0.2">
      <c r="C14" s="34"/>
      <c r="L14" s="35"/>
    </row>
    <row r="15" spans="1:24" ht="16" x14ac:dyDescent="0.2">
      <c r="C15" s="34"/>
      <c r="D15"/>
      <c r="E15"/>
      <c r="F15"/>
      <c r="G15"/>
      <c r="H15"/>
      <c r="L15" s="33"/>
    </row>
    <row r="16" spans="1:24" x14ac:dyDescent="0.2">
      <c r="C16"/>
      <c r="D16"/>
      <c r="E16"/>
      <c r="F16"/>
      <c r="G16"/>
      <c r="H16"/>
      <c r="L16" s="33"/>
    </row>
    <row r="17" spans="3:12" ht="31.5" customHeight="1" x14ac:dyDescent="0.2">
      <c r="C17"/>
      <c r="L17" s="4"/>
    </row>
    <row r="18" spans="3:12" ht="31.5" customHeight="1" x14ac:dyDescent="0.2">
      <c r="C18"/>
      <c r="L18" s="4"/>
    </row>
    <row r="19" spans="3:12" ht="31.5" customHeight="1" x14ac:dyDescent="0.2">
      <c r="C19"/>
      <c r="L19" s="4"/>
    </row>
    <row r="20" spans="3:12" x14ac:dyDescent="0.2">
      <c r="C20"/>
      <c r="L20" s="4"/>
    </row>
    <row r="21" spans="3:12" x14ac:dyDescent="0.2">
      <c r="C21"/>
      <c r="L21" s="4"/>
    </row>
    <row r="22" spans="3:12" x14ac:dyDescent="0.2">
      <c r="L22" s="4"/>
    </row>
    <row r="23" spans="3:12" x14ac:dyDescent="0.2">
      <c r="L23" s="4"/>
    </row>
    <row r="24" spans="3:12" x14ac:dyDescent="0.2">
      <c r="L24" s="4"/>
    </row>
    <row r="25" spans="3:12" x14ac:dyDescent="0.2">
      <c r="L25" s="4"/>
    </row>
    <row r="26" spans="3:12" x14ac:dyDescent="0.2">
      <c r="L26" s="4"/>
    </row>
    <row r="27" spans="3:12" x14ac:dyDescent="0.2">
      <c r="L27" s="4"/>
    </row>
    <row r="28" spans="3:12" x14ac:dyDescent="0.2">
      <c r="L28" s="4"/>
    </row>
    <row r="29" spans="3:12" x14ac:dyDescent="0.2">
      <c r="L29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6-4-18 Run13</vt:lpstr>
      <vt:lpstr>Master Mix</vt:lpstr>
      <vt:lpstr>6-5-18 Run14</vt:lpstr>
      <vt:lpstr>6-7-18 Run15</vt:lpstr>
      <vt:lpstr>6-13-18 Run16</vt:lpstr>
      <vt:lpstr>6-14-18 Run17</vt:lpstr>
      <vt:lpstr>6-18-18 Run18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2018-06-05T15:42:28Z</dcterms:created>
  <dcterms:modified xsi:type="dcterms:W3CDTF">2018-06-18T20:52:45Z</dcterms:modified>
</cp:coreProperties>
</file>