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20" windowHeight="12060" tabRatio="952" activeTab="1"/>
  </bookViews>
  <sheets>
    <sheet name="需求清单-APP评估" sheetId="5" r:id="rId1"/>
    <sheet name="需求清单-后台评估" sheetId="8" r:id="rId2"/>
    <sheet name="疑问" sheetId="6" r:id="rId3"/>
  </sheets>
  <definedNames>
    <definedName name="_xlnm._FilterDatabase" localSheetId="0" hidden="1">'需求清单-APP评估'!$A$2:$H$71</definedName>
    <definedName name="_xlnm._FilterDatabase" localSheetId="1" hidden="1">'需求清单-后台评估'!$H$2:$H$88</definedName>
  </definedNames>
  <calcPr calcId="144525" concurrentCalc="0"/>
</workbook>
</file>

<file path=xl/sharedStrings.xml><?xml version="1.0" encoding="utf-8"?>
<sst xmlns="http://schemas.openxmlformats.org/spreadsheetml/2006/main" count="449" uniqueCount="285">
  <si>
    <t>功能/页面</t>
  </si>
  <si>
    <t>平台</t>
  </si>
  <si>
    <t>功能点</t>
  </si>
  <si>
    <t>功能描述</t>
  </si>
  <si>
    <t>工时评估</t>
  </si>
  <si>
    <t>备注</t>
  </si>
  <si>
    <t>项目管理（人天）</t>
  </si>
  <si>
    <t>研发工时（人天）</t>
  </si>
  <si>
    <t>测试工时（人天）</t>
  </si>
  <si>
    <t>first page</t>
  </si>
  <si>
    <t>APP</t>
  </si>
  <si>
    <t>启动开屏</t>
  </si>
  <si>
    <t>启动APP显示开屏画面</t>
  </si>
  <si>
    <t>登录页</t>
  </si>
  <si>
    <t>UI实现</t>
  </si>
  <si>
    <t>按照效果图实现UI布局</t>
  </si>
  <si>
    <t>账号登录</t>
  </si>
  <si>
    <t>输入邮箱、密码，点击登录按钮进行登录；
可以设置记住账号；</t>
  </si>
  <si>
    <t>其他入口</t>
  </si>
  <si>
    <t>忘记密码入口；注册入口</t>
  </si>
  <si>
    <t>注册页</t>
  </si>
  <si>
    <t>注册信息</t>
  </si>
  <si>
    <t>填写姓名、手机号、邮箱、密码/确认密码、短信验证码；
需勾选注册协议</t>
  </si>
  <si>
    <t>重置密码页（校验）</t>
  </si>
  <si>
    <t>信息校验</t>
  </si>
  <si>
    <t>输入邮箱、手机号、短信验证码，点击下一步校验，校验通过跳转到新密码设置页</t>
  </si>
  <si>
    <t>重置密码页（新密码）</t>
  </si>
  <si>
    <t>密码重置</t>
  </si>
  <si>
    <t>输入新密码、确认密码，点击重置密码；
重置成功跳转回登录</t>
  </si>
  <si>
    <t>首页</t>
  </si>
  <si>
    <t>功能入口</t>
  </si>
  <si>
    <t>用户详情入口、聊天联系入口、上传文件入口、帮助页面入口、申请贷款入口</t>
  </si>
  <si>
    <t>首页背景图</t>
  </si>
  <si>
    <t>首页背景图显示，可后端配置</t>
  </si>
  <si>
    <t>公告/优惠/活动</t>
  </si>
  <si>
    <t>图片显示，可后端配置</t>
  </si>
  <si>
    <t>底部导航</t>
  </si>
  <si>
    <t>底部导航包括：用户账户、申请贷款、主页、账单陈述、站内信</t>
  </si>
  <si>
    <t>退出登录</t>
  </si>
  <si>
    <t>点击退出登录</t>
  </si>
  <si>
    <t>欢迎信息</t>
  </si>
  <si>
    <t>未有贷款信息的用户，显示欢迎页；
并有申请贷款入口</t>
  </si>
  <si>
    <t>用户贷款信息显示</t>
  </si>
  <si>
    <t>显示用户贷款金额、未付金额、下期贷款金额和日期；
显示查看贷款详情按钮、付款按钮</t>
  </si>
  <si>
    <t>用户简介页</t>
  </si>
  <si>
    <t>用户注册时头像</t>
  </si>
  <si>
    <t>各功能入口；
退出登录按钮；</t>
  </si>
  <si>
    <t>聊天页</t>
  </si>
  <si>
    <t>待确定客服系统，如何实现</t>
  </si>
  <si>
    <t>帮助页面</t>
  </si>
  <si>
    <t>申请贷款页</t>
  </si>
  <si>
    <t>页面元素实现逻辑</t>
  </si>
  <si>
    <t>1. Loan Amount- 贷款金额栏， 可以手动输入或者点击下方数字。最低30,000 至最高200,000
2. Repayment Term-  还贷时限， 点击后出现出现下拉列表，最少1个月至最多6个月
3. Financing Calculator- 贷款计算机
4. Total Loan Payable- 还款总额 ( Principal贷款本金+ Total interest贷款利息总额)
5. Application fess Description - 申请费用详情
6. Total fees- 申请费用总额, 费用总额取于( Application fess Descriptionde 总额)(processing fee+Risk fee+Acceptance Fee+Notarial fee)
7. Loan payment Schedule-付款时间和金额详情
8. Monthly repayment- 每月还款金额 ((Loan amount 贷款/ Repayment Term还款时限) + (Loan amount 贷款*Monthly interest 4%贷款月利息)
下排是贷款的日期到还款完成日期
在还款金额下排是几个月的还款
9. back to top - 返回上面 (点击后返回至贷款金额栏）
10. Apply now-  申请贷款， 成功或失败申请将弹出信息 (成功申请screen 48/ 失败申请 Screen 50)</t>
  </si>
  <si>
    <t>贷款申请提交</t>
  </si>
  <si>
    <t>提交贷款申请</t>
  </si>
  <si>
    <t>贷款申请成功</t>
  </si>
  <si>
    <t>贷款申请失败</t>
  </si>
  <si>
    <t>还款贷款报表</t>
  </si>
  <si>
    <t>报表筛选</t>
  </si>
  <si>
    <t>1、选择报表类型
2、查询报表时限， 初始设没日期显示</t>
  </si>
  <si>
    <t>报表显示</t>
  </si>
  <si>
    <t>报表详情表格，包括：申请贷款成功日期/ 提出申请贷款日期、编号、贷款金额 (如果类型是Referral介绍朋友， 显示所得奖金) 、报表类型、查看报表</t>
  </si>
  <si>
    <t>查看报表</t>
  </si>
  <si>
    <t>查看报表， 查看不同报表类型跳转页面都不一样
Complete- 查看已付完贷款详情；
Repayment-  查看没完成贷款详情；
Application-查看正在申请贷款详情；
Referral-查看介绍朋友奖金详情</t>
  </si>
  <si>
    <t>点击</t>
  </si>
  <si>
    <t>立即申请、立即付款</t>
  </si>
  <si>
    <t>贷款详情（还款中/已还完）</t>
  </si>
  <si>
    <t>按照效果图实现UI布局，包括：贷款状况、显示贷款类型、贷款金额情况、贷款细节、还款贷款报表详情等</t>
  </si>
  <si>
    <t>立即付款</t>
  </si>
  <si>
    <t>还款记录</t>
  </si>
  <si>
    <t>按照效果图实现UI布局；
如果客人在还款详情里选择 点击还款 (paid)的图标， 将跳转至 还款记录</t>
  </si>
  <si>
    <t>申请中贷款详情</t>
  </si>
  <si>
    <t>按照效果图实现UI布局；
如果在view state时选择application 跳转至这一页面。
显示贷款状况、贷款状态、进度、贷款申请详情、还款详情、申请费用详情等</t>
  </si>
  <si>
    <t>贷款详情</t>
  </si>
  <si>
    <t>按照效果图实现UI布局；
只会在客人选择的status 是repayment 和 complete才会出现该贷款详情</t>
  </si>
  <si>
    <t>奖金详情</t>
  </si>
  <si>
    <t>按照效果图实现UI布局；
查看的报表Referral 点击进入此页面</t>
  </si>
  <si>
    <t>公告页</t>
  </si>
  <si>
    <t>公告内容详情页</t>
  </si>
  <si>
    <t>优惠页</t>
  </si>
  <si>
    <t>优惠详情页</t>
  </si>
  <si>
    <t>活动页</t>
  </si>
  <si>
    <t>活动详情页</t>
  </si>
  <si>
    <t>收件箱（空）</t>
  </si>
  <si>
    <t>收件箱（有内容）</t>
  </si>
  <si>
    <t>信息显示</t>
  </si>
  <si>
    <t>收件箱有信息将以这个设计显示. 请设置可以删除信息功能， 但是只能删除普通文件，重要文件就不能删除， 比如协议书就不能删除</t>
  </si>
  <si>
    <t>有疑问：功能细节待沟通</t>
  </si>
  <si>
    <t>用户信息</t>
  </si>
  <si>
    <t>按照效果图实现UI布局；
显示邮箱、手机号、推荐码</t>
  </si>
  <si>
    <t>更改密码、介绍朋友</t>
  </si>
  <si>
    <t>优惠信息</t>
  </si>
  <si>
    <t>显示优惠信息，后端动态配置；
点击复制打开短信发送页；</t>
  </si>
  <si>
    <t>个人信息</t>
  </si>
  <si>
    <t>个人信息显示</t>
  </si>
  <si>
    <t>按照UI效果图，展示个人信息的各个内容；
编辑后点击提交可修改</t>
  </si>
  <si>
    <t>上传个人信息文件</t>
  </si>
  <si>
    <t>文件上传</t>
  </si>
  <si>
    <t>上传证件正面、反面、护照，点击上传</t>
  </si>
  <si>
    <t>银行信息</t>
  </si>
  <si>
    <t>按照效果图实现UI布局；
行转账和汇款页面是同一页面， 当选择了不同的收款方式， 页面将会不一样；
编辑后点击提交可修改</t>
  </si>
  <si>
    <t>首选APP信息</t>
  </si>
  <si>
    <t>按照效果图实现UI布局；
编辑后点击提交可修改</t>
  </si>
  <si>
    <t>上传文件页</t>
  </si>
  <si>
    <t>按照效果图实现UI布局；
点击页面跳转</t>
  </si>
  <si>
    <t>常见问题</t>
  </si>
  <si>
    <t>H5</t>
  </si>
  <si>
    <t>用H5页面实现，按照效果图实现UI布局</t>
  </si>
  <si>
    <t>教程页</t>
  </si>
  <si>
    <t>联系我们</t>
  </si>
  <si>
    <t>按照效果图实现UI布局；
输入信息提交</t>
  </si>
  <si>
    <t>关于我们</t>
  </si>
  <si>
    <t>按照效果图实现UI布局；</t>
  </si>
  <si>
    <t>信息查看</t>
  </si>
  <si>
    <t>查看各种证件</t>
  </si>
  <si>
    <t>介绍朋友</t>
  </si>
  <si>
    <t>复制信息</t>
  </si>
  <si>
    <t>显示复制信息，点击进入短信发送页</t>
  </si>
  <si>
    <t>雇佣信息页</t>
  </si>
  <si>
    <t>按照UI效果图，展示雇佣信息的各个内容；
编辑后点击提交可修改</t>
  </si>
  <si>
    <t>上传雇佣文件</t>
  </si>
  <si>
    <t>上传证件正面照片、工作证、薪水单、银行对账单、租赁协议、账单证明等，点击上传；
可下载授权书文件</t>
  </si>
  <si>
    <t>立刻付款</t>
  </si>
  <si>
    <t>按照效果图实现UI布局；
显示介绍朋友所得贷款金额和贷款状态， 和编号；
显示贷款金额的状态；
显示还款详情；</t>
  </si>
  <si>
    <t>上传还款单据</t>
  </si>
  <si>
    <t>提交</t>
  </si>
  <si>
    <t>还款成功</t>
  </si>
  <si>
    <t>还款失败</t>
  </si>
  <si>
    <t>工时小计（人天）</t>
  </si>
  <si>
    <t>单价（元）</t>
  </si>
  <si>
    <t>费用（不含税）</t>
  </si>
  <si>
    <t>小计（元，不含税）</t>
  </si>
  <si>
    <t>小计（元，含税6%）</t>
  </si>
  <si>
    <t>功能模块</t>
  </si>
  <si>
    <t>APP  CMS</t>
  </si>
  <si>
    <t>CMS账号权限管理</t>
  </si>
  <si>
    <t>账号管理</t>
  </si>
  <si>
    <t>添加、新增、删除账号；
禁用账号；</t>
  </si>
  <si>
    <t>权限管理</t>
  </si>
  <si>
    <t>给账号分派权限</t>
  </si>
  <si>
    <t>APP版本管理</t>
  </si>
  <si>
    <t>添加APP版本</t>
  </si>
  <si>
    <t>添加APP版本号信息，包括：平台、版本号、升级模式（˙强制升级、可选升级）、版本更新文案、版本下载链接</t>
  </si>
  <si>
    <t>版本列表</t>
  </si>
  <si>
    <t>已配置的版本号列表，可编辑、删除</t>
  </si>
  <si>
    <t>会员管理功能</t>
  </si>
  <si>
    <t>会员列表</t>
  </si>
  <si>
    <t>显示会员姓名、手机号、邮箱、注册推荐码、会员自己的推荐码、注册时间；
分页展示；
可按手机号和邮箱搜索；
可按注册时间筛选；
可查看会员各种信息</t>
  </si>
  <si>
    <t>会员信息查看</t>
  </si>
  <si>
    <t>查看会员的基本信息</t>
  </si>
  <si>
    <t>雇佣信息查看</t>
  </si>
  <si>
    <t>查看会员的雇佣信息，包括：正面照片、工作证、薪水单据、对账单、租赁协议、账单证明等</t>
  </si>
  <si>
    <t>银行信息查看</t>
  </si>
  <si>
    <t>用户银行转账或汇款信息资料显示</t>
  </si>
  <si>
    <t>首选信息APP查看</t>
  </si>
  <si>
    <t>用户首选信息APP资料显示</t>
  </si>
  <si>
    <t>个人信息文件查看</t>
  </si>
  <si>
    <t>用户信息文件显示</t>
  </si>
  <si>
    <t>首页信息配置</t>
  </si>
  <si>
    <t>首页背景图配置</t>
  </si>
  <si>
    <t>首页图片管理</t>
  </si>
  <si>
    <t>首页公告/优惠/活动的图片配置</t>
  </si>
  <si>
    <t>主题图配置</t>
  </si>
  <si>
    <t>公告/优惠/活动页面的主题图配置</t>
  </si>
  <si>
    <t>优惠信息配置</t>
  </si>
  <si>
    <t>用户信息页的优惠信息文字配置</t>
  </si>
  <si>
    <t>贷款参数配置</t>
  </si>
  <si>
    <t>贷款参数设置，包括贷款月利息、录取费、公证费等；
介绍朋友奖金设置，分按比例和固定金额</t>
  </si>
  <si>
    <t>贷款申请记录管理</t>
  </si>
  <si>
    <t>全部贷款记录</t>
  </si>
  <si>
    <t>现在全部贷款记录，包括申请中、拒绝、还款中、已完成；
可按时间筛选、状态筛选；</t>
  </si>
  <si>
    <t>申请中记录</t>
  </si>
  <si>
    <t>贷款申请中记录列表；
可点击审批通过或拒绝；
通过或拒绝后，发送站内信</t>
  </si>
  <si>
    <t>申请贷款详情</t>
  </si>
  <si>
    <t>申请贷款详情，包括贷款金额、还贷时限、月利息、每月还款金额、利息总额、还款总额、申请费用总额（手续费、风险费、录取费、公证费）、付款时间和金额详情（本金、还款时限、月利息、每月偿还本金数、每月贷款利息）、每月还款金额、贷款日期、还款完成日期等</t>
  </si>
  <si>
    <t>还款中记录</t>
  </si>
  <si>
    <t>还款中的贷款记录列表；
可查看贷款详情；
可查看还款详情</t>
  </si>
  <si>
    <t>已完成记录</t>
  </si>
  <si>
    <t>已还款完成的贷款记录列表</t>
  </si>
  <si>
    <t>贷款详情显示</t>
  </si>
  <si>
    <t>还款记录详情</t>
  </si>
  <si>
    <t>还款记录详情显示</t>
  </si>
  <si>
    <t>还款待确认</t>
  </si>
  <si>
    <t>提交了还款记录，待人工审核；
人工确认后点击审核通过；
可按时间筛选、按贷款号搜索、按贷款人搜索</t>
  </si>
  <si>
    <t>奖金记录</t>
  </si>
  <si>
    <t>朋友介绍奖金记录列表</t>
  </si>
  <si>
    <t>奖金记录详情</t>
  </si>
  <si>
    <t>朋友介绍奖金详情</t>
  </si>
  <si>
    <t>贷款逾期记录</t>
  </si>
  <si>
    <t>还款逾期记录；
可按日期筛选、按贷款人搜索等</t>
  </si>
  <si>
    <t>公告配置管理</t>
  </si>
  <si>
    <t>公告列表</t>
  </si>
  <si>
    <t>现在已配置的公告列表，可以编辑、删除，按时间筛选，按状态筛选</t>
  </si>
  <si>
    <t>添加/编辑公告</t>
  </si>
  <si>
    <t>添加或编辑公告</t>
  </si>
  <si>
    <t>优惠配置管理</t>
  </si>
  <si>
    <t>优惠列表</t>
  </si>
  <si>
    <t>现在已配置的优惠列表，可以编辑、删除，按时间筛选，按状态筛选</t>
  </si>
  <si>
    <t>添加/编辑优惠</t>
  </si>
  <si>
    <t>添加或编辑优惠</t>
  </si>
  <si>
    <t>活动配置管理</t>
  </si>
  <si>
    <t>活动列表</t>
  </si>
  <si>
    <t>现在已配置的活动列表，可以编辑、删除，按时间筛选，按状态筛选</t>
  </si>
  <si>
    <t>添加/编辑活动</t>
  </si>
  <si>
    <t>添加或编辑活动</t>
  </si>
  <si>
    <t>站内信管理功能</t>
  </si>
  <si>
    <t>站内信模板管理</t>
  </si>
  <si>
    <t>站内信模板配置，包括贷款审核通过模板、贷款审核拒绝模板等</t>
  </si>
  <si>
    <t>需求细节待定</t>
  </si>
  <si>
    <t>联系我们信息列表</t>
  </si>
  <si>
    <t>显示顾客联系我们的信息，可导出；可按时间筛选</t>
  </si>
  <si>
    <t>统计报表</t>
  </si>
  <si>
    <t>会员报表</t>
  </si>
  <si>
    <t>按日、按月、按年汇总会员新增报表</t>
  </si>
  <si>
    <t>放款报表</t>
  </si>
  <si>
    <t>按日、按月、按年汇总放款数据报表</t>
  </si>
  <si>
    <t>回款报表</t>
  </si>
  <si>
    <t>按日、按月、按年汇总回款数据报表</t>
  </si>
  <si>
    <t>逾期报表</t>
  </si>
  <si>
    <t>按日、按月、按年汇总逾期数据报表</t>
  </si>
  <si>
    <t>逾期客户清单</t>
  </si>
  <si>
    <t>按日、按月、按年汇总逾期名单报表</t>
  </si>
  <si>
    <t>银行对账单</t>
  </si>
  <si>
    <t>按银行汇总每日的回款报表。
可按日筛选并导出数据</t>
  </si>
  <si>
    <t>介绍朋友奖金报表</t>
  </si>
  <si>
    <t>按日、按月、按年汇总介绍朋友奖金报表</t>
  </si>
  <si>
    <t>其他配置</t>
  </si>
  <si>
    <t>下载授权文件</t>
  </si>
  <si>
    <t>配置授权下载授权文件</t>
  </si>
  <si>
    <t>还款提醒设置</t>
  </si>
  <si>
    <t>设置还款提醒时间及自动化提醒开启</t>
  </si>
  <si>
    <t>常见问题H5</t>
  </si>
  <si>
    <t>参照UI实现H5页面</t>
  </si>
  <si>
    <t>教程页H5</t>
  </si>
  <si>
    <t>介绍朋友H5</t>
  </si>
  <si>
    <t>APP  API</t>
  </si>
  <si>
    <t>APP AP接口</t>
  </si>
  <si>
    <t>版本升级接口</t>
  </si>
  <si>
    <t>redis建表、数据库建表、接口逻辑开发</t>
  </si>
  <si>
    <t>登录接口</t>
  </si>
  <si>
    <t>注册接口</t>
  </si>
  <si>
    <t>短信验证码发送接口</t>
  </si>
  <si>
    <t>忘记密码信息校验接口</t>
  </si>
  <si>
    <t>密码重置接口</t>
  </si>
  <si>
    <t>首页配置接口</t>
  </si>
  <si>
    <t>退出登录接口</t>
  </si>
  <si>
    <t>用户贷款信息接口（用于首页）</t>
  </si>
  <si>
    <t>贷款计算接口</t>
  </si>
  <si>
    <t>获取用户贷款记录</t>
  </si>
  <si>
    <t>获取贷款记录详情</t>
  </si>
  <si>
    <t>获取贷款的还款信息接口</t>
  </si>
  <si>
    <t>获取贷款详情信息接口</t>
  </si>
  <si>
    <t>获取奖金详情接口</t>
  </si>
  <si>
    <t>获取公告列表接口</t>
  </si>
  <si>
    <t>获取公告详情接口</t>
  </si>
  <si>
    <t>获取优惠列表接口</t>
  </si>
  <si>
    <t>获取优惠详情接口</t>
  </si>
  <si>
    <t>获取活动列表接口</t>
  </si>
  <si>
    <t>获取活动详情接口</t>
  </si>
  <si>
    <t>用户信息接口</t>
  </si>
  <si>
    <t>用户信息优惠信息接口</t>
  </si>
  <si>
    <t>修改个人资料</t>
  </si>
  <si>
    <t>证件文件获取接口</t>
  </si>
  <si>
    <t>证件文件上传接口</t>
  </si>
  <si>
    <t>获取用户银行信息</t>
  </si>
  <si>
    <t>修改用户银行信息</t>
  </si>
  <si>
    <t>获取用户首选APP信息</t>
  </si>
  <si>
    <t>修改用户首选APP信息</t>
  </si>
  <si>
    <t>提交联系我们信息</t>
  </si>
  <si>
    <t>获取关于我们的证件信息</t>
  </si>
  <si>
    <t>获取用户雇佣信息</t>
  </si>
  <si>
    <t>修改用户雇佣信息</t>
  </si>
  <si>
    <t>获取立刻付款信息</t>
  </si>
  <si>
    <t>立刻付款提交接口</t>
  </si>
  <si>
    <t>编号</t>
  </si>
  <si>
    <t>疑问内容</t>
  </si>
  <si>
    <t>反馈</t>
  </si>
  <si>
    <t>短信发送需短信通道，是否有？</t>
  </si>
  <si>
    <t>聊天联系，如何实现，是否有客服系统对接</t>
  </si>
  <si>
    <t>直接找个网上第三方的Chat Api支持</t>
  </si>
  <si>
    <t>APP需增加会员注销功能</t>
  </si>
  <si>
    <t>和银行如何对接</t>
  </si>
  <si>
    <t xml:space="preserve">发放贷款过程为，APP申请，Pending，合格则发放贷款，同时开始显示贷款Statement。不合格，则Failed
</t>
  </si>
  <si>
    <t>立即付款的整体逻辑是怎样的？上传了付款凭证，怎么判断上传的凭证的真假</t>
  </si>
  <si>
    <t>站内信，哪些场景发送站内信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</si>
</sst>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aj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3" fillId="32" borderId="2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0" borderId="2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7" borderId="20" applyNumberFormat="0" applyAlignment="0" applyProtection="0">
      <alignment vertical="center"/>
    </xf>
    <xf numFmtId="0" fontId="21" fillId="10" borderId="24" applyNumberFormat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3" borderId="2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8" applyNumberFormat="0" applyFill="0" applyAlignment="0" applyProtection="0">
      <alignment vertical="center"/>
    </xf>
  </cellStyleXfs>
  <cellXfs count="54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indent="1"/>
    </xf>
    <xf numFmtId="0" fontId="0" fillId="2" borderId="1" xfId="0" applyFont="1" applyFill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/>
    <xf numFmtId="0" fontId="0" fillId="0" borderId="4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wrapText="1"/>
    </xf>
    <xf numFmtId="0" fontId="0" fillId="0" borderId="2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0" fillId="0" borderId="7" xfId="0" applyFont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2"/>
  <sheetViews>
    <sheetView zoomScale="90" zoomScaleNormal="90" workbookViewId="0">
      <pane ySplit="2" topLeftCell="A66" activePane="bottomLeft" state="frozen"/>
      <selection/>
      <selection pane="bottomLeft" activeCell="D98" sqref="D98"/>
    </sheetView>
  </sheetViews>
  <sheetFormatPr defaultColWidth="9.14285714285714" defaultRowHeight="14.8" outlineLevelCol="7"/>
  <cols>
    <col min="1" max="1" width="22.6428571428571" style="10" customWidth="1"/>
    <col min="2" max="2" width="7.9375" style="1" customWidth="1"/>
    <col min="3" max="3" width="19.1875" style="42" customWidth="1"/>
    <col min="4" max="4" width="58.7767857142857" style="10" customWidth="1"/>
    <col min="5" max="5" width="10.7410714285714" style="10" customWidth="1"/>
    <col min="6" max="6" width="19.3392857142857" style="1" customWidth="1"/>
    <col min="7" max="7" width="17.8482142857143" style="1" customWidth="1"/>
    <col min="8" max="8" width="23.3571428571429" customWidth="1"/>
  </cols>
  <sheetData>
    <row r="1" ht="15.6" spans="1:8">
      <c r="A1" s="28" t="s">
        <v>0</v>
      </c>
      <c r="B1" s="28" t="s">
        <v>1</v>
      </c>
      <c r="C1" s="43" t="s">
        <v>2</v>
      </c>
      <c r="D1" s="28" t="s">
        <v>3</v>
      </c>
      <c r="E1" s="24" t="s">
        <v>4</v>
      </c>
      <c r="F1" s="25"/>
      <c r="G1" s="26"/>
      <c r="H1" s="27" t="s">
        <v>5</v>
      </c>
    </row>
    <row r="2" ht="26" spans="1:8">
      <c r="A2" s="28"/>
      <c r="B2" s="28"/>
      <c r="C2" s="43"/>
      <c r="D2" s="28"/>
      <c r="E2" s="28" t="s">
        <v>6</v>
      </c>
      <c r="F2" s="28" t="s">
        <v>7</v>
      </c>
      <c r="G2" s="28" t="s">
        <v>8</v>
      </c>
      <c r="H2" s="27"/>
    </row>
    <row r="3" ht="15" spans="1:8">
      <c r="A3" s="29" t="s">
        <v>9</v>
      </c>
      <c r="B3" s="6" t="s">
        <v>10</v>
      </c>
      <c r="C3" s="7" t="s">
        <v>11</v>
      </c>
      <c r="D3" s="7" t="s">
        <v>12</v>
      </c>
      <c r="E3" s="19">
        <v>8</v>
      </c>
      <c r="F3" s="6">
        <v>1</v>
      </c>
      <c r="G3" s="6">
        <v>0.5</v>
      </c>
      <c r="H3" s="46"/>
    </row>
    <row r="4" ht="15" spans="1:8">
      <c r="A4" s="19" t="s">
        <v>13</v>
      </c>
      <c r="B4" s="15" t="s">
        <v>10</v>
      </c>
      <c r="C4" s="7" t="s">
        <v>14</v>
      </c>
      <c r="D4" s="7" t="s">
        <v>15</v>
      </c>
      <c r="E4" s="20"/>
      <c r="F4" s="6">
        <v>0.5</v>
      </c>
      <c r="G4" s="6">
        <v>0.25</v>
      </c>
      <c r="H4" s="46"/>
    </row>
    <row r="5" ht="27" spans="1:8">
      <c r="A5" s="20"/>
      <c r="B5" s="17"/>
      <c r="C5" s="7" t="s">
        <v>16</v>
      </c>
      <c r="D5" s="7" t="s">
        <v>17</v>
      </c>
      <c r="E5" s="20"/>
      <c r="F5" s="29">
        <v>0.5</v>
      </c>
      <c r="G5" s="6">
        <v>0.25</v>
      </c>
      <c r="H5" s="46"/>
    </row>
    <row r="6" spans="1:8">
      <c r="A6" s="30"/>
      <c r="B6" s="18"/>
      <c r="C6" s="7" t="s">
        <v>18</v>
      </c>
      <c r="D6" s="7" t="s">
        <v>19</v>
      </c>
      <c r="E6" s="20"/>
      <c r="F6" s="6">
        <v>0.5</v>
      </c>
      <c r="G6" s="6">
        <v>0.25</v>
      </c>
      <c r="H6" s="46"/>
    </row>
    <row r="7" ht="15" spans="1:8">
      <c r="A7" s="19" t="s">
        <v>20</v>
      </c>
      <c r="B7" s="15" t="s">
        <v>10</v>
      </c>
      <c r="C7" s="7" t="s">
        <v>14</v>
      </c>
      <c r="D7" s="7" t="s">
        <v>15</v>
      </c>
      <c r="E7" s="20"/>
      <c r="F7" s="6">
        <v>0.5</v>
      </c>
      <c r="G7" s="6">
        <v>0.25</v>
      </c>
      <c r="H7" s="46"/>
    </row>
    <row r="8" ht="27" spans="1:8">
      <c r="A8" s="30"/>
      <c r="B8" s="18"/>
      <c r="C8" s="7" t="s">
        <v>21</v>
      </c>
      <c r="D8" s="7" t="s">
        <v>22</v>
      </c>
      <c r="E8" s="20"/>
      <c r="F8" s="6">
        <v>0.5</v>
      </c>
      <c r="G8" s="6">
        <v>0.25</v>
      </c>
      <c r="H8" s="46"/>
    </row>
    <row r="9" ht="24" spans="1:8">
      <c r="A9" s="29" t="s">
        <v>23</v>
      </c>
      <c r="B9" s="6" t="s">
        <v>10</v>
      </c>
      <c r="C9" s="7" t="s">
        <v>24</v>
      </c>
      <c r="D9" s="7" t="s">
        <v>25</v>
      </c>
      <c r="E9" s="20"/>
      <c r="F9" s="6">
        <v>0.5</v>
      </c>
      <c r="G9" s="6">
        <v>0.25</v>
      </c>
      <c r="H9" s="46"/>
    </row>
    <row r="10" ht="27" spans="1:8">
      <c r="A10" s="29" t="s">
        <v>26</v>
      </c>
      <c r="B10" s="6" t="s">
        <v>10</v>
      </c>
      <c r="C10" s="7" t="s">
        <v>27</v>
      </c>
      <c r="D10" s="7" t="s">
        <v>28</v>
      </c>
      <c r="E10" s="20"/>
      <c r="F10" s="6">
        <v>0.5</v>
      </c>
      <c r="G10" s="6">
        <v>0.25</v>
      </c>
      <c r="H10" s="46"/>
    </row>
    <row r="11" ht="15" spans="1:8">
      <c r="A11" s="19" t="s">
        <v>29</v>
      </c>
      <c r="B11" s="15" t="s">
        <v>10</v>
      </c>
      <c r="C11" s="7" t="s">
        <v>14</v>
      </c>
      <c r="D11" s="7" t="s">
        <v>15</v>
      </c>
      <c r="E11" s="20"/>
      <c r="F11" s="6">
        <v>0.5</v>
      </c>
      <c r="G11" s="6">
        <v>0.25</v>
      </c>
      <c r="H11" s="46"/>
    </row>
    <row r="12" ht="24" spans="1:8">
      <c r="A12" s="20"/>
      <c r="B12" s="17"/>
      <c r="C12" s="7" t="s">
        <v>30</v>
      </c>
      <c r="D12" s="7" t="s">
        <v>31</v>
      </c>
      <c r="E12" s="20"/>
      <c r="F12" s="6">
        <v>0.5</v>
      </c>
      <c r="G12" s="6">
        <v>0.25</v>
      </c>
      <c r="H12" s="46"/>
    </row>
    <row r="13" spans="1:8">
      <c r="A13" s="20"/>
      <c r="B13" s="17"/>
      <c r="C13" s="7" t="s">
        <v>32</v>
      </c>
      <c r="D13" s="7" t="s">
        <v>33</v>
      </c>
      <c r="E13" s="20"/>
      <c r="F13" s="6">
        <v>0.5</v>
      </c>
      <c r="G13" s="6">
        <v>0.25</v>
      </c>
      <c r="H13" s="46"/>
    </row>
    <row r="14" ht="15" spans="1:8">
      <c r="A14" s="20"/>
      <c r="B14" s="17"/>
      <c r="C14" s="7" t="s">
        <v>34</v>
      </c>
      <c r="D14" s="7" t="s">
        <v>35</v>
      </c>
      <c r="E14" s="20"/>
      <c r="F14" s="6">
        <v>0.5</v>
      </c>
      <c r="G14" s="6">
        <v>0.25</v>
      </c>
      <c r="H14" s="46"/>
    </row>
    <row r="15" spans="1:8">
      <c r="A15" s="20"/>
      <c r="B15" s="17"/>
      <c r="C15" s="7" t="s">
        <v>36</v>
      </c>
      <c r="D15" s="7" t="s">
        <v>37</v>
      </c>
      <c r="E15" s="20"/>
      <c r="F15" s="6">
        <v>1</v>
      </c>
      <c r="G15" s="6">
        <v>0.5</v>
      </c>
      <c r="H15" s="46"/>
    </row>
    <row r="16" spans="1:8">
      <c r="A16" s="20"/>
      <c r="B16" s="17"/>
      <c r="C16" s="7" t="s">
        <v>38</v>
      </c>
      <c r="D16" s="7" t="s">
        <v>39</v>
      </c>
      <c r="E16" s="20"/>
      <c r="F16" s="6">
        <v>0.5</v>
      </c>
      <c r="G16" s="6">
        <v>0.25</v>
      </c>
      <c r="H16" s="46"/>
    </row>
    <row r="17" ht="27" spans="1:8">
      <c r="A17" s="20"/>
      <c r="B17" s="17"/>
      <c r="C17" s="7" t="s">
        <v>40</v>
      </c>
      <c r="D17" s="7" t="s">
        <v>41</v>
      </c>
      <c r="E17" s="20"/>
      <c r="F17" s="6">
        <v>0.5</v>
      </c>
      <c r="G17" s="6">
        <v>0.25</v>
      </c>
      <c r="H17" s="46"/>
    </row>
    <row r="18" ht="27" spans="1:8">
      <c r="A18" s="30"/>
      <c r="B18" s="18"/>
      <c r="C18" s="7" t="s">
        <v>42</v>
      </c>
      <c r="D18" s="7" t="s">
        <v>43</v>
      </c>
      <c r="E18" s="20"/>
      <c r="F18" s="6">
        <v>0.5</v>
      </c>
      <c r="G18" s="6">
        <v>0.25</v>
      </c>
      <c r="H18" s="46"/>
    </row>
    <row r="19" ht="15" spans="1:8">
      <c r="A19" s="19" t="s">
        <v>44</v>
      </c>
      <c r="B19" s="15" t="s">
        <v>10</v>
      </c>
      <c r="C19" s="7" t="s">
        <v>14</v>
      </c>
      <c r="D19" s="7" t="s">
        <v>15</v>
      </c>
      <c r="E19" s="20"/>
      <c r="F19" s="6">
        <v>0.5</v>
      </c>
      <c r="G19" s="6">
        <v>0.25</v>
      </c>
      <c r="H19" s="46" t="s">
        <v>45</v>
      </c>
    </row>
    <row r="20" ht="27" spans="1:8">
      <c r="A20" s="30"/>
      <c r="B20" s="18"/>
      <c r="C20" s="7" t="s">
        <v>30</v>
      </c>
      <c r="D20" s="7" t="s">
        <v>46</v>
      </c>
      <c r="E20" s="20"/>
      <c r="F20" s="6">
        <v>0.5</v>
      </c>
      <c r="G20" s="6">
        <v>0.25</v>
      </c>
      <c r="H20" s="46"/>
    </row>
    <row r="21" ht="24" spans="1:8">
      <c r="A21" s="44" t="s">
        <v>47</v>
      </c>
      <c r="B21" s="22"/>
      <c r="C21" s="45"/>
      <c r="D21" s="45"/>
      <c r="E21" s="47"/>
      <c r="F21" s="22"/>
      <c r="G21" s="22"/>
      <c r="H21" s="48" t="s">
        <v>48</v>
      </c>
    </row>
    <row r="22" ht="15" spans="1:8">
      <c r="A22" s="29" t="s">
        <v>49</v>
      </c>
      <c r="B22" s="6" t="s">
        <v>10</v>
      </c>
      <c r="C22" s="7" t="s">
        <v>14</v>
      </c>
      <c r="D22" s="7" t="s">
        <v>15</v>
      </c>
      <c r="E22" s="20"/>
      <c r="F22" s="6">
        <v>1</v>
      </c>
      <c r="G22" s="6">
        <v>0.5</v>
      </c>
      <c r="H22" s="46"/>
    </row>
    <row r="23" ht="15" spans="1:8">
      <c r="A23" s="19" t="s">
        <v>50</v>
      </c>
      <c r="B23" s="15" t="s">
        <v>10</v>
      </c>
      <c r="C23" s="7" t="s">
        <v>14</v>
      </c>
      <c r="D23" s="7" t="s">
        <v>15</v>
      </c>
      <c r="E23" s="20"/>
      <c r="F23" s="6">
        <v>0.5</v>
      </c>
      <c r="G23" s="6">
        <v>0.25</v>
      </c>
      <c r="H23" s="46"/>
    </row>
    <row r="24" ht="296" spans="1:8">
      <c r="A24" s="20"/>
      <c r="B24" s="17"/>
      <c r="C24" s="7" t="s">
        <v>51</v>
      </c>
      <c r="D24" s="7" t="s">
        <v>52</v>
      </c>
      <c r="E24" s="20"/>
      <c r="F24" s="6">
        <v>4</v>
      </c>
      <c r="G24" s="6">
        <v>2</v>
      </c>
      <c r="H24" s="46"/>
    </row>
    <row r="25" spans="1:8">
      <c r="A25" s="30"/>
      <c r="B25" s="18"/>
      <c r="C25" s="7" t="s">
        <v>53</v>
      </c>
      <c r="D25" s="7" t="s">
        <v>54</v>
      </c>
      <c r="E25" s="20"/>
      <c r="F25" s="6">
        <v>1</v>
      </c>
      <c r="G25" s="6">
        <v>0.5</v>
      </c>
      <c r="H25" s="46"/>
    </row>
    <row r="26" ht="15" spans="1:8">
      <c r="A26" s="29" t="s">
        <v>55</v>
      </c>
      <c r="B26" s="6" t="s">
        <v>10</v>
      </c>
      <c r="C26" s="7" t="s">
        <v>14</v>
      </c>
      <c r="D26" s="7" t="s">
        <v>15</v>
      </c>
      <c r="E26" s="20"/>
      <c r="F26" s="6">
        <v>0.25</v>
      </c>
      <c r="G26" s="6">
        <v>0.125</v>
      </c>
      <c r="H26" s="46"/>
    </row>
    <row r="27" ht="15" spans="1:8">
      <c r="A27" s="29" t="s">
        <v>56</v>
      </c>
      <c r="B27" s="6" t="s">
        <v>10</v>
      </c>
      <c r="C27" s="7" t="s">
        <v>14</v>
      </c>
      <c r="D27" s="7" t="s">
        <v>15</v>
      </c>
      <c r="E27" s="20"/>
      <c r="F27" s="6">
        <v>0.25</v>
      </c>
      <c r="G27" s="6">
        <v>0.125</v>
      </c>
      <c r="H27" s="46"/>
    </row>
    <row r="28" ht="15" spans="1:8">
      <c r="A28" s="19" t="s">
        <v>57</v>
      </c>
      <c r="B28" s="15" t="s">
        <v>10</v>
      </c>
      <c r="C28" s="7" t="s">
        <v>14</v>
      </c>
      <c r="D28" s="7" t="s">
        <v>15</v>
      </c>
      <c r="E28" s="20"/>
      <c r="F28" s="6">
        <v>0.5</v>
      </c>
      <c r="G28" s="6">
        <v>0.25</v>
      </c>
      <c r="H28" s="46"/>
    </row>
    <row r="29" ht="30" spans="1:8">
      <c r="A29" s="20"/>
      <c r="B29" s="17"/>
      <c r="C29" s="7" t="s">
        <v>58</v>
      </c>
      <c r="D29" s="7" t="s">
        <v>59</v>
      </c>
      <c r="E29" s="20"/>
      <c r="F29" s="6">
        <v>0.5</v>
      </c>
      <c r="G29" s="6">
        <v>0.25</v>
      </c>
      <c r="H29" s="46"/>
    </row>
    <row r="30" ht="42" spans="1:8">
      <c r="A30" s="20"/>
      <c r="B30" s="17"/>
      <c r="C30" s="7" t="s">
        <v>60</v>
      </c>
      <c r="D30" s="7" t="s">
        <v>61</v>
      </c>
      <c r="E30" s="20"/>
      <c r="F30" s="6">
        <v>1</v>
      </c>
      <c r="G30" s="6">
        <v>0.5</v>
      </c>
      <c r="H30" s="46"/>
    </row>
    <row r="31" ht="74" spans="1:8">
      <c r="A31" s="20"/>
      <c r="B31" s="17"/>
      <c r="C31" s="7" t="s">
        <v>62</v>
      </c>
      <c r="D31" s="7" t="s">
        <v>63</v>
      </c>
      <c r="E31" s="20"/>
      <c r="F31" s="6">
        <v>0.5</v>
      </c>
      <c r="G31" s="6">
        <v>0.25</v>
      </c>
      <c r="H31" s="46"/>
    </row>
    <row r="32" spans="1:8">
      <c r="A32" s="30"/>
      <c r="B32" s="18"/>
      <c r="C32" s="7" t="s">
        <v>64</v>
      </c>
      <c r="D32" s="7" t="s">
        <v>65</v>
      </c>
      <c r="E32" s="20"/>
      <c r="F32" s="6">
        <v>0.5</v>
      </c>
      <c r="G32" s="6">
        <v>0.25</v>
      </c>
      <c r="H32" s="46"/>
    </row>
    <row r="33" ht="27" spans="1:8">
      <c r="A33" s="19" t="s">
        <v>66</v>
      </c>
      <c r="B33" s="15" t="s">
        <v>10</v>
      </c>
      <c r="C33" s="7" t="s">
        <v>14</v>
      </c>
      <c r="D33" s="7" t="s">
        <v>67</v>
      </c>
      <c r="E33" s="20"/>
      <c r="F33" s="15">
        <v>1</v>
      </c>
      <c r="G33" s="6">
        <v>0.5</v>
      </c>
      <c r="H33" s="46"/>
    </row>
    <row r="34" spans="1:8">
      <c r="A34" s="30"/>
      <c r="B34" s="18"/>
      <c r="C34" s="7" t="s">
        <v>64</v>
      </c>
      <c r="D34" s="7" t="s">
        <v>68</v>
      </c>
      <c r="E34" s="20"/>
      <c r="F34" s="18"/>
      <c r="G34" s="6">
        <v>0</v>
      </c>
      <c r="H34" s="46"/>
    </row>
    <row r="35" ht="42" spans="1:8">
      <c r="A35" s="29" t="s">
        <v>69</v>
      </c>
      <c r="B35" s="6" t="s">
        <v>10</v>
      </c>
      <c r="C35" s="7" t="s">
        <v>14</v>
      </c>
      <c r="D35" s="7" t="s">
        <v>70</v>
      </c>
      <c r="E35" s="20"/>
      <c r="F35" s="6">
        <v>1</v>
      </c>
      <c r="G35" s="6">
        <v>0.5</v>
      </c>
      <c r="H35" s="46"/>
    </row>
    <row r="36" ht="54" spans="1:8">
      <c r="A36" s="29" t="s">
        <v>71</v>
      </c>
      <c r="B36" s="6" t="s">
        <v>10</v>
      </c>
      <c r="C36" s="7" t="s">
        <v>14</v>
      </c>
      <c r="D36" s="7" t="s">
        <v>72</v>
      </c>
      <c r="E36" s="20"/>
      <c r="F36" s="6">
        <v>1</v>
      </c>
      <c r="G36" s="6">
        <v>0.5</v>
      </c>
      <c r="H36" s="46"/>
    </row>
    <row r="37" ht="42" spans="1:8">
      <c r="A37" s="19" t="s">
        <v>73</v>
      </c>
      <c r="B37" s="15" t="s">
        <v>10</v>
      </c>
      <c r="C37" s="7" t="s">
        <v>14</v>
      </c>
      <c r="D37" s="7" t="s">
        <v>74</v>
      </c>
      <c r="E37" s="20"/>
      <c r="F37" s="15">
        <v>1</v>
      </c>
      <c r="G37" s="6">
        <v>0.5</v>
      </c>
      <c r="H37" s="46"/>
    </row>
    <row r="38" spans="1:8">
      <c r="A38" s="30"/>
      <c r="B38" s="18"/>
      <c r="C38" s="7" t="s">
        <v>64</v>
      </c>
      <c r="D38" s="7" t="s">
        <v>68</v>
      </c>
      <c r="E38" s="20"/>
      <c r="F38" s="18"/>
      <c r="G38" s="6">
        <v>0</v>
      </c>
      <c r="H38" s="46"/>
    </row>
    <row r="39" ht="30" spans="1:8">
      <c r="A39" s="29" t="s">
        <v>75</v>
      </c>
      <c r="B39" s="6" t="s">
        <v>10</v>
      </c>
      <c r="C39" s="7" t="s">
        <v>14</v>
      </c>
      <c r="D39" s="7" t="s">
        <v>76</v>
      </c>
      <c r="E39" s="20"/>
      <c r="F39" s="6">
        <v>0.5</v>
      </c>
      <c r="G39" s="6">
        <v>0.25</v>
      </c>
      <c r="H39" s="46"/>
    </row>
    <row r="40" ht="15" spans="1:8">
      <c r="A40" s="29" t="s">
        <v>77</v>
      </c>
      <c r="B40" s="6" t="s">
        <v>10</v>
      </c>
      <c r="C40" s="7" t="s">
        <v>14</v>
      </c>
      <c r="D40" s="7" t="s">
        <v>15</v>
      </c>
      <c r="E40" s="20"/>
      <c r="F40" s="6">
        <v>1</v>
      </c>
      <c r="G40" s="6">
        <v>0.5</v>
      </c>
      <c r="H40" s="46"/>
    </row>
    <row r="41" ht="15" spans="1:8">
      <c r="A41" s="29" t="s">
        <v>78</v>
      </c>
      <c r="B41" s="6" t="s">
        <v>10</v>
      </c>
      <c r="C41" s="7" t="s">
        <v>14</v>
      </c>
      <c r="D41" s="7" t="s">
        <v>15</v>
      </c>
      <c r="E41" s="20"/>
      <c r="F41" s="6">
        <v>0.5</v>
      </c>
      <c r="G41" s="6">
        <v>0.25</v>
      </c>
      <c r="H41" s="46"/>
    </row>
    <row r="42" ht="15" spans="1:8">
      <c r="A42" s="29" t="s">
        <v>79</v>
      </c>
      <c r="B42" s="6" t="s">
        <v>10</v>
      </c>
      <c r="C42" s="7" t="s">
        <v>14</v>
      </c>
      <c r="D42" s="7" t="s">
        <v>15</v>
      </c>
      <c r="E42" s="20"/>
      <c r="F42" s="6">
        <v>1</v>
      </c>
      <c r="G42" s="6">
        <v>0.5</v>
      </c>
      <c r="H42" s="46"/>
    </row>
    <row r="43" ht="15" spans="1:8">
      <c r="A43" s="29" t="s">
        <v>80</v>
      </c>
      <c r="B43" s="6" t="s">
        <v>10</v>
      </c>
      <c r="C43" s="7" t="s">
        <v>14</v>
      </c>
      <c r="D43" s="7" t="s">
        <v>15</v>
      </c>
      <c r="E43" s="20"/>
      <c r="F43" s="6">
        <v>1</v>
      </c>
      <c r="G43" s="6">
        <v>0.5</v>
      </c>
      <c r="H43" s="46"/>
    </row>
    <row r="44" ht="15" spans="1:8">
      <c r="A44" s="29" t="s">
        <v>81</v>
      </c>
      <c r="B44" s="6" t="s">
        <v>10</v>
      </c>
      <c r="C44" s="7" t="s">
        <v>14</v>
      </c>
      <c r="D44" s="7" t="s">
        <v>15</v>
      </c>
      <c r="E44" s="20"/>
      <c r="F44" s="6">
        <v>1</v>
      </c>
      <c r="G44" s="6">
        <v>0.5</v>
      </c>
      <c r="H44" s="46"/>
    </row>
    <row r="45" ht="15" spans="1:8">
      <c r="A45" s="29" t="s">
        <v>82</v>
      </c>
      <c r="B45" s="6" t="s">
        <v>10</v>
      </c>
      <c r="C45" s="7" t="s">
        <v>14</v>
      </c>
      <c r="D45" s="7" t="s">
        <v>15</v>
      </c>
      <c r="E45" s="20"/>
      <c r="F45" s="6">
        <v>0.5</v>
      </c>
      <c r="G45" s="6">
        <v>0.25</v>
      </c>
      <c r="H45" s="46"/>
    </row>
    <row r="46" ht="15" spans="1:8">
      <c r="A46" s="29" t="s">
        <v>83</v>
      </c>
      <c r="B46" s="6" t="s">
        <v>10</v>
      </c>
      <c r="C46" s="7" t="s">
        <v>14</v>
      </c>
      <c r="D46" s="7" t="s">
        <v>15</v>
      </c>
      <c r="E46" s="20"/>
      <c r="F46" s="6">
        <v>0.5</v>
      </c>
      <c r="G46" s="6">
        <v>0.25</v>
      </c>
      <c r="H46" s="46"/>
    </row>
    <row r="47" ht="42" spans="1:8">
      <c r="A47" s="29" t="s">
        <v>84</v>
      </c>
      <c r="B47" s="6" t="s">
        <v>10</v>
      </c>
      <c r="C47" s="7" t="s">
        <v>85</v>
      </c>
      <c r="D47" s="7" t="s">
        <v>86</v>
      </c>
      <c r="E47" s="20"/>
      <c r="F47" s="6">
        <v>1.5</v>
      </c>
      <c r="G47" s="6">
        <v>0.75</v>
      </c>
      <c r="H47" s="16" t="s">
        <v>87</v>
      </c>
    </row>
    <row r="48" ht="27" spans="1:8">
      <c r="A48" s="19" t="s">
        <v>88</v>
      </c>
      <c r="B48" s="15" t="s">
        <v>10</v>
      </c>
      <c r="C48" s="7" t="s">
        <v>14</v>
      </c>
      <c r="D48" s="7" t="s">
        <v>89</v>
      </c>
      <c r="E48" s="20"/>
      <c r="F48" s="6">
        <v>0.5</v>
      </c>
      <c r="G48" s="6">
        <v>0.25</v>
      </c>
      <c r="H48" s="46"/>
    </row>
    <row r="49" spans="1:8">
      <c r="A49" s="20"/>
      <c r="B49" s="17"/>
      <c r="C49" s="7" t="s">
        <v>30</v>
      </c>
      <c r="D49" s="7" t="s">
        <v>90</v>
      </c>
      <c r="E49" s="20"/>
      <c r="F49" s="6">
        <v>0.25</v>
      </c>
      <c r="G49" s="6">
        <v>0.125</v>
      </c>
      <c r="H49" s="46"/>
    </row>
    <row r="50" ht="27" spans="1:8">
      <c r="A50" s="30"/>
      <c r="B50" s="18"/>
      <c r="C50" s="7" t="s">
        <v>91</v>
      </c>
      <c r="D50" s="7" t="s">
        <v>92</v>
      </c>
      <c r="E50" s="20"/>
      <c r="F50" s="6">
        <v>0.5</v>
      </c>
      <c r="G50" s="6">
        <v>0.25</v>
      </c>
      <c r="H50" s="46"/>
    </row>
    <row r="51" ht="27" spans="1:8">
      <c r="A51" s="29" t="s">
        <v>93</v>
      </c>
      <c r="B51" s="6" t="s">
        <v>10</v>
      </c>
      <c r="C51" s="7" t="s">
        <v>94</v>
      </c>
      <c r="D51" s="7" t="s">
        <v>95</v>
      </c>
      <c r="E51" s="20"/>
      <c r="F51" s="6">
        <v>1</v>
      </c>
      <c r="G51" s="6">
        <v>0.5</v>
      </c>
      <c r="H51" s="46"/>
    </row>
    <row r="52" ht="15" spans="1:8">
      <c r="A52" s="19" t="s">
        <v>96</v>
      </c>
      <c r="B52" s="15" t="s">
        <v>10</v>
      </c>
      <c r="C52" s="7" t="s">
        <v>14</v>
      </c>
      <c r="D52" s="7" t="s">
        <v>15</v>
      </c>
      <c r="E52" s="20"/>
      <c r="F52" s="6">
        <v>0.5</v>
      </c>
      <c r="G52" s="6">
        <v>0.25</v>
      </c>
      <c r="H52" s="46"/>
    </row>
    <row r="53" spans="1:8">
      <c r="A53" s="30"/>
      <c r="B53" s="18"/>
      <c r="C53" s="7" t="s">
        <v>97</v>
      </c>
      <c r="D53" s="7" t="s">
        <v>98</v>
      </c>
      <c r="E53" s="20"/>
      <c r="F53" s="6">
        <v>1</v>
      </c>
      <c r="G53" s="6">
        <v>0.5</v>
      </c>
      <c r="H53" s="46"/>
    </row>
    <row r="54" ht="57" spans="1:8">
      <c r="A54" s="29" t="s">
        <v>99</v>
      </c>
      <c r="B54" s="6" t="s">
        <v>10</v>
      </c>
      <c r="C54" s="7" t="s">
        <v>14</v>
      </c>
      <c r="D54" s="7" t="s">
        <v>100</v>
      </c>
      <c r="E54" s="20"/>
      <c r="F54" s="6">
        <v>1</v>
      </c>
      <c r="G54" s="6">
        <v>0.5</v>
      </c>
      <c r="H54" s="46"/>
    </row>
    <row r="55" ht="27" spans="1:8">
      <c r="A55" s="29" t="s">
        <v>101</v>
      </c>
      <c r="B55" s="6" t="s">
        <v>10</v>
      </c>
      <c r="C55" s="7" t="s">
        <v>14</v>
      </c>
      <c r="D55" s="7" t="s">
        <v>102</v>
      </c>
      <c r="E55" s="20"/>
      <c r="F55" s="6">
        <v>1</v>
      </c>
      <c r="G55" s="6">
        <v>0.5</v>
      </c>
      <c r="H55" s="46"/>
    </row>
    <row r="56" ht="27" spans="1:8">
      <c r="A56" s="29" t="s">
        <v>103</v>
      </c>
      <c r="B56" s="6" t="s">
        <v>10</v>
      </c>
      <c r="C56" s="7" t="s">
        <v>14</v>
      </c>
      <c r="D56" s="7" t="s">
        <v>104</v>
      </c>
      <c r="E56" s="20"/>
      <c r="F56" s="6">
        <v>1</v>
      </c>
      <c r="G56" s="6">
        <v>0.5</v>
      </c>
      <c r="H56" s="46"/>
    </row>
    <row r="57" ht="15" spans="1:8">
      <c r="A57" s="29" t="s">
        <v>105</v>
      </c>
      <c r="B57" s="6" t="s">
        <v>106</v>
      </c>
      <c r="C57" s="7" t="s">
        <v>14</v>
      </c>
      <c r="D57" s="7" t="s">
        <v>107</v>
      </c>
      <c r="E57" s="20"/>
      <c r="F57" s="6">
        <v>1.5</v>
      </c>
      <c r="G57" s="6">
        <v>0.75</v>
      </c>
      <c r="H57" s="46"/>
    </row>
    <row r="58" ht="15" spans="1:8">
      <c r="A58" s="29" t="s">
        <v>108</v>
      </c>
      <c r="B58" s="6" t="s">
        <v>106</v>
      </c>
      <c r="C58" s="7" t="s">
        <v>14</v>
      </c>
      <c r="D58" s="7" t="s">
        <v>107</v>
      </c>
      <c r="E58" s="20"/>
      <c r="F58" s="6">
        <v>1</v>
      </c>
      <c r="G58" s="6">
        <v>0.5</v>
      </c>
      <c r="H58" s="46"/>
    </row>
    <row r="59" ht="27" spans="1:8">
      <c r="A59" s="29" t="s">
        <v>109</v>
      </c>
      <c r="B59" s="6" t="s">
        <v>10</v>
      </c>
      <c r="C59" s="7" t="s">
        <v>14</v>
      </c>
      <c r="D59" s="7" t="s">
        <v>110</v>
      </c>
      <c r="E59" s="20"/>
      <c r="F59" s="6">
        <v>1</v>
      </c>
      <c r="G59" s="6">
        <v>0.5</v>
      </c>
      <c r="H59" s="46"/>
    </row>
    <row r="60" ht="15" spans="1:8">
      <c r="A60" s="19" t="s">
        <v>111</v>
      </c>
      <c r="B60" s="15" t="s">
        <v>10</v>
      </c>
      <c r="C60" s="7" t="s">
        <v>14</v>
      </c>
      <c r="D60" s="7" t="s">
        <v>112</v>
      </c>
      <c r="E60" s="20"/>
      <c r="F60" s="6">
        <v>0.5</v>
      </c>
      <c r="G60" s="6">
        <v>0.25</v>
      </c>
      <c r="H60" s="46"/>
    </row>
    <row r="61" spans="1:8">
      <c r="A61" s="20"/>
      <c r="B61" s="18"/>
      <c r="C61" s="7" t="s">
        <v>113</v>
      </c>
      <c r="D61" s="7" t="s">
        <v>114</v>
      </c>
      <c r="E61" s="20"/>
      <c r="F61" s="6">
        <v>0.5</v>
      </c>
      <c r="G61" s="6">
        <v>0.25</v>
      </c>
      <c r="H61" s="46"/>
    </row>
    <row r="62" ht="15" spans="1:8">
      <c r="A62" s="19" t="s">
        <v>115</v>
      </c>
      <c r="B62" s="15" t="s">
        <v>10</v>
      </c>
      <c r="C62" s="7" t="s">
        <v>14</v>
      </c>
      <c r="D62" s="7" t="s">
        <v>112</v>
      </c>
      <c r="E62" s="20"/>
      <c r="F62" s="6">
        <v>0.5</v>
      </c>
      <c r="G62" s="6">
        <v>0.25</v>
      </c>
      <c r="H62" s="46"/>
    </row>
    <row r="63" spans="1:8">
      <c r="A63" s="30"/>
      <c r="B63" s="18"/>
      <c r="C63" s="7" t="s">
        <v>116</v>
      </c>
      <c r="D63" s="7" t="s">
        <v>117</v>
      </c>
      <c r="E63" s="20"/>
      <c r="F63" s="6">
        <v>0.5</v>
      </c>
      <c r="G63" s="6">
        <v>0.25</v>
      </c>
      <c r="H63" s="46"/>
    </row>
    <row r="64" ht="27" spans="1:8">
      <c r="A64" s="20" t="s">
        <v>118</v>
      </c>
      <c r="B64" s="6" t="s">
        <v>10</v>
      </c>
      <c r="C64" s="7" t="s">
        <v>14</v>
      </c>
      <c r="D64" s="7" t="s">
        <v>119</v>
      </c>
      <c r="E64" s="20"/>
      <c r="F64" s="6">
        <v>1</v>
      </c>
      <c r="G64" s="6">
        <v>0.5</v>
      </c>
      <c r="H64" s="46"/>
    </row>
    <row r="65" ht="15" spans="1:8">
      <c r="A65" s="19" t="s">
        <v>120</v>
      </c>
      <c r="B65" s="15" t="s">
        <v>10</v>
      </c>
      <c r="C65" s="7" t="s">
        <v>14</v>
      </c>
      <c r="D65" s="7" t="s">
        <v>112</v>
      </c>
      <c r="E65" s="20"/>
      <c r="F65" s="6">
        <v>0.5</v>
      </c>
      <c r="G65" s="6">
        <v>0.25</v>
      </c>
      <c r="H65" s="46"/>
    </row>
    <row r="66" ht="39" spans="1:8">
      <c r="A66" s="30"/>
      <c r="B66" s="18"/>
      <c r="C66" s="7" t="s">
        <v>97</v>
      </c>
      <c r="D66" s="7" t="s">
        <v>121</v>
      </c>
      <c r="E66" s="20"/>
      <c r="F66" s="6">
        <v>1.5</v>
      </c>
      <c r="G66" s="6">
        <v>0.75</v>
      </c>
      <c r="H66" s="46"/>
    </row>
    <row r="67" ht="57" spans="1:8">
      <c r="A67" s="19" t="s">
        <v>122</v>
      </c>
      <c r="B67" s="15" t="s">
        <v>10</v>
      </c>
      <c r="C67" s="7" t="s">
        <v>14</v>
      </c>
      <c r="D67" s="7" t="s">
        <v>123</v>
      </c>
      <c r="E67" s="20"/>
      <c r="F67" s="6">
        <v>2</v>
      </c>
      <c r="G67" s="6">
        <v>1</v>
      </c>
      <c r="H67" s="46"/>
    </row>
    <row r="68" spans="1:8">
      <c r="A68" s="20"/>
      <c r="B68" s="17"/>
      <c r="C68" s="7" t="s">
        <v>124</v>
      </c>
      <c r="D68" s="7" t="s">
        <v>124</v>
      </c>
      <c r="E68" s="20"/>
      <c r="F68" s="6">
        <v>1</v>
      </c>
      <c r="G68" s="6">
        <v>0.5</v>
      </c>
      <c r="H68" s="46"/>
    </row>
    <row r="69" spans="1:8">
      <c r="A69" s="30"/>
      <c r="B69" s="18"/>
      <c r="C69" s="7" t="s">
        <v>125</v>
      </c>
      <c r="D69" s="7" t="s">
        <v>125</v>
      </c>
      <c r="E69" s="20"/>
      <c r="F69" s="6">
        <v>1</v>
      </c>
      <c r="G69" s="6">
        <v>0.5</v>
      </c>
      <c r="H69" s="46"/>
    </row>
    <row r="70" ht="15" spans="1:8">
      <c r="A70" s="29" t="s">
        <v>126</v>
      </c>
      <c r="B70" s="6" t="s">
        <v>10</v>
      </c>
      <c r="C70" s="7" t="s">
        <v>14</v>
      </c>
      <c r="D70" s="7" t="s">
        <v>112</v>
      </c>
      <c r="E70" s="20"/>
      <c r="F70" s="6">
        <v>0.25</v>
      </c>
      <c r="G70" s="15">
        <v>0.125</v>
      </c>
      <c r="H70" s="46"/>
    </row>
    <row r="71" ht="15" spans="1:8">
      <c r="A71" s="29" t="s">
        <v>127</v>
      </c>
      <c r="B71" s="6" t="s">
        <v>10</v>
      </c>
      <c r="C71" s="7" t="s">
        <v>14</v>
      </c>
      <c r="D71" s="7" t="s">
        <v>112</v>
      </c>
      <c r="E71" s="30"/>
      <c r="F71" s="6">
        <v>0.25</v>
      </c>
      <c r="G71" s="18"/>
      <c r="H71" s="46"/>
    </row>
    <row r="72" spans="1:8">
      <c r="A72" s="29"/>
      <c r="B72" s="6"/>
      <c r="C72" s="7"/>
      <c r="D72" s="7"/>
      <c r="E72" s="7"/>
      <c r="F72" s="6"/>
      <c r="G72" s="6"/>
      <c r="H72" s="46"/>
    </row>
    <row r="73" ht="15.55" spans="1:8">
      <c r="A73" s="29"/>
      <c r="B73" s="6"/>
      <c r="C73" s="7"/>
      <c r="D73" s="49"/>
      <c r="E73" s="49"/>
      <c r="F73" s="15"/>
      <c r="G73" s="15"/>
      <c r="H73" s="46"/>
    </row>
    <row r="74" spans="1:8">
      <c r="A74" s="29"/>
      <c r="B74" s="6"/>
      <c r="C74" s="50"/>
      <c r="D74" s="31" t="s">
        <v>128</v>
      </c>
      <c r="E74" s="34">
        <f>SUM(E3:E73)</f>
        <v>8</v>
      </c>
      <c r="F74" s="51">
        <f>SUM(F3:F73)</f>
        <v>51.25</v>
      </c>
      <c r="G74" s="52">
        <f>SUM(G3:G73)</f>
        <v>25.5</v>
      </c>
      <c r="H74" s="53"/>
    </row>
    <row r="75" spans="1:8">
      <c r="A75" s="29"/>
      <c r="B75" s="6"/>
      <c r="C75" s="50"/>
      <c r="D75" s="32" t="s">
        <v>129</v>
      </c>
      <c r="E75" s="29">
        <v>2000</v>
      </c>
      <c r="F75" s="6">
        <v>1900</v>
      </c>
      <c r="G75" s="35">
        <v>1500</v>
      </c>
      <c r="H75" s="53"/>
    </row>
    <row r="76" spans="1:8">
      <c r="A76" s="29"/>
      <c r="B76" s="6"/>
      <c r="C76" s="50"/>
      <c r="D76" s="32" t="s">
        <v>130</v>
      </c>
      <c r="E76" s="6">
        <f>E74*E75</f>
        <v>16000</v>
      </c>
      <c r="F76" s="6">
        <f>F74*F75</f>
        <v>97375</v>
      </c>
      <c r="G76" s="35">
        <f>G74*G75</f>
        <v>38250</v>
      </c>
      <c r="H76" s="53"/>
    </row>
    <row r="77" spans="1:8">
      <c r="A77" s="29"/>
      <c r="B77" s="6"/>
      <c r="C77" s="50"/>
      <c r="D77" s="32" t="s">
        <v>131</v>
      </c>
      <c r="E77" s="36">
        <f>SUM(E76:G76)</f>
        <v>151625</v>
      </c>
      <c r="F77" s="37"/>
      <c r="G77" s="38"/>
      <c r="H77" s="53"/>
    </row>
    <row r="78" ht="15.75" spans="1:8">
      <c r="A78" s="29"/>
      <c r="B78" s="6"/>
      <c r="C78" s="50"/>
      <c r="D78" s="33" t="s">
        <v>132</v>
      </c>
      <c r="E78" s="39">
        <f>E77*1.06</f>
        <v>160722.5</v>
      </c>
      <c r="F78" s="40"/>
      <c r="G78" s="41"/>
      <c r="H78" s="53"/>
    </row>
    <row r="79" spans="1:8">
      <c r="A79" s="29"/>
      <c r="B79" s="6"/>
      <c r="C79" s="7"/>
      <c r="D79" s="23"/>
      <c r="E79" s="23"/>
      <c r="F79" s="18"/>
      <c r="G79" s="18"/>
      <c r="H79" s="46"/>
    </row>
    <row r="80" spans="1:8">
      <c r="A80" s="29"/>
      <c r="B80" s="6"/>
      <c r="C80" s="7"/>
      <c r="D80" s="7"/>
      <c r="E80" s="7"/>
      <c r="F80" s="6"/>
      <c r="G80" s="6"/>
      <c r="H80" s="46"/>
    </row>
    <row r="81" spans="1:8">
      <c r="A81" s="29"/>
      <c r="B81" s="6"/>
      <c r="C81" s="7"/>
      <c r="D81" s="7"/>
      <c r="E81" s="7"/>
      <c r="F81" s="6"/>
      <c r="G81" s="6"/>
      <c r="H81" s="46"/>
    </row>
    <row r="82" spans="1:8">
      <c r="A82" s="29"/>
      <c r="B82" s="6"/>
      <c r="C82" s="7"/>
      <c r="D82" s="7"/>
      <c r="E82" s="7"/>
      <c r="F82" s="6"/>
      <c r="G82" s="6"/>
      <c r="H82" s="46"/>
    </row>
    <row r="83" spans="1:8">
      <c r="A83" s="29"/>
      <c r="B83" s="6"/>
      <c r="C83" s="7"/>
      <c r="D83" s="7"/>
      <c r="E83" s="7"/>
      <c r="F83" s="6"/>
      <c r="G83" s="6"/>
      <c r="H83" s="46"/>
    </row>
    <row r="84" spans="1:8">
      <c r="A84" s="29"/>
      <c r="B84" s="6"/>
      <c r="C84" s="7"/>
      <c r="D84" s="7"/>
      <c r="E84" s="7"/>
      <c r="F84" s="6"/>
      <c r="G84" s="6"/>
      <c r="H84" s="46"/>
    </row>
    <row r="85" spans="1:8">
      <c r="A85" s="29"/>
      <c r="B85" s="6"/>
      <c r="C85" s="7"/>
      <c r="D85" s="7"/>
      <c r="E85" s="7"/>
      <c r="F85" s="6"/>
      <c r="G85" s="6"/>
      <c r="H85" s="46"/>
    </row>
    <row r="86" spans="1:8">
      <c r="A86" s="29"/>
      <c r="B86" s="6"/>
      <c r="C86" s="7"/>
      <c r="D86" s="7"/>
      <c r="E86" s="7"/>
      <c r="F86" s="6"/>
      <c r="G86" s="6"/>
      <c r="H86" s="46"/>
    </row>
    <row r="87" spans="1:8">
      <c r="A87" s="29"/>
      <c r="B87" s="6"/>
      <c r="C87" s="7"/>
      <c r="D87" s="7"/>
      <c r="E87" s="7"/>
      <c r="F87" s="6"/>
      <c r="G87" s="6"/>
      <c r="H87" s="46"/>
    </row>
    <row r="88" spans="1:8">
      <c r="A88" s="29"/>
      <c r="B88" s="6"/>
      <c r="C88" s="7"/>
      <c r="D88" s="7"/>
      <c r="E88" s="7"/>
      <c r="F88" s="6"/>
      <c r="G88" s="6"/>
      <c r="H88" s="46"/>
    </row>
    <row r="89" spans="1:8">
      <c r="A89" s="29"/>
      <c r="B89" s="6"/>
      <c r="C89" s="7"/>
      <c r="D89" s="7"/>
      <c r="E89" s="7"/>
      <c r="F89" s="6"/>
      <c r="G89" s="6"/>
      <c r="H89" s="46"/>
    </row>
    <row r="90" spans="1:8">
      <c r="A90" s="29"/>
      <c r="B90" s="6"/>
      <c r="C90" s="7"/>
      <c r="D90" s="7"/>
      <c r="E90" s="7"/>
      <c r="F90" s="6"/>
      <c r="G90" s="6"/>
      <c r="H90" s="46"/>
    </row>
    <row r="91" spans="1:8">
      <c r="A91" s="29"/>
      <c r="B91" s="6"/>
      <c r="C91" s="7"/>
      <c r="D91" s="7"/>
      <c r="E91" s="7"/>
      <c r="F91" s="6"/>
      <c r="G91" s="6"/>
      <c r="H91" s="46"/>
    </row>
    <row r="92" spans="1:8">
      <c r="A92" s="29"/>
      <c r="B92" s="6"/>
      <c r="C92" s="7"/>
      <c r="D92" s="7"/>
      <c r="E92" s="7"/>
      <c r="F92" s="6"/>
      <c r="G92" s="6"/>
      <c r="H92" s="46"/>
    </row>
    <row r="93" spans="1:8">
      <c r="A93" s="29"/>
      <c r="B93" s="6"/>
      <c r="C93" s="7"/>
      <c r="D93" s="7"/>
      <c r="E93" s="7"/>
      <c r="F93" s="6"/>
      <c r="G93" s="6"/>
      <c r="H93" s="46"/>
    </row>
    <row r="94" spans="1:8">
      <c r="A94" s="29"/>
      <c r="B94" s="6"/>
      <c r="C94" s="9"/>
      <c r="D94" s="29"/>
      <c r="E94" s="29"/>
      <c r="F94" s="6"/>
      <c r="G94" s="6"/>
      <c r="H94" s="46"/>
    </row>
    <row r="95" spans="1:8">
      <c r="A95" s="29"/>
      <c r="B95" s="6"/>
      <c r="C95" s="9"/>
      <c r="D95" s="29"/>
      <c r="E95" s="29"/>
      <c r="F95" s="6"/>
      <c r="G95" s="6"/>
      <c r="H95" s="46"/>
    </row>
    <row r="96" spans="1:8">
      <c r="A96" s="29"/>
      <c r="B96" s="6"/>
      <c r="C96" s="9"/>
      <c r="D96" s="29"/>
      <c r="E96" s="29"/>
      <c r="F96" s="6"/>
      <c r="G96" s="6"/>
      <c r="H96" s="46"/>
    </row>
    <row r="97" spans="1:8">
      <c r="A97" s="29"/>
      <c r="B97" s="6"/>
      <c r="C97" s="9"/>
      <c r="D97" s="29"/>
      <c r="E97" s="29"/>
      <c r="F97" s="6"/>
      <c r="G97" s="6"/>
      <c r="H97" s="46"/>
    </row>
    <row r="98" spans="1:8">
      <c r="A98" s="29"/>
      <c r="B98" s="6"/>
      <c r="C98" s="9"/>
      <c r="D98" s="29"/>
      <c r="E98" s="29"/>
      <c r="F98" s="6"/>
      <c r="G98" s="6"/>
      <c r="H98" s="46"/>
    </row>
    <row r="99" spans="1:8">
      <c r="A99" s="29"/>
      <c r="B99" s="6"/>
      <c r="C99" s="9"/>
      <c r="D99" s="29"/>
      <c r="E99" s="29"/>
      <c r="F99" s="6"/>
      <c r="G99" s="6"/>
      <c r="H99" s="46"/>
    </row>
    <row r="100" spans="1:8">
      <c r="A100" s="29"/>
      <c r="B100" s="6"/>
      <c r="C100" s="9"/>
      <c r="D100" s="29"/>
      <c r="E100" s="29"/>
      <c r="F100" s="6"/>
      <c r="G100" s="6"/>
      <c r="H100" s="46"/>
    </row>
    <row r="101" spans="1:8">
      <c r="A101" s="29"/>
      <c r="B101" s="6"/>
      <c r="C101" s="9"/>
      <c r="D101" s="29"/>
      <c r="E101" s="29"/>
      <c r="F101" s="6"/>
      <c r="G101" s="6"/>
      <c r="H101" s="46"/>
    </row>
    <row r="102" spans="1:8">
      <c r="A102" s="29"/>
      <c r="B102" s="6"/>
      <c r="C102" s="9"/>
      <c r="D102" s="29"/>
      <c r="E102" s="29"/>
      <c r="F102" s="6"/>
      <c r="G102" s="6"/>
      <c r="H102" s="46"/>
    </row>
    <row r="103" spans="1:8">
      <c r="A103" s="29"/>
      <c r="B103" s="6"/>
      <c r="C103" s="9"/>
      <c r="D103" s="29"/>
      <c r="E103" s="29"/>
      <c r="F103" s="6"/>
      <c r="G103" s="6"/>
      <c r="H103" s="46"/>
    </row>
    <row r="104" spans="1:8">
      <c r="A104" s="29"/>
      <c r="B104" s="6"/>
      <c r="C104" s="9"/>
      <c r="D104" s="29"/>
      <c r="E104" s="29"/>
      <c r="F104" s="6"/>
      <c r="G104" s="6"/>
      <c r="H104" s="46"/>
    </row>
    <row r="105" spans="1:8">
      <c r="A105" s="29"/>
      <c r="B105" s="6"/>
      <c r="C105" s="9"/>
      <c r="D105" s="29"/>
      <c r="E105" s="29"/>
      <c r="F105" s="6"/>
      <c r="G105" s="6"/>
      <c r="H105" s="46"/>
    </row>
    <row r="106" spans="1:8">
      <c r="A106" s="29"/>
      <c r="B106" s="6"/>
      <c r="C106" s="9"/>
      <c r="D106" s="29"/>
      <c r="E106" s="29"/>
      <c r="F106" s="6"/>
      <c r="G106" s="6"/>
      <c r="H106" s="46"/>
    </row>
    <row r="107" spans="1:8">
      <c r="A107" s="29"/>
      <c r="B107" s="6"/>
      <c r="C107" s="9"/>
      <c r="D107" s="29"/>
      <c r="E107" s="29"/>
      <c r="F107" s="6"/>
      <c r="G107" s="6"/>
      <c r="H107" s="46"/>
    </row>
    <row r="108" spans="1:8">
      <c r="A108" s="29"/>
      <c r="B108" s="6"/>
      <c r="C108" s="9"/>
      <c r="D108" s="29"/>
      <c r="E108" s="29"/>
      <c r="F108" s="6"/>
      <c r="G108" s="6"/>
      <c r="H108" s="46"/>
    </row>
    <row r="109" spans="1:8">
      <c r="A109" s="29"/>
      <c r="B109" s="6"/>
      <c r="C109" s="9"/>
      <c r="D109" s="29"/>
      <c r="E109" s="29"/>
      <c r="F109" s="6"/>
      <c r="G109" s="6"/>
      <c r="H109" s="46"/>
    </row>
    <row r="110" spans="1:8">
      <c r="A110" s="29"/>
      <c r="B110" s="6"/>
      <c r="C110" s="9"/>
      <c r="D110" s="29"/>
      <c r="E110" s="29"/>
      <c r="F110" s="6"/>
      <c r="G110" s="6"/>
      <c r="H110" s="46"/>
    </row>
    <row r="111" spans="1:8">
      <c r="A111" s="29"/>
      <c r="B111" s="6"/>
      <c r="C111" s="9"/>
      <c r="D111" s="29"/>
      <c r="E111" s="29"/>
      <c r="F111" s="6"/>
      <c r="G111" s="6"/>
      <c r="H111" s="46"/>
    </row>
    <row r="112" spans="1:8">
      <c r="A112" s="29"/>
      <c r="B112" s="6"/>
      <c r="C112" s="9"/>
      <c r="D112" s="29"/>
      <c r="E112" s="29"/>
      <c r="F112" s="6"/>
      <c r="G112" s="6"/>
      <c r="H112" s="46"/>
    </row>
  </sheetData>
  <mergeCells count="40">
    <mergeCell ref="E1:G1"/>
    <mergeCell ref="E77:G77"/>
    <mergeCell ref="E78:G78"/>
    <mergeCell ref="A1:A2"/>
    <mergeCell ref="A4:A6"/>
    <mergeCell ref="A7:A8"/>
    <mergeCell ref="A11:A18"/>
    <mergeCell ref="A19:A20"/>
    <mergeCell ref="A23:A25"/>
    <mergeCell ref="A28:A32"/>
    <mergeCell ref="A33:A34"/>
    <mergeCell ref="A37:A38"/>
    <mergeCell ref="A48:A50"/>
    <mergeCell ref="A52:A53"/>
    <mergeCell ref="A60:A61"/>
    <mergeCell ref="A62:A63"/>
    <mergeCell ref="A65:A66"/>
    <mergeCell ref="A67:A69"/>
    <mergeCell ref="B1:B2"/>
    <mergeCell ref="B4:B6"/>
    <mergeCell ref="B7:B8"/>
    <mergeCell ref="B11:B18"/>
    <mergeCell ref="B19:B20"/>
    <mergeCell ref="B23:B25"/>
    <mergeCell ref="B28:B32"/>
    <mergeCell ref="B33:B34"/>
    <mergeCell ref="B37:B38"/>
    <mergeCell ref="B48:B50"/>
    <mergeCell ref="B52:B53"/>
    <mergeCell ref="B60:B61"/>
    <mergeCell ref="B62:B63"/>
    <mergeCell ref="B65:B66"/>
    <mergeCell ref="B67:B69"/>
    <mergeCell ref="C1:C2"/>
    <mergeCell ref="D1:D2"/>
    <mergeCell ref="E3:E71"/>
    <mergeCell ref="F33:F34"/>
    <mergeCell ref="F37:F38"/>
    <mergeCell ref="G70:G71"/>
    <mergeCell ref="H1:H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9"/>
  <sheetViews>
    <sheetView tabSelected="1" zoomScale="90" zoomScaleNormal="90" workbookViewId="0">
      <pane ySplit="2" topLeftCell="A3" activePane="bottomLeft" state="frozen"/>
      <selection/>
      <selection pane="bottomLeft" activeCell="D104" sqref="D104"/>
    </sheetView>
  </sheetViews>
  <sheetFormatPr defaultColWidth="9.14285714285714" defaultRowHeight="14.8" outlineLevelCol="7"/>
  <cols>
    <col min="1" max="1" width="14.0446428571429" style="1" customWidth="1"/>
    <col min="2" max="2" width="23.1339285714286" style="1" customWidth="1"/>
    <col min="3" max="3" width="24.3035714285714" style="3" customWidth="1"/>
    <col min="4" max="4" width="78.2053571428571" style="2" customWidth="1"/>
    <col min="5" max="5" width="12.4017857142857" style="10" customWidth="1"/>
    <col min="6" max="6" width="12.0625" style="10" customWidth="1"/>
    <col min="7" max="7" width="12.2321428571429" style="10" customWidth="1"/>
    <col min="8" max="8" width="12.0714285714286" style="3" customWidth="1"/>
    <col min="9" max="16384" width="9.14285714285714" style="3"/>
  </cols>
  <sheetData>
    <row r="1" ht="15.6" spans="1:8">
      <c r="A1" s="4" t="s">
        <v>1</v>
      </c>
      <c r="B1" s="11" t="s">
        <v>133</v>
      </c>
      <c r="C1" s="11" t="s">
        <v>2</v>
      </c>
      <c r="D1" s="12" t="s">
        <v>3</v>
      </c>
      <c r="E1" s="24" t="s">
        <v>4</v>
      </c>
      <c r="F1" s="25"/>
      <c r="G1" s="26"/>
      <c r="H1" s="27" t="s">
        <v>5</v>
      </c>
    </row>
    <row r="2" ht="26" spans="1:8">
      <c r="A2" s="4"/>
      <c r="B2" s="13"/>
      <c r="C2" s="13"/>
      <c r="D2" s="14"/>
      <c r="E2" s="28" t="s">
        <v>6</v>
      </c>
      <c r="F2" s="28" t="s">
        <v>7</v>
      </c>
      <c r="G2" s="28" t="s">
        <v>8</v>
      </c>
      <c r="H2" s="27"/>
    </row>
    <row r="3" ht="27" spans="1:8">
      <c r="A3" s="15" t="s">
        <v>134</v>
      </c>
      <c r="B3" s="15" t="s">
        <v>135</v>
      </c>
      <c r="C3" s="16" t="s">
        <v>136</v>
      </c>
      <c r="D3" s="7" t="s">
        <v>137</v>
      </c>
      <c r="E3" s="19">
        <v>10.5</v>
      </c>
      <c r="F3" s="29">
        <v>0.5</v>
      </c>
      <c r="G3" s="29">
        <f>F3/2</f>
        <v>0.25</v>
      </c>
      <c r="H3" s="16"/>
    </row>
    <row r="4" spans="1:8">
      <c r="A4" s="17"/>
      <c r="B4" s="18"/>
      <c r="C4" s="16" t="s">
        <v>138</v>
      </c>
      <c r="D4" s="7" t="s">
        <v>139</v>
      </c>
      <c r="E4" s="20"/>
      <c r="F4" s="29">
        <v>0.5</v>
      </c>
      <c r="G4" s="29">
        <v>0.25</v>
      </c>
      <c r="H4" s="16"/>
    </row>
    <row r="5" ht="27" spans="1:8">
      <c r="A5" s="17"/>
      <c r="B5" s="15" t="s">
        <v>140</v>
      </c>
      <c r="C5" s="16" t="s">
        <v>141</v>
      </c>
      <c r="D5" s="7" t="s">
        <v>142</v>
      </c>
      <c r="E5" s="20"/>
      <c r="F5" s="29">
        <v>1</v>
      </c>
      <c r="G5" s="29">
        <v>0.5</v>
      </c>
      <c r="H5" s="16"/>
    </row>
    <row r="6" spans="1:8">
      <c r="A6" s="17"/>
      <c r="B6" s="18"/>
      <c r="C6" s="16" t="s">
        <v>143</v>
      </c>
      <c r="D6" s="7" t="s">
        <v>144</v>
      </c>
      <c r="E6" s="20"/>
      <c r="F6" s="29">
        <v>1</v>
      </c>
      <c r="G6" s="29">
        <v>0.5</v>
      </c>
      <c r="H6" s="16"/>
    </row>
    <row r="7" ht="72" spans="1:8">
      <c r="A7" s="17"/>
      <c r="B7" s="19" t="s">
        <v>145</v>
      </c>
      <c r="C7" s="16" t="s">
        <v>146</v>
      </c>
      <c r="D7" s="7" t="s">
        <v>147</v>
      </c>
      <c r="E7" s="20"/>
      <c r="F7" s="29">
        <v>1.5</v>
      </c>
      <c r="G7" s="29">
        <v>0.75</v>
      </c>
      <c r="H7" s="16"/>
    </row>
    <row r="8" spans="1:8">
      <c r="A8" s="17"/>
      <c r="B8" s="20"/>
      <c r="C8" s="21" t="s">
        <v>148</v>
      </c>
      <c r="D8" s="7" t="s">
        <v>149</v>
      </c>
      <c r="E8" s="20"/>
      <c r="F8" s="29">
        <v>1</v>
      </c>
      <c r="G8" s="29">
        <v>0.5</v>
      </c>
      <c r="H8" s="16"/>
    </row>
    <row r="9" ht="24" spans="1:8">
      <c r="A9" s="17"/>
      <c r="B9" s="20"/>
      <c r="C9" s="21" t="s">
        <v>150</v>
      </c>
      <c r="D9" s="7" t="s">
        <v>151</v>
      </c>
      <c r="E9" s="20"/>
      <c r="F9" s="29">
        <v>1</v>
      </c>
      <c r="G9" s="29">
        <v>0.5</v>
      </c>
      <c r="H9" s="16"/>
    </row>
    <row r="10" spans="1:8">
      <c r="A10" s="17"/>
      <c r="B10" s="20"/>
      <c r="C10" s="21" t="s">
        <v>152</v>
      </c>
      <c r="D10" s="7" t="s">
        <v>153</v>
      </c>
      <c r="E10" s="20"/>
      <c r="F10" s="29">
        <v>1</v>
      </c>
      <c r="G10" s="29">
        <v>0.5</v>
      </c>
      <c r="H10" s="16"/>
    </row>
    <row r="11" ht="15" spans="1:8">
      <c r="A11" s="17"/>
      <c r="B11" s="20"/>
      <c r="C11" s="21" t="s">
        <v>154</v>
      </c>
      <c r="D11" s="7" t="s">
        <v>155</v>
      </c>
      <c r="E11" s="20"/>
      <c r="F11" s="29">
        <v>1</v>
      </c>
      <c r="G11" s="29">
        <v>0.5</v>
      </c>
      <c r="H11" s="16"/>
    </row>
    <row r="12" spans="1:8">
      <c r="A12" s="17"/>
      <c r="B12" s="20"/>
      <c r="C12" s="21" t="s">
        <v>156</v>
      </c>
      <c r="D12" s="7" t="s">
        <v>157</v>
      </c>
      <c r="E12" s="20"/>
      <c r="F12" s="29">
        <v>1</v>
      </c>
      <c r="G12" s="29">
        <v>0.5</v>
      </c>
      <c r="H12" s="16"/>
    </row>
    <row r="13" spans="1:8">
      <c r="A13" s="17"/>
      <c r="B13" s="15" t="s">
        <v>158</v>
      </c>
      <c r="C13" s="16" t="s">
        <v>159</v>
      </c>
      <c r="D13" s="7" t="s">
        <v>159</v>
      </c>
      <c r="E13" s="20"/>
      <c r="F13" s="29">
        <v>0.5</v>
      </c>
      <c r="G13" s="29">
        <v>0.25</v>
      </c>
      <c r="H13" s="16"/>
    </row>
    <row r="14" ht="15" spans="1:8">
      <c r="A14" s="17"/>
      <c r="B14" s="17"/>
      <c r="C14" s="16" t="s">
        <v>160</v>
      </c>
      <c r="D14" s="7" t="s">
        <v>161</v>
      </c>
      <c r="E14" s="20"/>
      <c r="F14" s="29">
        <v>0.5</v>
      </c>
      <c r="G14" s="29">
        <v>0.25</v>
      </c>
      <c r="H14" s="16"/>
    </row>
    <row r="15" ht="15" spans="1:8">
      <c r="A15" s="17"/>
      <c r="B15" s="17"/>
      <c r="C15" s="16" t="s">
        <v>162</v>
      </c>
      <c r="D15" s="7" t="s">
        <v>163</v>
      </c>
      <c r="E15" s="20"/>
      <c r="F15" s="29">
        <v>0.5</v>
      </c>
      <c r="G15" s="29">
        <v>0.25</v>
      </c>
      <c r="H15" s="16"/>
    </row>
    <row r="16" spans="1:8">
      <c r="A16" s="17"/>
      <c r="B16" s="18"/>
      <c r="C16" s="16" t="s">
        <v>164</v>
      </c>
      <c r="D16" s="7" t="s">
        <v>165</v>
      </c>
      <c r="E16" s="20"/>
      <c r="F16" s="29">
        <v>0.5</v>
      </c>
      <c r="G16" s="29">
        <v>0.25</v>
      </c>
      <c r="H16" s="16"/>
    </row>
    <row r="17" ht="27" spans="1:8">
      <c r="A17" s="17"/>
      <c r="B17" s="6" t="s">
        <v>166</v>
      </c>
      <c r="C17" s="8" t="s">
        <v>166</v>
      </c>
      <c r="D17" s="7" t="s">
        <v>167</v>
      </c>
      <c r="E17" s="20"/>
      <c r="F17" s="29">
        <v>1</v>
      </c>
      <c r="G17" s="29">
        <v>0.5</v>
      </c>
      <c r="H17" s="16"/>
    </row>
    <row r="18" ht="27" spans="1:8">
      <c r="A18" s="17"/>
      <c r="B18" s="15" t="s">
        <v>168</v>
      </c>
      <c r="C18" s="16" t="s">
        <v>169</v>
      </c>
      <c r="D18" s="7" t="s">
        <v>170</v>
      </c>
      <c r="E18" s="20"/>
      <c r="F18" s="29">
        <v>1.5</v>
      </c>
      <c r="G18" s="29">
        <v>0.75</v>
      </c>
      <c r="H18" s="16"/>
    </row>
    <row r="19" ht="42" spans="1:8">
      <c r="A19" s="17"/>
      <c r="B19" s="17"/>
      <c r="C19" s="16" t="s">
        <v>171</v>
      </c>
      <c r="D19" s="7" t="s">
        <v>172</v>
      </c>
      <c r="E19" s="20"/>
      <c r="F19" s="29">
        <v>2</v>
      </c>
      <c r="G19" s="29">
        <v>1</v>
      </c>
      <c r="H19" s="16"/>
    </row>
    <row r="20" ht="48" spans="1:8">
      <c r="A20" s="17"/>
      <c r="B20" s="17"/>
      <c r="C20" s="21" t="s">
        <v>173</v>
      </c>
      <c r="D20" s="7" t="s">
        <v>174</v>
      </c>
      <c r="E20" s="20"/>
      <c r="F20" s="29">
        <v>1</v>
      </c>
      <c r="G20" s="29">
        <v>0.5</v>
      </c>
      <c r="H20" s="16"/>
    </row>
    <row r="21" ht="42" spans="1:8">
      <c r="A21" s="17"/>
      <c r="B21" s="17"/>
      <c r="C21" s="16" t="s">
        <v>175</v>
      </c>
      <c r="D21" s="7" t="s">
        <v>176</v>
      </c>
      <c r="E21" s="20"/>
      <c r="F21" s="29">
        <v>1</v>
      </c>
      <c r="G21" s="29">
        <v>0.5</v>
      </c>
      <c r="H21" s="16"/>
    </row>
    <row r="22" spans="1:8">
      <c r="A22" s="17"/>
      <c r="B22" s="17"/>
      <c r="C22" s="16" t="s">
        <v>177</v>
      </c>
      <c r="D22" s="7" t="s">
        <v>178</v>
      </c>
      <c r="E22" s="20"/>
      <c r="F22" s="29">
        <v>1</v>
      </c>
      <c r="G22" s="29">
        <v>0.5</v>
      </c>
      <c r="H22" s="16"/>
    </row>
    <row r="23" spans="1:8">
      <c r="A23" s="17"/>
      <c r="B23" s="17"/>
      <c r="C23" s="21" t="s">
        <v>73</v>
      </c>
      <c r="D23" s="7" t="s">
        <v>179</v>
      </c>
      <c r="E23" s="20"/>
      <c r="F23" s="29">
        <v>1</v>
      </c>
      <c r="G23" s="29">
        <v>0.5</v>
      </c>
      <c r="H23" s="16"/>
    </row>
    <row r="24" spans="1:8">
      <c r="A24" s="17"/>
      <c r="B24" s="17"/>
      <c r="C24" s="21" t="s">
        <v>180</v>
      </c>
      <c r="D24" s="7" t="s">
        <v>181</v>
      </c>
      <c r="E24" s="20"/>
      <c r="F24" s="29">
        <v>1</v>
      </c>
      <c r="G24" s="29">
        <v>0.5</v>
      </c>
      <c r="H24" s="16"/>
    </row>
    <row r="25" ht="42" spans="1:8">
      <c r="A25" s="17"/>
      <c r="B25" s="17"/>
      <c r="C25" s="16" t="s">
        <v>182</v>
      </c>
      <c r="D25" s="7" t="s">
        <v>183</v>
      </c>
      <c r="E25" s="20"/>
      <c r="F25" s="29">
        <v>2</v>
      </c>
      <c r="G25" s="29">
        <v>1</v>
      </c>
      <c r="H25" s="16"/>
    </row>
    <row r="26" spans="1:8">
      <c r="A26" s="17"/>
      <c r="B26" s="17"/>
      <c r="C26" s="16" t="s">
        <v>184</v>
      </c>
      <c r="D26" s="7" t="s">
        <v>185</v>
      </c>
      <c r="E26" s="20"/>
      <c r="F26" s="29">
        <v>1</v>
      </c>
      <c r="G26" s="29">
        <v>0.5</v>
      </c>
      <c r="H26" s="16"/>
    </row>
    <row r="27" spans="1:8">
      <c r="A27" s="17"/>
      <c r="B27" s="17"/>
      <c r="C27" s="21" t="s">
        <v>186</v>
      </c>
      <c r="D27" s="7" t="s">
        <v>187</v>
      </c>
      <c r="E27" s="20"/>
      <c r="F27" s="29">
        <v>1</v>
      </c>
      <c r="G27" s="29">
        <v>0.5</v>
      </c>
      <c r="H27" s="16"/>
    </row>
    <row r="28" ht="27" spans="1:8">
      <c r="A28" s="17"/>
      <c r="B28" s="17"/>
      <c r="C28" s="16" t="s">
        <v>188</v>
      </c>
      <c r="D28" s="7" t="s">
        <v>189</v>
      </c>
      <c r="E28" s="20"/>
      <c r="F28" s="29">
        <v>1</v>
      </c>
      <c r="G28" s="29">
        <v>0.5</v>
      </c>
      <c r="H28" s="16"/>
    </row>
    <row r="29" spans="1:8">
      <c r="A29" s="17"/>
      <c r="B29" s="15" t="s">
        <v>190</v>
      </c>
      <c r="C29" s="16" t="s">
        <v>191</v>
      </c>
      <c r="D29" s="7" t="s">
        <v>192</v>
      </c>
      <c r="E29" s="20"/>
      <c r="F29" s="29">
        <v>1</v>
      </c>
      <c r="G29" s="29">
        <v>0.5</v>
      </c>
      <c r="H29" s="16"/>
    </row>
    <row r="30" spans="1:8">
      <c r="A30" s="17"/>
      <c r="B30" s="18"/>
      <c r="C30" s="21" t="s">
        <v>193</v>
      </c>
      <c r="D30" s="7" t="s">
        <v>194</v>
      </c>
      <c r="E30" s="20"/>
      <c r="F30" s="29">
        <v>1</v>
      </c>
      <c r="G30" s="29">
        <v>0.5</v>
      </c>
      <c r="H30" s="16"/>
    </row>
    <row r="31" spans="1:8">
      <c r="A31" s="17"/>
      <c r="B31" s="15" t="s">
        <v>195</v>
      </c>
      <c r="C31" s="16" t="s">
        <v>196</v>
      </c>
      <c r="D31" s="7" t="s">
        <v>197</v>
      </c>
      <c r="E31" s="20"/>
      <c r="F31" s="29">
        <v>1</v>
      </c>
      <c r="G31" s="29">
        <v>0.5</v>
      </c>
      <c r="H31" s="16"/>
    </row>
    <row r="32" spans="1:8">
      <c r="A32" s="17"/>
      <c r="B32" s="18"/>
      <c r="C32" s="21" t="s">
        <v>198</v>
      </c>
      <c r="D32" s="7" t="s">
        <v>199</v>
      </c>
      <c r="E32" s="20"/>
      <c r="F32" s="29">
        <v>1</v>
      </c>
      <c r="G32" s="29">
        <v>0.5</v>
      </c>
      <c r="H32" s="16"/>
    </row>
    <row r="33" spans="1:8">
      <c r="A33" s="17"/>
      <c r="B33" s="15" t="s">
        <v>200</v>
      </c>
      <c r="C33" s="16" t="s">
        <v>201</v>
      </c>
      <c r="D33" s="7" t="s">
        <v>202</v>
      </c>
      <c r="E33" s="20"/>
      <c r="F33" s="29">
        <v>1</v>
      </c>
      <c r="G33" s="29">
        <v>0.5</v>
      </c>
      <c r="H33" s="16"/>
    </row>
    <row r="34" spans="1:8">
      <c r="A34" s="17"/>
      <c r="B34" s="18"/>
      <c r="C34" s="21" t="s">
        <v>203</v>
      </c>
      <c r="D34" s="7" t="s">
        <v>204</v>
      </c>
      <c r="E34" s="20"/>
      <c r="F34" s="29">
        <v>1</v>
      </c>
      <c r="G34" s="29">
        <v>0.5</v>
      </c>
      <c r="H34" s="16"/>
    </row>
    <row r="35" spans="1:8">
      <c r="A35" s="17"/>
      <c r="B35" s="22" t="s">
        <v>205</v>
      </c>
      <c r="C35" s="16" t="s">
        <v>206</v>
      </c>
      <c r="D35" s="7" t="s">
        <v>207</v>
      </c>
      <c r="E35" s="20"/>
      <c r="F35" s="29">
        <v>3</v>
      </c>
      <c r="G35" s="29">
        <v>1.5</v>
      </c>
      <c r="H35" s="16" t="s">
        <v>208</v>
      </c>
    </row>
    <row r="36" spans="1:8">
      <c r="A36" s="17"/>
      <c r="B36" s="6" t="s">
        <v>109</v>
      </c>
      <c r="C36" s="16" t="s">
        <v>209</v>
      </c>
      <c r="D36" s="7" t="s">
        <v>210</v>
      </c>
      <c r="E36" s="20"/>
      <c r="F36" s="29">
        <v>1</v>
      </c>
      <c r="G36" s="29">
        <v>0.5</v>
      </c>
      <c r="H36" s="16"/>
    </row>
    <row r="37" spans="1:8">
      <c r="A37" s="17"/>
      <c r="B37" s="15" t="s">
        <v>211</v>
      </c>
      <c r="C37" s="16" t="s">
        <v>212</v>
      </c>
      <c r="D37" s="7" t="s">
        <v>213</v>
      </c>
      <c r="E37" s="20"/>
      <c r="F37" s="29">
        <v>2</v>
      </c>
      <c r="G37" s="29">
        <v>1</v>
      </c>
      <c r="H37" s="16"/>
    </row>
    <row r="38" spans="1:8">
      <c r="A38" s="17"/>
      <c r="B38" s="17"/>
      <c r="C38" s="16" t="s">
        <v>214</v>
      </c>
      <c r="D38" s="7" t="s">
        <v>215</v>
      </c>
      <c r="E38" s="20"/>
      <c r="F38" s="29">
        <v>2</v>
      </c>
      <c r="G38" s="29">
        <v>1</v>
      </c>
      <c r="H38" s="16"/>
    </row>
    <row r="39" spans="1:8">
      <c r="A39" s="17"/>
      <c r="B39" s="17"/>
      <c r="C39" s="16" t="s">
        <v>216</v>
      </c>
      <c r="D39" s="7" t="s">
        <v>217</v>
      </c>
      <c r="E39" s="20"/>
      <c r="F39" s="29">
        <v>2</v>
      </c>
      <c r="G39" s="29">
        <v>1</v>
      </c>
      <c r="H39" s="16"/>
    </row>
    <row r="40" spans="1:8">
      <c r="A40" s="17"/>
      <c r="B40" s="17"/>
      <c r="C40" s="16" t="s">
        <v>218</v>
      </c>
      <c r="D40" s="7" t="s">
        <v>219</v>
      </c>
      <c r="E40" s="20"/>
      <c r="F40" s="29">
        <v>2</v>
      </c>
      <c r="G40" s="29">
        <v>1</v>
      </c>
      <c r="H40" s="16"/>
    </row>
    <row r="41" spans="1:8">
      <c r="A41" s="17"/>
      <c r="B41" s="17"/>
      <c r="C41" s="16" t="s">
        <v>220</v>
      </c>
      <c r="D41" s="7" t="s">
        <v>221</v>
      </c>
      <c r="E41" s="20"/>
      <c r="F41" s="29">
        <v>2</v>
      </c>
      <c r="G41" s="29">
        <v>1</v>
      </c>
      <c r="H41" s="16"/>
    </row>
    <row r="42" ht="27" spans="1:8">
      <c r="A42" s="17"/>
      <c r="B42" s="17"/>
      <c r="C42" s="16" t="s">
        <v>222</v>
      </c>
      <c r="D42" s="7" t="s">
        <v>223</v>
      </c>
      <c r="E42" s="20"/>
      <c r="F42" s="29">
        <v>2</v>
      </c>
      <c r="G42" s="29">
        <v>1</v>
      </c>
      <c r="H42" s="16"/>
    </row>
    <row r="43" spans="1:8">
      <c r="A43" s="17"/>
      <c r="B43" s="18"/>
      <c r="C43" s="16" t="s">
        <v>224</v>
      </c>
      <c r="D43" s="7" t="s">
        <v>225</v>
      </c>
      <c r="E43" s="20"/>
      <c r="F43" s="29">
        <v>2</v>
      </c>
      <c r="G43" s="29">
        <v>1</v>
      </c>
      <c r="H43" s="16"/>
    </row>
    <row r="44" spans="1:8">
      <c r="A44" s="17"/>
      <c r="B44" s="6" t="s">
        <v>226</v>
      </c>
      <c r="C44" s="16" t="s">
        <v>227</v>
      </c>
      <c r="D44" s="7" t="s">
        <v>228</v>
      </c>
      <c r="E44" s="20"/>
      <c r="F44" s="29">
        <v>1</v>
      </c>
      <c r="G44" s="29">
        <v>0.5</v>
      </c>
      <c r="H44" s="16"/>
    </row>
    <row r="45" spans="1:8">
      <c r="A45" s="17"/>
      <c r="B45" s="6" t="s">
        <v>229</v>
      </c>
      <c r="C45" s="8" t="s">
        <v>229</v>
      </c>
      <c r="D45" s="7" t="s">
        <v>230</v>
      </c>
      <c r="E45" s="20"/>
      <c r="F45" s="29">
        <v>4</v>
      </c>
      <c r="G45" s="29">
        <v>2</v>
      </c>
      <c r="H45" s="16"/>
    </row>
    <row r="46" ht="15" spans="1:8">
      <c r="A46" s="15" t="s">
        <v>106</v>
      </c>
      <c r="B46" s="6" t="s">
        <v>231</v>
      </c>
      <c r="C46" s="8" t="s">
        <v>231</v>
      </c>
      <c r="D46" s="7" t="s">
        <v>232</v>
      </c>
      <c r="E46" s="20"/>
      <c r="F46" s="29">
        <v>2</v>
      </c>
      <c r="G46" s="29">
        <v>1</v>
      </c>
      <c r="H46" s="16"/>
    </row>
    <row r="47" ht="15" spans="1:8">
      <c r="A47" s="17"/>
      <c r="B47" s="6" t="s">
        <v>233</v>
      </c>
      <c r="C47" s="8" t="s">
        <v>233</v>
      </c>
      <c r="D47" s="7" t="s">
        <v>232</v>
      </c>
      <c r="E47" s="20"/>
      <c r="F47" s="29">
        <v>1</v>
      </c>
      <c r="G47" s="29">
        <v>0.5</v>
      </c>
      <c r="H47" s="16"/>
    </row>
    <row r="48" ht="15" spans="1:8">
      <c r="A48" s="18"/>
      <c r="B48" s="6" t="s">
        <v>234</v>
      </c>
      <c r="C48" s="8" t="s">
        <v>234</v>
      </c>
      <c r="D48" s="7" t="s">
        <v>232</v>
      </c>
      <c r="E48" s="30"/>
      <c r="F48" s="29">
        <v>1</v>
      </c>
      <c r="G48" s="29">
        <v>0.5</v>
      </c>
      <c r="H48" s="16"/>
    </row>
    <row r="49" ht="15" spans="1:8">
      <c r="A49" s="15" t="s">
        <v>235</v>
      </c>
      <c r="B49" s="15" t="s">
        <v>236</v>
      </c>
      <c r="C49" s="7" t="s">
        <v>237</v>
      </c>
      <c r="D49" s="7" t="s">
        <v>238</v>
      </c>
      <c r="E49" s="19">
        <v>1.5</v>
      </c>
      <c r="F49" s="29">
        <v>0.5</v>
      </c>
      <c r="G49" s="19">
        <v>4</v>
      </c>
      <c r="H49" s="16"/>
    </row>
    <row r="50" ht="15" spans="1:8">
      <c r="A50" s="17"/>
      <c r="B50" s="17"/>
      <c r="C50" s="7" t="s">
        <v>239</v>
      </c>
      <c r="D50" s="7" t="s">
        <v>238</v>
      </c>
      <c r="E50" s="20"/>
      <c r="F50" s="29">
        <v>0.5</v>
      </c>
      <c r="G50" s="20"/>
      <c r="H50" s="16"/>
    </row>
    <row r="51" ht="15" spans="1:8">
      <c r="A51" s="17"/>
      <c r="B51" s="17"/>
      <c r="C51" s="7" t="s">
        <v>240</v>
      </c>
      <c r="D51" s="7" t="s">
        <v>238</v>
      </c>
      <c r="E51" s="20"/>
      <c r="F51" s="29">
        <v>0.5</v>
      </c>
      <c r="G51" s="20"/>
      <c r="H51" s="16"/>
    </row>
    <row r="52" ht="15" spans="1:8">
      <c r="A52" s="17"/>
      <c r="B52" s="17"/>
      <c r="C52" s="23" t="s">
        <v>241</v>
      </c>
      <c r="D52" s="7" t="s">
        <v>238</v>
      </c>
      <c r="E52" s="20"/>
      <c r="F52" s="29">
        <v>0.5</v>
      </c>
      <c r="G52" s="20"/>
      <c r="H52" s="16"/>
    </row>
    <row r="53" ht="15" spans="1:8">
      <c r="A53" s="17"/>
      <c r="B53" s="17"/>
      <c r="C53" s="7" t="s">
        <v>242</v>
      </c>
      <c r="D53" s="7" t="s">
        <v>238</v>
      </c>
      <c r="E53" s="20"/>
      <c r="F53" s="29">
        <v>0.5</v>
      </c>
      <c r="G53" s="20"/>
      <c r="H53" s="16"/>
    </row>
    <row r="54" ht="15" spans="1:8">
      <c r="A54" s="17"/>
      <c r="B54" s="17"/>
      <c r="C54" s="7" t="s">
        <v>243</v>
      </c>
      <c r="D54" s="7" t="s">
        <v>238</v>
      </c>
      <c r="E54" s="20"/>
      <c r="F54" s="29">
        <v>0.5</v>
      </c>
      <c r="G54" s="20"/>
      <c r="H54" s="16"/>
    </row>
    <row r="55" ht="15" spans="1:8">
      <c r="A55" s="17"/>
      <c r="B55" s="17"/>
      <c r="C55" s="7" t="s">
        <v>244</v>
      </c>
      <c r="D55" s="7" t="s">
        <v>238</v>
      </c>
      <c r="E55" s="20"/>
      <c r="F55" s="29">
        <v>0.5</v>
      </c>
      <c r="G55" s="20"/>
      <c r="H55" s="16"/>
    </row>
    <row r="56" ht="15" spans="1:8">
      <c r="A56" s="17"/>
      <c r="B56" s="17"/>
      <c r="C56" s="7" t="s">
        <v>245</v>
      </c>
      <c r="D56" s="7" t="s">
        <v>238</v>
      </c>
      <c r="E56" s="20"/>
      <c r="F56" s="29">
        <v>0.5</v>
      </c>
      <c r="G56" s="20"/>
      <c r="H56" s="16"/>
    </row>
    <row r="57" ht="24" spans="1:8">
      <c r="A57" s="17"/>
      <c r="B57" s="17"/>
      <c r="C57" s="7" t="s">
        <v>246</v>
      </c>
      <c r="D57" s="7" t="s">
        <v>238</v>
      </c>
      <c r="E57" s="20"/>
      <c r="F57" s="29">
        <v>1</v>
      </c>
      <c r="G57" s="20"/>
      <c r="H57" s="16"/>
    </row>
    <row r="58" ht="15" spans="1:8">
      <c r="A58" s="17"/>
      <c r="B58" s="17"/>
      <c r="C58" s="7" t="s">
        <v>247</v>
      </c>
      <c r="D58" s="7" t="s">
        <v>238</v>
      </c>
      <c r="E58" s="20"/>
      <c r="F58" s="29">
        <v>1</v>
      </c>
      <c r="G58" s="20"/>
      <c r="H58" s="16"/>
    </row>
    <row r="59" ht="15" spans="1:8">
      <c r="A59" s="17"/>
      <c r="B59" s="17"/>
      <c r="C59" s="7" t="s">
        <v>53</v>
      </c>
      <c r="D59" s="7" t="s">
        <v>238</v>
      </c>
      <c r="E59" s="20"/>
      <c r="F59" s="29">
        <v>1</v>
      </c>
      <c r="G59" s="20"/>
      <c r="H59" s="16"/>
    </row>
    <row r="60" ht="15" spans="1:8">
      <c r="A60" s="17"/>
      <c r="B60" s="17"/>
      <c r="C60" s="7" t="s">
        <v>248</v>
      </c>
      <c r="D60" s="7" t="s">
        <v>238</v>
      </c>
      <c r="E60" s="20"/>
      <c r="F60" s="29">
        <v>1</v>
      </c>
      <c r="G60" s="20"/>
      <c r="H60" s="16"/>
    </row>
    <row r="61" ht="15" spans="1:8">
      <c r="A61" s="17"/>
      <c r="B61" s="17"/>
      <c r="C61" s="7" t="s">
        <v>249</v>
      </c>
      <c r="D61" s="7" t="s">
        <v>238</v>
      </c>
      <c r="E61" s="20"/>
      <c r="F61" s="29">
        <v>1</v>
      </c>
      <c r="G61" s="20"/>
      <c r="H61" s="16"/>
    </row>
    <row r="62" ht="15" spans="1:8">
      <c r="A62" s="17"/>
      <c r="B62" s="17"/>
      <c r="C62" s="7" t="s">
        <v>250</v>
      </c>
      <c r="D62" s="7" t="s">
        <v>238</v>
      </c>
      <c r="E62" s="20"/>
      <c r="F62" s="29">
        <v>1</v>
      </c>
      <c r="G62" s="20"/>
      <c r="H62" s="16"/>
    </row>
    <row r="63" ht="15" spans="1:8">
      <c r="A63" s="17"/>
      <c r="B63" s="17"/>
      <c r="C63" s="7" t="s">
        <v>251</v>
      </c>
      <c r="D63" s="7" t="s">
        <v>238</v>
      </c>
      <c r="E63" s="20"/>
      <c r="F63" s="29">
        <v>1</v>
      </c>
      <c r="G63" s="20"/>
      <c r="H63" s="16"/>
    </row>
    <row r="64" ht="15" spans="1:8">
      <c r="A64" s="17"/>
      <c r="B64" s="17"/>
      <c r="C64" s="7" t="s">
        <v>252</v>
      </c>
      <c r="D64" s="7" t="s">
        <v>238</v>
      </c>
      <c r="E64" s="20"/>
      <c r="F64" s="29">
        <v>1</v>
      </c>
      <c r="G64" s="20"/>
      <c r="H64" s="16"/>
    </row>
    <row r="65" ht="15" spans="1:8">
      <c r="A65" s="17"/>
      <c r="B65" s="17"/>
      <c r="C65" s="7" t="s">
        <v>253</v>
      </c>
      <c r="D65" s="7" t="s">
        <v>238</v>
      </c>
      <c r="E65" s="20"/>
      <c r="F65" s="29">
        <v>0.5</v>
      </c>
      <c r="G65" s="20"/>
      <c r="H65" s="16"/>
    </row>
    <row r="66" ht="15" spans="1:8">
      <c r="A66" s="17"/>
      <c r="B66" s="17"/>
      <c r="C66" s="7" t="s">
        <v>254</v>
      </c>
      <c r="D66" s="7" t="s">
        <v>238</v>
      </c>
      <c r="E66" s="20"/>
      <c r="F66" s="29">
        <v>0.5</v>
      </c>
      <c r="G66" s="20"/>
      <c r="H66" s="16"/>
    </row>
    <row r="67" ht="15" spans="1:8">
      <c r="A67" s="17"/>
      <c r="B67" s="17"/>
      <c r="C67" s="7" t="s">
        <v>255</v>
      </c>
      <c r="D67" s="7" t="s">
        <v>238</v>
      </c>
      <c r="E67" s="20"/>
      <c r="F67" s="29">
        <v>0.5</v>
      </c>
      <c r="G67" s="20"/>
      <c r="H67" s="16"/>
    </row>
    <row r="68" ht="15" spans="1:8">
      <c r="A68" s="17"/>
      <c r="B68" s="17"/>
      <c r="C68" s="7" t="s">
        <v>256</v>
      </c>
      <c r="D68" s="7" t="s">
        <v>238</v>
      </c>
      <c r="E68" s="20"/>
      <c r="F68" s="29">
        <v>0.5</v>
      </c>
      <c r="G68" s="20"/>
      <c r="H68" s="16"/>
    </row>
    <row r="69" ht="15" spans="1:8">
      <c r="A69" s="17"/>
      <c r="B69" s="17"/>
      <c r="C69" s="7" t="s">
        <v>257</v>
      </c>
      <c r="D69" s="7" t="s">
        <v>238</v>
      </c>
      <c r="E69" s="20"/>
      <c r="F69" s="29">
        <v>0.5</v>
      </c>
      <c r="G69" s="20"/>
      <c r="H69" s="16"/>
    </row>
    <row r="70" ht="15" spans="1:8">
      <c r="A70" s="17"/>
      <c r="B70" s="17"/>
      <c r="C70" s="7" t="s">
        <v>258</v>
      </c>
      <c r="D70" s="7" t="s">
        <v>238</v>
      </c>
      <c r="E70" s="20"/>
      <c r="F70" s="29">
        <v>0.5</v>
      </c>
      <c r="G70" s="20"/>
      <c r="H70" s="16"/>
    </row>
    <row r="71" ht="15" spans="1:8">
      <c r="A71" s="17"/>
      <c r="B71" s="17"/>
      <c r="C71" s="7" t="s">
        <v>259</v>
      </c>
      <c r="D71" s="7" t="s">
        <v>238</v>
      </c>
      <c r="E71" s="20"/>
      <c r="F71" s="29">
        <v>1</v>
      </c>
      <c r="G71" s="20"/>
      <c r="H71" s="16"/>
    </row>
    <row r="72" ht="15" spans="1:8">
      <c r="A72" s="17"/>
      <c r="B72" s="17"/>
      <c r="C72" s="7" t="s">
        <v>260</v>
      </c>
      <c r="D72" s="7" t="s">
        <v>238</v>
      </c>
      <c r="E72" s="20"/>
      <c r="F72" s="29">
        <v>0.5</v>
      </c>
      <c r="G72" s="20"/>
      <c r="H72" s="16"/>
    </row>
    <row r="73" ht="15" spans="1:8">
      <c r="A73" s="17"/>
      <c r="B73" s="17"/>
      <c r="C73" s="7" t="s">
        <v>261</v>
      </c>
      <c r="D73" s="7" t="s">
        <v>238</v>
      </c>
      <c r="E73" s="20"/>
      <c r="F73" s="29">
        <v>1</v>
      </c>
      <c r="G73" s="20"/>
      <c r="H73" s="16"/>
    </row>
    <row r="74" ht="15" spans="1:8">
      <c r="A74" s="17"/>
      <c r="B74" s="17"/>
      <c r="C74" s="7" t="s">
        <v>262</v>
      </c>
      <c r="D74" s="7" t="s">
        <v>238</v>
      </c>
      <c r="E74" s="20"/>
      <c r="F74" s="29">
        <v>1</v>
      </c>
      <c r="G74" s="20"/>
      <c r="H74" s="16"/>
    </row>
    <row r="75" ht="15" spans="1:8">
      <c r="A75" s="17"/>
      <c r="B75" s="17"/>
      <c r="C75" s="7" t="s">
        <v>263</v>
      </c>
      <c r="D75" s="7" t="s">
        <v>238</v>
      </c>
      <c r="E75" s="20"/>
      <c r="F75" s="29">
        <v>1</v>
      </c>
      <c r="G75" s="20"/>
      <c r="H75" s="16"/>
    </row>
    <row r="76" ht="15" spans="1:8">
      <c r="A76" s="17"/>
      <c r="B76" s="17"/>
      <c r="C76" s="7" t="s">
        <v>264</v>
      </c>
      <c r="D76" s="7" t="s">
        <v>238</v>
      </c>
      <c r="E76" s="20"/>
      <c r="F76" s="29">
        <v>1</v>
      </c>
      <c r="G76" s="20"/>
      <c r="H76" s="16"/>
    </row>
    <row r="77" ht="15" spans="1:8">
      <c r="A77" s="17"/>
      <c r="B77" s="17"/>
      <c r="C77" s="7" t="s">
        <v>265</v>
      </c>
      <c r="D77" s="7" t="s">
        <v>238</v>
      </c>
      <c r="E77" s="20"/>
      <c r="F77" s="29">
        <v>1</v>
      </c>
      <c r="G77" s="20"/>
      <c r="H77" s="16"/>
    </row>
    <row r="78" ht="15" spans="1:8">
      <c r="A78" s="17"/>
      <c r="B78" s="17"/>
      <c r="C78" s="7" t="s">
        <v>266</v>
      </c>
      <c r="D78" s="7" t="s">
        <v>238</v>
      </c>
      <c r="E78" s="20"/>
      <c r="F78" s="29">
        <v>1</v>
      </c>
      <c r="G78" s="20"/>
      <c r="H78" s="16"/>
    </row>
    <row r="79" ht="15" spans="1:8">
      <c r="A79" s="17"/>
      <c r="B79" s="17"/>
      <c r="C79" s="7" t="s">
        <v>267</v>
      </c>
      <c r="D79" s="7" t="s">
        <v>238</v>
      </c>
      <c r="E79" s="20"/>
      <c r="F79" s="29">
        <v>1</v>
      </c>
      <c r="G79" s="20"/>
      <c r="H79" s="16"/>
    </row>
    <row r="80" ht="15" spans="1:8">
      <c r="A80" s="17"/>
      <c r="B80" s="17"/>
      <c r="C80" s="7" t="s">
        <v>268</v>
      </c>
      <c r="D80" s="7" t="s">
        <v>238</v>
      </c>
      <c r="E80" s="20"/>
      <c r="F80" s="29">
        <v>1</v>
      </c>
      <c r="G80" s="20"/>
      <c r="H80" s="16"/>
    </row>
    <row r="81" ht="15" spans="1:8">
      <c r="A81" s="17"/>
      <c r="B81" s="17"/>
      <c r="C81" s="7" t="s">
        <v>269</v>
      </c>
      <c r="D81" s="7" t="s">
        <v>238</v>
      </c>
      <c r="E81" s="20"/>
      <c r="F81" s="29">
        <v>1</v>
      </c>
      <c r="G81" s="20"/>
      <c r="H81" s="16"/>
    </row>
    <row r="82" ht="15" spans="1:8">
      <c r="A82" s="17"/>
      <c r="B82" s="17"/>
      <c r="C82" s="7" t="s">
        <v>270</v>
      </c>
      <c r="D82" s="7" t="s">
        <v>238</v>
      </c>
      <c r="E82" s="20"/>
      <c r="F82" s="29">
        <v>1</v>
      </c>
      <c r="G82" s="20"/>
      <c r="H82" s="16"/>
    </row>
    <row r="83" ht="15" spans="1:8">
      <c r="A83" s="17"/>
      <c r="B83" s="17"/>
      <c r="C83" s="7" t="s">
        <v>271</v>
      </c>
      <c r="D83" s="7" t="s">
        <v>238</v>
      </c>
      <c r="E83" s="20"/>
      <c r="F83" s="29">
        <v>1</v>
      </c>
      <c r="G83" s="20"/>
      <c r="H83" s="16"/>
    </row>
    <row r="84" ht="15" spans="1:8">
      <c r="A84" s="17"/>
      <c r="B84" s="17"/>
      <c r="C84" s="7" t="s">
        <v>272</v>
      </c>
      <c r="D84" s="7" t="s">
        <v>238</v>
      </c>
      <c r="E84" s="20"/>
      <c r="F84" s="29">
        <v>1</v>
      </c>
      <c r="G84" s="20"/>
      <c r="H84" s="16"/>
    </row>
    <row r="85" ht="15" spans="1:8">
      <c r="A85" s="18"/>
      <c r="B85" s="18"/>
      <c r="C85" s="7" t="s">
        <v>273</v>
      </c>
      <c r="D85" s="7" t="s">
        <v>238</v>
      </c>
      <c r="E85" s="30"/>
      <c r="F85" s="29">
        <v>1</v>
      </c>
      <c r="G85" s="30"/>
      <c r="H85" s="16"/>
    </row>
    <row r="86" spans="1:8">
      <c r="A86" s="6"/>
      <c r="B86" s="6"/>
      <c r="C86" s="16"/>
      <c r="D86" s="7"/>
      <c r="E86" s="29"/>
      <c r="F86" s="29"/>
      <c r="G86" s="29"/>
      <c r="H86" s="16"/>
    </row>
    <row r="87" ht="15.55" spans="1:8">
      <c r="A87" s="6"/>
      <c r="B87" s="6"/>
      <c r="C87" s="16"/>
      <c r="D87" s="7"/>
      <c r="E87" s="29"/>
      <c r="F87" s="29"/>
      <c r="G87" s="29"/>
      <c r="H87" s="16"/>
    </row>
    <row r="88" spans="1:8">
      <c r="A88" s="6"/>
      <c r="B88" s="6"/>
      <c r="C88" s="16"/>
      <c r="D88" s="31" t="s">
        <v>128</v>
      </c>
      <c r="E88" s="34">
        <f>SUM(E3:E87)</f>
        <v>12</v>
      </c>
      <c r="F88" s="34">
        <f>SUM(F3:F87)</f>
        <v>88.5</v>
      </c>
      <c r="G88" s="34">
        <f>SUM(G3:G87)</f>
        <v>33.5</v>
      </c>
      <c r="H88" s="16"/>
    </row>
    <row r="89" spans="1:8">
      <c r="A89" s="6"/>
      <c r="B89" s="6"/>
      <c r="C89" s="16"/>
      <c r="D89" s="32" t="s">
        <v>129</v>
      </c>
      <c r="E89" s="29">
        <v>2000</v>
      </c>
      <c r="F89" s="6">
        <v>1900</v>
      </c>
      <c r="G89" s="35">
        <v>1500</v>
      </c>
      <c r="H89" s="16"/>
    </row>
    <row r="90" spans="1:8">
      <c r="A90" s="6"/>
      <c r="B90" s="6"/>
      <c r="C90" s="16"/>
      <c r="D90" s="32" t="s">
        <v>130</v>
      </c>
      <c r="E90" s="6">
        <f t="shared" ref="E90:G90" si="0">E88*E89</f>
        <v>24000</v>
      </c>
      <c r="F90" s="6">
        <f t="shared" si="0"/>
        <v>168150</v>
      </c>
      <c r="G90" s="35">
        <f t="shared" si="0"/>
        <v>50250</v>
      </c>
      <c r="H90" s="16"/>
    </row>
    <row r="91" spans="1:8">
      <c r="A91" s="6"/>
      <c r="B91" s="6"/>
      <c r="C91" s="16"/>
      <c r="D91" s="32" t="s">
        <v>131</v>
      </c>
      <c r="E91" s="36">
        <f>SUM(E90:G90)</f>
        <v>242400</v>
      </c>
      <c r="F91" s="37"/>
      <c r="G91" s="38"/>
      <c r="H91" s="16"/>
    </row>
    <row r="92" ht="15.75" spans="1:8">
      <c r="A92" s="6"/>
      <c r="B92" s="6"/>
      <c r="C92" s="16"/>
      <c r="D92" s="33" t="s">
        <v>132</v>
      </c>
      <c r="E92" s="39">
        <f>E91*1.06</f>
        <v>256944</v>
      </c>
      <c r="F92" s="40"/>
      <c r="G92" s="41"/>
      <c r="H92" s="16"/>
    </row>
    <row r="93" spans="1:8">
      <c r="A93" s="6"/>
      <c r="B93" s="6"/>
      <c r="C93" s="16"/>
      <c r="D93" s="7"/>
      <c r="E93" s="29"/>
      <c r="F93" s="29"/>
      <c r="G93" s="29"/>
      <c r="H93" s="16"/>
    </row>
    <row r="94" spans="1:8">
      <c r="A94" s="6"/>
      <c r="B94" s="6"/>
      <c r="C94" s="16"/>
      <c r="D94" s="7"/>
      <c r="E94" s="29"/>
      <c r="F94" s="29"/>
      <c r="G94" s="29"/>
      <c r="H94" s="16"/>
    </row>
    <row r="95" spans="1:8">
      <c r="A95" s="6"/>
      <c r="B95" s="6"/>
      <c r="C95" s="16"/>
      <c r="D95" s="7"/>
      <c r="E95" s="29"/>
      <c r="F95" s="29"/>
      <c r="G95" s="29"/>
      <c r="H95" s="16"/>
    </row>
    <row r="96" spans="1:8">
      <c r="A96" s="6"/>
      <c r="B96" s="6"/>
      <c r="C96" s="16"/>
      <c r="D96" s="7"/>
      <c r="E96" s="29"/>
      <c r="F96" s="29"/>
      <c r="G96" s="29"/>
      <c r="H96" s="16"/>
    </row>
    <row r="97" spans="1:8">
      <c r="A97" s="6"/>
      <c r="B97" s="6"/>
      <c r="C97" s="16"/>
      <c r="D97" s="7"/>
      <c r="E97" s="29"/>
      <c r="F97" s="29"/>
      <c r="G97" s="29"/>
      <c r="H97" s="16"/>
    </row>
    <row r="98" spans="1:8">
      <c r="A98" s="6"/>
      <c r="B98" s="6"/>
      <c r="C98" s="16"/>
      <c r="D98" s="7"/>
      <c r="E98" s="29"/>
      <c r="F98" s="29"/>
      <c r="G98" s="29"/>
      <c r="H98" s="16"/>
    </row>
    <row r="99" spans="1:8">
      <c r="A99" s="6"/>
      <c r="B99" s="6"/>
      <c r="C99" s="16"/>
      <c r="D99" s="7"/>
      <c r="E99" s="29"/>
      <c r="F99" s="29"/>
      <c r="G99" s="29"/>
      <c r="H99" s="16"/>
    </row>
    <row r="100" spans="1:8">
      <c r="A100" s="6"/>
      <c r="B100" s="6"/>
      <c r="C100" s="16"/>
      <c r="D100" s="7"/>
      <c r="E100" s="29"/>
      <c r="F100" s="29"/>
      <c r="G100" s="29"/>
      <c r="H100" s="16"/>
    </row>
    <row r="101" spans="1:8">
      <c r="A101" s="6"/>
      <c r="B101" s="6"/>
      <c r="C101" s="16"/>
      <c r="D101" s="7"/>
      <c r="E101" s="29"/>
      <c r="F101" s="29"/>
      <c r="G101" s="29"/>
      <c r="H101" s="16"/>
    </row>
    <row r="102" spans="1:8">
      <c r="A102" s="6"/>
      <c r="B102" s="6"/>
      <c r="C102" s="16"/>
      <c r="D102" s="7"/>
      <c r="E102" s="29"/>
      <c r="F102" s="29"/>
      <c r="G102" s="29"/>
      <c r="H102" s="16"/>
    </row>
    <row r="103" spans="1:8">
      <c r="A103" s="6"/>
      <c r="B103" s="6"/>
      <c r="C103" s="16"/>
      <c r="D103" s="7"/>
      <c r="E103" s="29"/>
      <c r="F103" s="29"/>
      <c r="G103" s="29"/>
      <c r="H103" s="16"/>
    </row>
    <row r="104" spans="1:8">
      <c r="A104" s="6"/>
      <c r="B104" s="6"/>
      <c r="C104" s="16"/>
      <c r="D104" s="7"/>
      <c r="E104" s="29"/>
      <c r="F104" s="29"/>
      <c r="G104" s="29"/>
      <c r="H104" s="16"/>
    </row>
    <row r="105" spans="1:8">
      <c r="A105" s="6"/>
      <c r="B105" s="6"/>
      <c r="C105" s="16"/>
      <c r="D105" s="7"/>
      <c r="E105" s="29"/>
      <c r="F105" s="29"/>
      <c r="G105" s="29"/>
      <c r="H105" s="16"/>
    </row>
    <row r="106" spans="1:8">
      <c r="A106" s="6"/>
      <c r="B106" s="6"/>
      <c r="C106" s="16"/>
      <c r="D106" s="7"/>
      <c r="E106" s="29"/>
      <c r="F106" s="29"/>
      <c r="G106" s="29"/>
      <c r="H106" s="16"/>
    </row>
    <row r="107" spans="1:8">
      <c r="A107" s="6"/>
      <c r="B107" s="6"/>
      <c r="C107" s="16"/>
      <c r="D107" s="7"/>
      <c r="E107" s="29"/>
      <c r="F107" s="29"/>
      <c r="G107" s="29"/>
      <c r="H107" s="16"/>
    </row>
    <row r="108" spans="1:8">
      <c r="A108" s="6"/>
      <c r="B108" s="6"/>
      <c r="C108" s="16"/>
      <c r="D108" s="7"/>
      <c r="E108" s="29"/>
      <c r="F108" s="29"/>
      <c r="G108" s="29"/>
      <c r="H108" s="16"/>
    </row>
    <row r="109" spans="1:8">
      <c r="A109" s="6"/>
      <c r="B109" s="6"/>
      <c r="C109" s="16"/>
      <c r="D109" s="7"/>
      <c r="E109" s="29"/>
      <c r="F109" s="29"/>
      <c r="G109" s="29"/>
      <c r="H109" s="16"/>
    </row>
    <row r="110" spans="1:8">
      <c r="A110" s="6"/>
      <c r="B110" s="6"/>
      <c r="C110" s="16"/>
      <c r="D110" s="7"/>
      <c r="E110" s="29"/>
      <c r="F110" s="29"/>
      <c r="G110" s="29"/>
      <c r="H110" s="16"/>
    </row>
    <row r="111" spans="1:8">
      <c r="A111" s="6"/>
      <c r="B111" s="6"/>
      <c r="C111" s="16"/>
      <c r="D111" s="7"/>
      <c r="E111" s="29"/>
      <c r="F111" s="29"/>
      <c r="G111" s="29"/>
      <c r="H111" s="16"/>
    </row>
    <row r="112" spans="1:8">
      <c r="A112" s="6"/>
      <c r="B112" s="6"/>
      <c r="C112" s="16"/>
      <c r="D112" s="7"/>
      <c r="E112" s="29"/>
      <c r="F112" s="29"/>
      <c r="G112" s="29"/>
      <c r="H112" s="16"/>
    </row>
    <row r="113" spans="1:8">
      <c r="A113" s="6"/>
      <c r="B113" s="6"/>
      <c r="C113" s="16"/>
      <c r="D113" s="7"/>
      <c r="E113" s="29"/>
      <c r="F113" s="29"/>
      <c r="G113" s="29"/>
      <c r="H113" s="16"/>
    </row>
    <row r="114" spans="1:8">
      <c r="A114" s="6"/>
      <c r="B114" s="6"/>
      <c r="C114" s="16"/>
      <c r="D114" s="7"/>
      <c r="E114" s="29"/>
      <c r="F114" s="29"/>
      <c r="G114" s="29"/>
      <c r="H114" s="16"/>
    </row>
    <row r="115" spans="1:8">
      <c r="A115" s="6"/>
      <c r="B115" s="6"/>
      <c r="C115" s="16"/>
      <c r="D115" s="7"/>
      <c r="E115" s="29"/>
      <c r="F115" s="29"/>
      <c r="G115" s="29"/>
      <c r="H115" s="16"/>
    </row>
    <row r="116" spans="1:8">
      <c r="A116" s="6"/>
      <c r="B116" s="6"/>
      <c r="C116" s="16"/>
      <c r="D116" s="7"/>
      <c r="E116" s="29"/>
      <c r="F116" s="29"/>
      <c r="G116" s="29"/>
      <c r="H116" s="16"/>
    </row>
    <row r="117" spans="1:8">
      <c r="A117" s="6"/>
      <c r="B117" s="6"/>
      <c r="C117" s="16"/>
      <c r="D117" s="7"/>
      <c r="E117" s="29"/>
      <c r="F117" s="29"/>
      <c r="G117" s="29"/>
      <c r="H117" s="16"/>
    </row>
    <row r="118" spans="1:8">
      <c r="A118" s="6"/>
      <c r="B118" s="6"/>
      <c r="C118" s="16"/>
      <c r="D118" s="7"/>
      <c r="E118" s="29"/>
      <c r="F118" s="29"/>
      <c r="G118" s="29"/>
      <c r="H118" s="16"/>
    </row>
    <row r="119" spans="1:8">
      <c r="A119" s="6"/>
      <c r="B119" s="6"/>
      <c r="C119" s="16"/>
      <c r="D119" s="7"/>
      <c r="E119" s="29"/>
      <c r="F119" s="29"/>
      <c r="G119" s="29"/>
      <c r="H119" s="16"/>
    </row>
    <row r="120" spans="1:8">
      <c r="A120" s="6"/>
      <c r="B120" s="6"/>
      <c r="C120" s="16"/>
      <c r="D120" s="7"/>
      <c r="E120" s="29"/>
      <c r="F120" s="29"/>
      <c r="G120" s="29"/>
      <c r="H120" s="16"/>
    </row>
    <row r="121" spans="1:8">
      <c r="A121" s="6"/>
      <c r="B121" s="6"/>
      <c r="C121" s="16"/>
      <c r="D121" s="7"/>
      <c r="E121" s="29"/>
      <c r="F121" s="29"/>
      <c r="G121" s="29"/>
      <c r="H121" s="16"/>
    </row>
    <row r="122" spans="1:8">
      <c r="A122" s="6"/>
      <c r="B122" s="6"/>
      <c r="C122" s="16"/>
      <c r="D122" s="7"/>
      <c r="E122" s="29"/>
      <c r="F122" s="29"/>
      <c r="G122" s="29"/>
      <c r="H122" s="16"/>
    </row>
    <row r="123" spans="1:8">
      <c r="A123" s="6"/>
      <c r="B123" s="6"/>
      <c r="C123" s="16"/>
      <c r="D123" s="7"/>
      <c r="E123" s="29"/>
      <c r="F123" s="29"/>
      <c r="G123" s="29"/>
      <c r="H123" s="16"/>
    </row>
    <row r="124" spans="1:8">
      <c r="A124" s="6"/>
      <c r="B124" s="6"/>
      <c r="C124" s="16"/>
      <c r="D124" s="7"/>
      <c r="E124" s="29"/>
      <c r="F124" s="29"/>
      <c r="G124" s="29"/>
      <c r="H124" s="16"/>
    </row>
    <row r="125" spans="1:8">
      <c r="A125" s="6"/>
      <c r="B125" s="6"/>
      <c r="C125" s="16"/>
      <c r="D125" s="7"/>
      <c r="E125" s="29"/>
      <c r="F125" s="29"/>
      <c r="G125" s="29"/>
      <c r="H125" s="16"/>
    </row>
    <row r="126" spans="1:8">
      <c r="A126" s="6"/>
      <c r="B126" s="6"/>
      <c r="C126" s="16"/>
      <c r="D126" s="7"/>
      <c r="E126" s="29"/>
      <c r="F126" s="29"/>
      <c r="G126" s="29"/>
      <c r="H126" s="16"/>
    </row>
    <row r="127" spans="1:8">
      <c r="A127" s="6"/>
      <c r="B127" s="6"/>
      <c r="C127" s="16"/>
      <c r="D127" s="7"/>
      <c r="E127" s="29"/>
      <c r="F127" s="29"/>
      <c r="G127" s="29"/>
      <c r="H127" s="16"/>
    </row>
    <row r="128" spans="1:8">
      <c r="A128" s="6"/>
      <c r="B128" s="6"/>
      <c r="C128" s="16"/>
      <c r="D128" s="7"/>
      <c r="E128" s="29"/>
      <c r="F128" s="29"/>
      <c r="G128" s="29"/>
      <c r="H128" s="16"/>
    </row>
    <row r="129" spans="1:8">
      <c r="A129" s="6"/>
      <c r="B129" s="6"/>
      <c r="C129" s="16"/>
      <c r="D129" s="7"/>
      <c r="E129" s="29"/>
      <c r="F129" s="29"/>
      <c r="G129" s="29"/>
      <c r="H129" s="16"/>
    </row>
  </sheetData>
  <mergeCells count="24">
    <mergeCell ref="E1:G1"/>
    <mergeCell ref="E91:G91"/>
    <mergeCell ref="E92:G92"/>
    <mergeCell ref="A1:A2"/>
    <mergeCell ref="A3:A45"/>
    <mergeCell ref="A46:A48"/>
    <mergeCell ref="A49:A85"/>
    <mergeCell ref="B1:B2"/>
    <mergeCell ref="B3:B4"/>
    <mergeCell ref="B5:B6"/>
    <mergeCell ref="B7:B12"/>
    <mergeCell ref="B13:B16"/>
    <mergeCell ref="B18:B28"/>
    <mergeCell ref="B29:B30"/>
    <mergeCell ref="B31:B32"/>
    <mergeCell ref="B33:B34"/>
    <mergeCell ref="B37:B43"/>
    <mergeCell ref="B49:B85"/>
    <mergeCell ref="C1:C2"/>
    <mergeCell ref="D1:D2"/>
    <mergeCell ref="E3:E48"/>
    <mergeCell ref="E49:E85"/>
    <mergeCell ref="G49:G85"/>
    <mergeCell ref="H1:H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B15" sqref="B15"/>
    </sheetView>
  </sheetViews>
  <sheetFormatPr defaultColWidth="9.14285714285714" defaultRowHeight="14.8" outlineLevelCol="2"/>
  <cols>
    <col min="1" max="1" width="9.14285714285714" style="1"/>
    <col min="2" max="2" width="45.375" style="2" customWidth="1"/>
    <col min="3" max="3" width="52.5267857142857" style="3" customWidth="1"/>
    <col min="4" max="16384" width="9.14285714285714" style="3"/>
  </cols>
  <sheetData>
    <row r="1" ht="29" customHeight="1" spans="1:3">
      <c r="A1" s="4" t="s">
        <v>274</v>
      </c>
      <c r="B1" s="5" t="s">
        <v>275</v>
      </c>
      <c r="C1" s="4" t="s">
        <v>276</v>
      </c>
    </row>
    <row r="2" ht="29" customHeight="1" spans="1:3">
      <c r="A2" s="6">
        <v>1</v>
      </c>
      <c r="B2" s="7" t="s">
        <v>277</v>
      </c>
      <c r="C2" s="8"/>
    </row>
    <row r="3" ht="29" customHeight="1" spans="1:3">
      <c r="A3" s="6">
        <v>2</v>
      </c>
      <c r="B3" s="7" t="s">
        <v>278</v>
      </c>
      <c r="C3" s="8" t="s">
        <v>279</v>
      </c>
    </row>
    <row r="4" ht="29" customHeight="1" spans="1:3">
      <c r="A4" s="6">
        <v>3</v>
      </c>
      <c r="B4" s="7" t="s">
        <v>280</v>
      </c>
      <c r="C4" s="8"/>
    </row>
    <row r="5" ht="29" customHeight="1" spans="1:3">
      <c r="A5" s="6">
        <v>4</v>
      </c>
      <c r="B5" s="7" t="s">
        <v>281</v>
      </c>
      <c r="C5" s="9" t="s">
        <v>282</v>
      </c>
    </row>
    <row r="6" ht="29" customHeight="1" spans="1:3">
      <c r="A6" s="6">
        <v>5</v>
      </c>
      <c r="B6" s="7" t="s">
        <v>283</v>
      </c>
      <c r="C6" s="8"/>
    </row>
    <row r="7" ht="26" customHeight="1" spans="1:3">
      <c r="A7" s="6">
        <v>6</v>
      </c>
      <c r="B7" s="7" t="s">
        <v>284</v>
      </c>
      <c r="C7" s="8"/>
    </row>
    <row r="8" spans="1:3">
      <c r="A8" s="6"/>
      <c r="B8" s="7"/>
      <c r="C8" s="8"/>
    </row>
    <row r="9" spans="1:3">
      <c r="A9" s="6"/>
      <c r="B9" s="7"/>
      <c r="C9"/>
    </row>
    <row r="10" spans="1:3">
      <c r="A10" s="6"/>
      <c r="B10" s="7"/>
      <c r="C10"/>
    </row>
    <row r="11" spans="1:3">
      <c r="A11" s="6"/>
      <c r="B11" s="7"/>
      <c r="C11"/>
    </row>
    <row r="12" spans="1:3">
      <c r="A12" s="6"/>
      <c r="B12" s="7"/>
      <c r="C12"/>
    </row>
    <row r="13" spans="1:3">
      <c r="A13" s="6"/>
      <c r="B13" s="7"/>
      <c r="C13"/>
    </row>
    <row r="14" spans="1:3">
      <c r="A14" s="6"/>
      <c r="B14" s="7"/>
      <c r="C14"/>
    </row>
    <row r="15" spans="1:3">
      <c r="A15" s="6"/>
      <c r="B15" s="7"/>
      <c r="C15" s="8"/>
    </row>
    <row r="16" spans="1:3">
      <c r="A16" s="6"/>
      <c r="B16" s="7"/>
      <c r="C16" s="8"/>
    </row>
    <row r="17" spans="1:3">
      <c r="A17" s="6"/>
      <c r="B17" s="7"/>
      <c r="C17" s="8"/>
    </row>
    <row r="18" spans="1:3">
      <c r="A18" s="6"/>
      <c r="B18" s="7"/>
      <c r="C18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需求清单-APP评估</vt:lpstr>
      <vt:lpstr>需求清单-后台评估</vt:lpstr>
      <vt:lpstr>疑问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zoutiao</dc:creator>
  <cp:lastModifiedBy>饮冰</cp:lastModifiedBy>
  <dcterms:created xsi:type="dcterms:W3CDTF">2019-03-14T08:27:00Z</dcterms:created>
  <dcterms:modified xsi:type="dcterms:W3CDTF">2022-08-02T21:37:50Z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ICV">
    <vt:lpwstr>6CA7E9A19652DCBF4F6BD66250BBA7A1</vt:lpwstr>
  </property>
</Properties>
</file>