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co\BACKUP DE EMERGENCIA\FatorX\Etinerante ShRpT\Excel 2016\REMAKES RAIZ\Básico\02 - Dicas e Truques\"/>
    </mc:Choice>
  </mc:AlternateContent>
  <xr:revisionPtr revIDLastSave="0" documentId="8_{46F7F70D-10F2-4D6E-824A-4BB18B2D52F6}" xr6:coauthVersionLast="45" xr6:coauthVersionMax="45" xr10:uidLastSave="{00000000-0000-0000-0000-000000000000}"/>
  <bookViews>
    <workbookView xWindow="-120" yWindow="-120" windowWidth="19440" windowHeight="11640" activeTab="1"/>
  </bookViews>
  <sheets>
    <sheet name="Pronto" sheetId="2" r:id="rId1"/>
    <sheet name="Vazio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11" i="2" l="1"/>
  <c r="R12" i="2"/>
  <c r="R13" i="2"/>
  <c r="R14" i="2"/>
  <c r="R15" i="2"/>
  <c r="R16" i="2"/>
  <c r="R17" i="2"/>
  <c r="R18" i="2"/>
  <c r="R19" i="2"/>
  <c r="R20" i="2"/>
  <c r="R21" i="2"/>
  <c r="R22" i="2"/>
  <c r="R10" i="2"/>
  <c r="Q11" i="2"/>
  <c r="Q12" i="2"/>
  <c r="Q13" i="2"/>
  <c r="Q14" i="2"/>
  <c r="Q15" i="2"/>
  <c r="Q16" i="2"/>
  <c r="Q17" i="2"/>
  <c r="Q18" i="2"/>
  <c r="Q19" i="2"/>
  <c r="Q20" i="2"/>
  <c r="Q21" i="2"/>
  <c r="Q22" i="2"/>
  <c r="Q10" i="2"/>
  <c r="P11" i="2"/>
  <c r="P12" i="2"/>
  <c r="P13" i="2"/>
  <c r="P14" i="2"/>
  <c r="P15" i="2"/>
  <c r="P16" i="2"/>
  <c r="P17" i="2"/>
  <c r="P18" i="2"/>
  <c r="P19" i="2"/>
  <c r="P20" i="2"/>
  <c r="P21" i="2"/>
  <c r="P22" i="2"/>
  <c r="P10" i="2"/>
  <c r="O11" i="2"/>
  <c r="O12" i="2"/>
  <c r="O13" i="2"/>
  <c r="O14" i="2"/>
  <c r="O15" i="2"/>
  <c r="O16" i="2"/>
  <c r="O17" i="2"/>
  <c r="O18" i="2"/>
  <c r="O19" i="2"/>
  <c r="O20" i="2"/>
  <c r="O21" i="2"/>
  <c r="O22" i="2"/>
  <c r="O10" i="2"/>
  <c r="N11" i="2"/>
  <c r="N12" i="2"/>
  <c r="N13" i="2"/>
  <c r="N14" i="2"/>
  <c r="N15" i="2"/>
  <c r="N16" i="2"/>
  <c r="N17" i="2"/>
  <c r="N18" i="2"/>
  <c r="N19" i="2"/>
  <c r="N20" i="2"/>
  <c r="N21" i="2"/>
  <c r="N22" i="2"/>
  <c r="N10" i="2"/>
  <c r="M11" i="2"/>
  <c r="M12" i="2"/>
  <c r="M13" i="2"/>
  <c r="M14" i="2"/>
  <c r="M15" i="2"/>
  <c r="M16" i="2"/>
  <c r="M17" i="2"/>
  <c r="M18" i="2"/>
  <c r="M19" i="2"/>
  <c r="M20" i="2"/>
  <c r="M21" i="2"/>
  <c r="M22" i="2"/>
  <c r="M10" i="2"/>
  <c r="L11" i="2"/>
  <c r="L12" i="2"/>
  <c r="L13" i="2"/>
  <c r="L14" i="2"/>
  <c r="L15" i="2"/>
  <c r="L16" i="2"/>
  <c r="L17" i="2"/>
  <c r="L18" i="2"/>
  <c r="L19" i="2"/>
  <c r="L20" i="2"/>
  <c r="L21" i="2"/>
  <c r="L22" i="2"/>
  <c r="L10" i="2"/>
  <c r="F11" i="2"/>
  <c r="F12" i="2"/>
  <c r="F13" i="2"/>
  <c r="F14" i="2"/>
  <c r="F15" i="2"/>
  <c r="F16" i="2"/>
  <c r="F17" i="2"/>
  <c r="F18" i="2"/>
  <c r="F19" i="2"/>
  <c r="F20" i="2"/>
  <c r="F21" i="2"/>
  <c r="F22" i="2"/>
  <c r="F10" i="2"/>
  <c r="E11" i="2"/>
  <c r="E12" i="2"/>
  <c r="E13" i="2"/>
  <c r="E14" i="2"/>
  <c r="E15" i="2"/>
  <c r="E16" i="2"/>
  <c r="E17" i="2"/>
  <c r="E18" i="2"/>
  <c r="E19" i="2"/>
  <c r="E20" i="2"/>
  <c r="E21" i="2"/>
  <c r="E22" i="2"/>
  <c r="E10" i="2"/>
  <c r="D11" i="2"/>
  <c r="D12" i="2"/>
  <c r="D13" i="2"/>
  <c r="D14" i="2"/>
  <c r="D15" i="2"/>
  <c r="D16" i="2"/>
  <c r="D17" i="2"/>
  <c r="D18" i="2"/>
  <c r="D19" i="2"/>
  <c r="D20" i="2"/>
  <c r="D21" i="2"/>
  <c r="D22" i="2"/>
  <c r="D10" i="2"/>
  <c r="C11" i="2"/>
  <c r="C12" i="2"/>
  <c r="C13" i="2"/>
  <c r="C14" i="2"/>
  <c r="C15" i="2"/>
  <c r="C16" i="2"/>
  <c r="C17" i="2"/>
  <c r="C18" i="2"/>
  <c r="C19" i="2"/>
  <c r="C20" i="2"/>
  <c r="C21" i="2"/>
  <c r="C22" i="2"/>
  <c r="C10" i="2"/>
</calcChain>
</file>

<file path=xl/sharedStrings.xml><?xml version="1.0" encoding="utf-8"?>
<sst xmlns="http://schemas.openxmlformats.org/spreadsheetml/2006/main" count="34" uniqueCount="17">
  <si>
    <t>Data</t>
  </si>
  <si>
    <t>Semana</t>
  </si>
  <si>
    <t>Dia</t>
  </si>
  <si>
    <t>Mês</t>
  </si>
  <si>
    <t>Ano</t>
  </si>
  <si>
    <t>Valor 01</t>
  </si>
  <si>
    <t>Valor 02</t>
  </si>
  <si>
    <t>Valor 03</t>
  </si>
  <si>
    <t>Valor 04</t>
  </si>
  <si>
    <t>Valor 05</t>
  </si>
  <si>
    <t>Soma</t>
  </si>
  <si>
    <t>2 + Alto</t>
  </si>
  <si>
    <t>3 + Alto</t>
  </si>
  <si>
    <t>4 + Alto</t>
  </si>
  <si>
    <t>2 + Baixo</t>
  </si>
  <si>
    <t>3 + Baixo</t>
  </si>
  <si>
    <t>4 + 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</si>
</sst>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9523</xdr:colOff>
      <xdr:row>0</xdr:row>
      <xdr:rowOff>190499</xdr:rowOff>
    </xdr:from>
    <xdr:to>
      <xdr:col>14</xdr:col>
      <xdr:colOff>361948</xdr:colOff>
      <xdr:row>6</xdr:row>
      <xdr:rowOff>47624</xdr:rowOff>
    </xdr:to>
    <xdr:sp macro="" textlink="">
      <xdr:nvSpPr>
        <xdr:cNvPr id="3" name="Trapezoide 2">
          <a:extLst>
            <a:ext uri="{FF2B5EF4-FFF2-40B4-BE49-F238E27FC236}">
              <a16:creationId xmlns:a16="http://schemas.microsoft.com/office/drawing/2014/main" id="{1634040E-A2AD-42ED-B305-2301641A7444}"/>
            </a:ext>
          </a:extLst>
        </xdr:cNvPr>
        <xdr:cNvSpPr/>
      </xdr:nvSpPr>
      <xdr:spPr>
        <a:xfrm rot="10800000">
          <a:off x="2857498" y="190499"/>
          <a:ext cx="6619875" cy="1000125"/>
        </a:xfrm>
        <a:prstGeom prst="trapezoid">
          <a:avLst/>
        </a:prstGeom>
        <a:solidFill>
          <a:srgbClr val="FF3300">
            <a:alpha val="8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BR"/>
        </a:p>
      </xdr:txBody>
    </xdr:sp>
    <xdr:clientData/>
  </xdr:twoCellAnchor>
  <xdr:twoCellAnchor editAs="absolute">
    <xdr:from>
      <xdr:col>3</xdr:col>
      <xdr:colOff>588153</xdr:colOff>
      <xdr:row>1</xdr:row>
      <xdr:rowOff>7360</xdr:rowOff>
    </xdr:from>
    <xdr:to>
      <xdr:col>14</xdr:col>
      <xdr:colOff>296879</xdr:colOff>
      <xdr:row>6</xdr:row>
      <xdr:rowOff>66224</xdr:rowOff>
    </xdr:to>
    <xdr:sp macro="" textlink="">
      <xdr:nvSpPr>
        <xdr:cNvPr id="2" name="Trapezoide 1">
          <a:extLst>
            <a:ext uri="{FF2B5EF4-FFF2-40B4-BE49-F238E27FC236}">
              <a16:creationId xmlns:a16="http://schemas.microsoft.com/office/drawing/2014/main" id="{F73EC86D-D419-4A07-9DCB-479A2B651B2E}"/>
            </a:ext>
          </a:extLst>
        </xdr:cNvPr>
        <xdr:cNvSpPr/>
      </xdr:nvSpPr>
      <xdr:spPr>
        <a:xfrm rot="21392347">
          <a:off x="2826528" y="197860"/>
          <a:ext cx="6585776" cy="1011364"/>
        </a:xfrm>
        <a:prstGeom prst="trapezoid">
          <a:avLst/>
        </a:prstGeom>
        <a:solidFill>
          <a:schemeClr val="accent1">
            <a:lumMod val="60000"/>
            <a:lumOff val="4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BR"/>
        </a:p>
      </xdr:txBody>
    </xdr:sp>
    <xdr:clientData/>
  </xdr:twoCellAnchor>
  <xdr:twoCellAnchor editAs="absolute">
    <xdr:from>
      <xdr:col>3</xdr:col>
      <xdr:colOff>359615</xdr:colOff>
      <xdr:row>1</xdr:row>
      <xdr:rowOff>2673</xdr:rowOff>
    </xdr:from>
    <xdr:to>
      <xdr:col>15</xdr:col>
      <xdr:colOff>11871</xdr:colOff>
      <xdr:row>5</xdr:row>
      <xdr:rowOff>178302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C4EEE725-84C7-4B01-BC43-3D4340201BE9}"/>
            </a:ext>
          </a:extLst>
        </xdr:cNvPr>
        <xdr:cNvSpPr/>
      </xdr:nvSpPr>
      <xdr:spPr>
        <a:xfrm>
          <a:off x="2702765" y="193173"/>
          <a:ext cx="71484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0" cap="none" spc="0">
              <a:ln w="0"/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Dicas e truques em Excel</a:t>
          </a:r>
        </a:p>
      </xdr:txBody>
    </xdr:sp>
    <xdr:clientData/>
  </xdr:twoCellAnchor>
  <xdr:twoCellAnchor editAs="oneCell">
    <xdr:from>
      <xdr:col>1</xdr:col>
      <xdr:colOff>257175</xdr:colOff>
      <xdr:row>1</xdr:row>
      <xdr:rowOff>114300</xdr:rowOff>
    </xdr:from>
    <xdr:to>
      <xdr:col>2</xdr:col>
      <xdr:colOff>466725</xdr:colOff>
      <xdr:row>6</xdr:row>
      <xdr:rowOff>28575</xdr:rowOff>
    </xdr:to>
    <xdr:pic>
      <xdr:nvPicPr>
        <xdr:cNvPr id="2063" name="Imagem 5">
          <a:extLst>
            <a:ext uri="{FF2B5EF4-FFF2-40B4-BE49-F238E27FC236}">
              <a16:creationId xmlns:a16="http://schemas.microsoft.com/office/drawing/2014/main" id="{71CBE414-B1E7-4500-8BF4-816739462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304800"/>
          <a:ext cx="92392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419100</xdr:colOff>
      <xdr:row>1</xdr:row>
      <xdr:rowOff>114300</xdr:rowOff>
    </xdr:from>
    <xdr:to>
      <xdr:col>17</xdr:col>
      <xdr:colOff>104775</xdr:colOff>
      <xdr:row>6</xdr:row>
      <xdr:rowOff>28575</xdr:rowOff>
    </xdr:to>
    <xdr:pic>
      <xdr:nvPicPr>
        <xdr:cNvPr id="2064" name="Imagem 7">
          <a:extLst>
            <a:ext uri="{FF2B5EF4-FFF2-40B4-BE49-F238E27FC236}">
              <a16:creationId xmlns:a16="http://schemas.microsoft.com/office/drawing/2014/main" id="{216F0101-8353-4099-89AA-D5F6AED7E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8425" y="304800"/>
          <a:ext cx="92392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66673</xdr:colOff>
      <xdr:row>0</xdr:row>
      <xdr:rowOff>172187</xdr:rowOff>
    </xdr:from>
    <xdr:to>
      <xdr:col>16</xdr:col>
      <xdr:colOff>143918</xdr:colOff>
      <xdr:row>6</xdr:row>
      <xdr:rowOff>85724</xdr:rowOff>
    </xdr:to>
    <xdr:sp macro="" textlink="">
      <xdr:nvSpPr>
        <xdr:cNvPr id="5" name="Trapezoide 4">
          <a:extLst>
            <a:ext uri="{FF2B5EF4-FFF2-40B4-BE49-F238E27FC236}">
              <a16:creationId xmlns:a16="http://schemas.microsoft.com/office/drawing/2014/main" id="{FEC4FB7C-F498-4F30-BC10-46DBCA72A608}"/>
            </a:ext>
          </a:extLst>
        </xdr:cNvPr>
        <xdr:cNvSpPr/>
      </xdr:nvSpPr>
      <xdr:spPr>
        <a:xfrm rot="10800000">
          <a:off x="3724273" y="172187"/>
          <a:ext cx="6173245" cy="1056537"/>
        </a:xfrm>
        <a:prstGeom prst="trapezoid">
          <a:avLst/>
        </a:prstGeom>
        <a:solidFill>
          <a:srgbClr val="FF0000">
            <a:alpha val="8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BR"/>
        </a:p>
      </xdr:txBody>
    </xdr:sp>
    <xdr:clientData/>
  </xdr:twoCellAnchor>
  <xdr:twoCellAnchor>
    <xdr:from>
      <xdr:col>6</xdr:col>
      <xdr:colOff>353969</xdr:colOff>
      <xdr:row>1</xdr:row>
      <xdr:rowOff>22252</xdr:rowOff>
    </xdr:from>
    <xdr:to>
      <xdr:col>15</xdr:col>
      <xdr:colOff>580418</xdr:colOff>
      <xdr:row>6</xdr:row>
      <xdr:rowOff>6956</xdr:rowOff>
    </xdr:to>
    <xdr:sp macro="" textlink="">
      <xdr:nvSpPr>
        <xdr:cNvPr id="4" name="Trapezoide 3">
          <a:extLst>
            <a:ext uri="{FF2B5EF4-FFF2-40B4-BE49-F238E27FC236}">
              <a16:creationId xmlns:a16="http://schemas.microsoft.com/office/drawing/2014/main" id="{498D4320-376A-4E9D-AEF6-3020D74D4F57}"/>
            </a:ext>
          </a:extLst>
        </xdr:cNvPr>
        <xdr:cNvSpPr/>
      </xdr:nvSpPr>
      <xdr:spPr>
        <a:xfrm rot="21342123">
          <a:off x="4011569" y="212752"/>
          <a:ext cx="5712849" cy="937204"/>
        </a:xfrm>
        <a:prstGeom prst="trapezoid">
          <a:avLst/>
        </a:prstGeom>
        <a:solidFill>
          <a:schemeClr val="accent1">
            <a:lumMod val="60000"/>
            <a:lumOff val="4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BR"/>
        </a:p>
      </xdr:txBody>
    </xdr:sp>
    <xdr:clientData/>
  </xdr:twoCellAnchor>
  <xdr:oneCellAnchor>
    <xdr:from>
      <xdr:col>5</xdr:col>
      <xdr:colOff>30655</xdr:colOff>
      <xdr:row>0</xdr:row>
      <xdr:rowOff>155811</xdr:rowOff>
    </xdr:from>
    <xdr:ext cx="7253909" cy="937629"/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FC66EB73-1D3D-491E-B65B-437B27DDF8F2}"/>
            </a:ext>
          </a:extLst>
        </xdr:cNvPr>
        <xdr:cNvSpPr/>
      </xdr:nvSpPr>
      <xdr:spPr>
        <a:xfrm>
          <a:off x="3078655" y="155811"/>
          <a:ext cx="725390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0" cap="none" spc="0">
              <a:ln w="0"/>
              <a:solidFill>
                <a:schemeClr val="accent1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Dicas e Truques em Excel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R22"/>
  <sheetViews>
    <sheetView showGridLines="0" workbookViewId="0">
      <selection activeCell="N9" sqref="N9"/>
    </sheetView>
  </sheetViews>
  <sheetFormatPr defaultRowHeight="15" x14ac:dyDescent="0.25"/>
  <cols>
    <col min="1" max="1" width="11" customWidth="1"/>
    <col min="2" max="2" width="10.7109375" bestFit="1" customWidth="1"/>
    <col min="3" max="3" width="13.42578125" bestFit="1" customWidth="1"/>
    <col min="7" max="11" width="9.28515625" bestFit="1" customWidth="1"/>
    <col min="12" max="12" width="10.7109375" bestFit="1" customWidth="1"/>
    <col min="13" max="18" width="9.28515625" bestFit="1" customWidth="1"/>
  </cols>
  <sheetData>
    <row r="9" spans="2:18" x14ac:dyDescent="0.25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5" t="s">
        <v>5</v>
      </c>
      <c r="H9" s="5" t="s">
        <v>6</v>
      </c>
      <c r="I9" s="5" t="s">
        <v>7</v>
      </c>
      <c r="J9" s="5" t="s">
        <v>8</v>
      </c>
      <c r="K9" s="5" t="s">
        <v>9</v>
      </c>
      <c r="L9" s="5" t="s">
        <v>10</v>
      </c>
      <c r="M9" s="5" t="s">
        <v>11</v>
      </c>
      <c r="N9" s="5" t="s">
        <v>12</v>
      </c>
      <c r="O9" s="5" t="s">
        <v>13</v>
      </c>
      <c r="P9" s="5" t="s">
        <v>14</v>
      </c>
      <c r="Q9" s="5" t="s">
        <v>15</v>
      </c>
      <c r="R9" s="5" t="s">
        <v>16</v>
      </c>
    </row>
    <row r="10" spans="2:18" x14ac:dyDescent="0.25">
      <c r="B10" s="6">
        <v>43770</v>
      </c>
      <c r="C10" s="7" t="str">
        <f>TEXT(B10,"dddd")</f>
        <v>sexta-feira</v>
      </c>
      <c r="D10" s="7" t="str">
        <f>TEXT(B10,"dd")</f>
        <v>01</v>
      </c>
      <c r="E10" s="7" t="str">
        <f>TEXT(B10,"mm")</f>
        <v>11</v>
      </c>
      <c r="F10" s="7" t="str">
        <f>TEXT(B10,"aaaa")</f>
        <v>2019</v>
      </c>
      <c r="G10" s="8">
        <v>717</v>
      </c>
      <c r="H10" s="8">
        <v>482</v>
      </c>
      <c r="I10" s="8">
        <v>668</v>
      </c>
      <c r="J10" s="8">
        <v>785</v>
      </c>
      <c r="K10" s="8">
        <v>682</v>
      </c>
      <c r="L10" s="8">
        <f>SUM(G10:K10)</f>
        <v>3334</v>
      </c>
      <c r="M10" s="8">
        <f>LARGE(G10:K10,2)</f>
        <v>717</v>
      </c>
      <c r="N10" s="8">
        <f>LARGE(G10:K10,3)</f>
        <v>682</v>
      </c>
      <c r="O10" s="8">
        <f>LARGE(G10:K10,4)</f>
        <v>668</v>
      </c>
      <c r="P10" s="8">
        <f>SMALL(G10:K10,2)</f>
        <v>668</v>
      </c>
      <c r="Q10" s="8">
        <f>SMALL(G10:K10,3)</f>
        <v>682</v>
      </c>
      <c r="R10" s="8">
        <f>SMALL(G10:K10,4)</f>
        <v>717</v>
      </c>
    </row>
    <row r="11" spans="2:18" x14ac:dyDescent="0.25">
      <c r="B11" s="6">
        <v>43771</v>
      </c>
      <c r="C11" s="7" t="str">
        <f t="shared" ref="C11:C22" si="0">TEXT(B11,"dddd")</f>
        <v>sábado</v>
      </c>
      <c r="D11" s="7" t="str">
        <f t="shared" ref="D11:D22" si="1">TEXT(B11,"dd")</f>
        <v>02</v>
      </c>
      <c r="E11" s="7" t="str">
        <f t="shared" ref="E11:E22" si="2">TEXT(B11,"mm")</f>
        <v>11</v>
      </c>
      <c r="F11" s="7" t="str">
        <f t="shared" ref="F11:F22" si="3">TEXT(B11,"aaaa")</f>
        <v>2019</v>
      </c>
      <c r="G11" s="8">
        <v>633</v>
      </c>
      <c r="H11" s="8">
        <v>740</v>
      </c>
      <c r="I11" s="8">
        <v>477</v>
      </c>
      <c r="J11" s="8">
        <v>10</v>
      </c>
      <c r="K11" s="8">
        <v>631</v>
      </c>
      <c r="L11" s="8">
        <f t="shared" ref="L11:L22" si="4">SUM(G11:K11)</f>
        <v>2491</v>
      </c>
      <c r="M11" s="8">
        <f t="shared" ref="M11:M22" si="5">LARGE(G11:K11,2)</f>
        <v>633</v>
      </c>
      <c r="N11" s="8">
        <f t="shared" ref="N11:N22" si="6">LARGE(G11:K11,3)</f>
        <v>631</v>
      </c>
      <c r="O11" s="8">
        <f t="shared" ref="O11:O22" si="7">LARGE(G11:K11,4)</f>
        <v>477</v>
      </c>
      <c r="P11" s="8">
        <f t="shared" ref="P11:P22" si="8">SMALL(G11:K11,2)</f>
        <v>477</v>
      </c>
      <c r="Q11" s="8">
        <f t="shared" ref="Q11:Q22" si="9">SMALL(G11:K11,3)</f>
        <v>631</v>
      </c>
      <c r="R11" s="8">
        <f t="shared" ref="R11:R22" si="10">SMALL(G11:K11,4)</f>
        <v>633</v>
      </c>
    </row>
    <row r="12" spans="2:18" x14ac:dyDescent="0.25">
      <c r="B12" s="6">
        <v>43772</v>
      </c>
      <c r="C12" s="7" t="str">
        <f t="shared" si="0"/>
        <v>domingo</v>
      </c>
      <c r="D12" s="7" t="str">
        <f t="shared" si="1"/>
        <v>03</v>
      </c>
      <c r="E12" s="7" t="str">
        <f t="shared" si="2"/>
        <v>11</v>
      </c>
      <c r="F12" s="7" t="str">
        <f t="shared" si="3"/>
        <v>2019</v>
      </c>
      <c r="G12" s="8">
        <v>176</v>
      </c>
      <c r="H12" s="8">
        <v>779</v>
      </c>
      <c r="I12" s="8">
        <v>322</v>
      </c>
      <c r="J12" s="8">
        <v>312</v>
      </c>
      <c r="K12" s="8">
        <v>539</v>
      </c>
      <c r="L12" s="8">
        <f t="shared" si="4"/>
        <v>2128</v>
      </c>
      <c r="M12" s="8">
        <f t="shared" si="5"/>
        <v>539</v>
      </c>
      <c r="N12" s="8">
        <f t="shared" si="6"/>
        <v>322</v>
      </c>
      <c r="O12" s="8">
        <f t="shared" si="7"/>
        <v>312</v>
      </c>
      <c r="P12" s="8">
        <f t="shared" si="8"/>
        <v>312</v>
      </c>
      <c r="Q12" s="8">
        <f t="shared" si="9"/>
        <v>322</v>
      </c>
      <c r="R12" s="8">
        <f t="shared" si="10"/>
        <v>539</v>
      </c>
    </row>
    <row r="13" spans="2:18" x14ac:dyDescent="0.25">
      <c r="B13" s="6">
        <v>43773</v>
      </c>
      <c r="C13" s="7" t="str">
        <f t="shared" si="0"/>
        <v>segunda-feira</v>
      </c>
      <c r="D13" s="7" t="str">
        <f t="shared" si="1"/>
        <v>04</v>
      </c>
      <c r="E13" s="7" t="str">
        <f t="shared" si="2"/>
        <v>11</v>
      </c>
      <c r="F13" s="7" t="str">
        <f t="shared" si="3"/>
        <v>2019</v>
      </c>
      <c r="G13" s="8">
        <v>732</v>
      </c>
      <c r="H13" s="8">
        <v>204</v>
      </c>
      <c r="I13" s="8">
        <v>671</v>
      </c>
      <c r="J13" s="8">
        <v>770</v>
      </c>
      <c r="K13" s="8">
        <v>49</v>
      </c>
      <c r="L13" s="8">
        <f t="shared" si="4"/>
        <v>2426</v>
      </c>
      <c r="M13" s="8">
        <f t="shared" si="5"/>
        <v>732</v>
      </c>
      <c r="N13" s="8">
        <f t="shared" si="6"/>
        <v>671</v>
      </c>
      <c r="O13" s="8">
        <f t="shared" si="7"/>
        <v>204</v>
      </c>
      <c r="P13" s="8">
        <f t="shared" si="8"/>
        <v>204</v>
      </c>
      <c r="Q13" s="8">
        <f t="shared" si="9"/>
        <v>671</v>
      </c>
      <c r="R13" s="8">
        <f t="shared" si="10"/>
        <v>732</v>
      </c>
    </row>
    <row r="14" spans="2:18" x14ac:dyDescent="0.25">
      <c r="B14" s="6">
        <v>43774</v>
      </c>
      <c r="C14" s="7" t="str">
        <f t="shared" si="0"/>
        <v>terça-feira</v>
      </c>
      <c r="D14" s="7" t="str">
        <f t="shared" si="1"/>
        <v>05</v>
      </c>
      <c r="E14" s="7" t="str">
        <f t="shared" si="2"/>
        <v>11</v>
      </c>
      <c r="F14" s="7" t="str">
        <f t="shared" si="3"/>
        <v>2019</v>
      </c>
      <c r="G14" s="8">
        <v>779</v>
      </c>
      <c r="H14" s="8">
        <v>687</v>
      </c>
      <c r="I14" s="8">
        <v>310</v>
      </c>
      <c r="J14" s="8">
        <v>458</v>
      </c>
      <c r="K14" s="8">
        <v>625</v>
      </c>
      <c r="L14" s="8">
        <f t="shared" si="4"/>
        <v>2859</v>
      </c>
      <c r="M14" s="8">
        <f t="shared" si="5"/>
        <v>687</v>
      </c>
      <c r="N14" s="8">
        <f t="shared" si="6"/>
        <v>625</v>
      </c>
      <c r="O14" s="8">
        <f t="shared" si="7"/>
        <v>458</v>
      </c>
      <c r="P14" s="8">
        <f t="shared" si="8"/>
        <v>458</v>
      </c>
      <c r="Q14" s="8">
        <f t="shared" si="9"/>
        <v>625</v>
      </c>
      <c r="R14" s="8">
        <f t="shared" si="10"/>
        <v>687</v>
      </c>
    </row>
    <row r="15" spans="2:18" x14ac:dyDescent="0.25">
      <c r="B15" s="6">
        <v>43775</v>
      </c>
      <c r="C15" s="7" t="str">
        <f t="shared" si="0"/>
        <v>quarta-feira</v>
      </c>
      <c r="D15" s="7" t="str">
        <f t="shared" si="1"/>
        <v>06</v>
      </c>
      <c r="E15" s="7" t="str">
        <f t="shared" si="2"/>
        <v>11</v>
      </c>
      <c r="F15" s="7" t="str">
        <f t="shared" si="3"/>
        <v>2019</v>
      </c>
      <c r="G15" s="8">
        <v>530</v>
      </c>
      <c r="H15" s="8">
        <v>387</v>
      </c>
      <c r="I15" s="8">
        <v>563</v>
      </c>
      <c r="J15" s="8">
        <v>213</v>
      </c>
      <c r="K15" s="8">
        <v>193</v>
      </c>
      <c r="L15" s="8">
        <f t="shared" si="4"/>
        <v>1886</v>
      </c>
      <c r="M15" s="8">
        <f t="shared" si="5"/>
        <v>530</v>
      </c>
      <c r="N15" s="8">
        <f t="shared" si="6"/>
        <v>387</v>
      </c>
      <c r="O15" s="8">
        <f t="shared" si="7"/>
        <v>213</v>
      </c>
      <c r="P15" s="8">
        <f t="shared" si="8"/>
        <v>213</v>
      </c>
      <c r="Q15" s="8">
        <f t="shared" si="9"/>
        <v>387</v>
      </c>
      <c r="R15" s="8">
        <f t="shared" si="10"/>
        <v>530</v>
      </c>
    </row>
    <row r="16" spans="2:18" x14ac:dyDescent="0.25">
      <c r="B16" s="6">
        <v>43776</v>
      </c>
      <c r="C16" s="7" t="str">
        <f t="shared" si="0"/>
        <v>quinta-feira</v>
      </c>
      <c r="D16" s="7" t="str">
        <f t="shared" si="1"/>
        <v>07</v>
      </c>
      <c r="E16" s="7" t="str">
        <f t="shared" si="2"/>
        <v>11</v>
      </c>
      <c r="F16" s="7" t="str">
        <f t="shared" si="3"/>
        <v>2019</v>
      </c>
      <c r="G16" s="8">
        <v>138</v>
      </c>
      <c r="H16" s="8">
        <v>635</v>
      </c>
      <c r="I16" s="8">
        <v>405</v>
      </c>
      <c r="J16" s="8">
        <v>804</v>
      </c>
      <c r="K16" s="8">
        <v>420</v>
      </c>
      <c r="L16" s="8">
        <f t="shared" si="4"/>
        <v>2402</v>
      </c>
      <c r="M16" s="8">
        <f t="shared" si="5"/>
        <v>635</v>
      </c>
      <c r="N16" s="8">
        <f t="shared" si="6"/>
        <v>420</v>
      </c>
      <c r="O16" s="8">
        <f t="shared" si="7"/>
        <v>405</v>
      </c>
      <c r="P16" s="8">
        <f t="shared" si="8"/>
        <v>405</v>
      </c>
      <c r="Q16" s="8">
        <f t="shared" si="9"/>
        <v>420</v>
      </c>
      <c r="R16" s="8">
        <f t="shared" si="10"/>
        <v>635</v>
      </c>
    </row>
    <row r="17" spans="2:18" x14ac:dyDescent="0.25">
      <c r="B17" s="6">
        <v>43777</v>
      </c>
      <c r="C17" s="7" t="str">
        <f t="shared" si="0"/>
        <v>sexta-feira</v>
      </c>
      <c r="D17" s="7" t="str">
        <f t="shared" si="1"/>
        <v>08</v>
      </c>
      <c r="E17" s="7" t="str">
        <f t="shared" si="2"/>
        <v>11</v>
      </c>
      <c r="F17" s="7" t="str">
        <f t="shared" si="3"/>
        <v>2019</v>
      </c>
      <c r="G17" s="8">
        <v>397</v>
      </c>
      <c r="H17" s="8">
        <v>853</v>
      </c>
      <c r="I17" s="8">
        <v>740</v>
      </c>
      <c r="J17" s="8">
        <v>890</v>
      </c>
      <c r="K17" s="8">
        <v>590</v>
      </c>
      <c r="L17" s="8">
        <f t="shared" si="4"/>
        <v>3470</v>
      </c>
      <c r="M17" s="8">
        <f t="shared" si="5"/>
        <v>853</v>
      </c>
      <c r="N17" s="8">
        <f t="shared" si="6"/>
        <v>740</v>
      </c>
      <c r="O17" s="8">
        <f t="shared" si="7"/>
        <v>590</v>
      </c>
      <c r="P17" s="8">
        <f t="shared" si="8"/>
        <v>590</v>
      </c>
      <c r="Q17" s="8">
        <f t="shared" si="9"/>
        <v>740</v>
      </c>
      <c r="R17" s="8">
        <f t="shared" si="10"/>
        <v>853</v>
      </c>
    </row>
    <row r="18" spans="2:18" x14ac:dyDescent="0.25">
      <c r="B18" s="6">
        <v>43778</v>
      </c>
      <c r="C18" s="7" t="str">
        <f t="shared" si="0"/>
        <v>sábado</v>
      </c>
      <c r="D18" s="7" t="str">
        <f t="shared" si="1"/>
        <v>09</v>
      </c>
      <c r="E18" s="7" t="str">
        <f t="shared" si="2"/>
        <v>11</v>
      </c>
      <c r="F18" s="7" t="str">
        <f t="shared" si="3"/>
        <v>2019</v>
      </c>
      <c r="G18" s="8">
        <v>99</v>
      </c>
      <c r="H18" s="8">
        <v>85</v>
      </c>
      <c r="I18" s="8">
        <v>688</v>
      </c>
      <c r="J18" s="8">
        <v>312</v>
      </c>
      <c r="K18" s="8">
        <v>869</v>
      </c>
      <c r="L18" s="8">
        <f t="shared" si="4"/>
        <v>2053</v>
      </c>
      <c r="M18" s="8">
        <f t="shared" si="5"/>
        <v>688</v>
      </c>
      <c r="N18" s="8">
        <f t="shared" si="6"/>
        <v>312</v>
      </c>
      <c r="O18" s="8">
        <f t="shared" si="7"/>
        <v>99</v>
      </c>
      <c r="P18" s="8">
        <f t="shared" si="8"/>
        <v>99</v>
      </c>
      <c r="Q18" s="8">
        <f t="shared" si="9"/>
        <v>312</v>
      </c>
      <c r="R18" s="8">
        <f t="shared" si="10"/>
        <v>688</v>
      </c>
    </row>
    <row r="19" spans="2:18" x14ac:dyDescent="0.25">
      <c r="B19" s="6">
        <v>43779</v>
      </c>
      <c r="C19" s="7" t="str">
        <f t="shared" si="0"/>
        <v>domingo</v>
      </c>
      <c r="D19" s="7" t="str">
        <f t="shared" si="1"/>
        <v>10</v>
      </c>
      <c r="E19" s="7" t="str">
        <f t="shared" si="2"/>
        <v>11</v>
      </c>
      <c r="F19" s="7" t="str">
        <f t="shared" si="3"/>
        <v>2019</v>
      </c>
      <c r="G19" s="8">
        <v>72</v>
      </c>
      <c r="H19" s="8">
        <v>843</v>
      </c>
      <c r="I19" s="8">
        <v>416</v>
      </c>
      <c r="J19" s="8">
        <v>130</v>
      </c>
      <c r="K19" s="8">
        <v>708</v>
      </c>
      <c r="L19" s="8">
        <f t="shared" si="4"/>
        <v>2169</v>
      </c>
      <c r="M19" s="8">
        <f t="shared" si="5"/>
        <v>708</v>
      </c>
      <c r="N19" s="8">
        <f t="shared" si="6"/>
        <v>416</v>
      </c>
      <c r="O19" s="8">
        <f t="shared" si="7"/>
        <v>130</v>
      </c>
      <c r="P19" s="8">
        <f t="shared" si="8"/>
        <v>130</v>
      </c>
      <c r="Q19" s="8">
        <f t="shared" si="9"/>
        <v>416</v>
      </c>
      <c r="R19" s="8">
        <f t="shared" si="10"/>
        <v>708</v>
      </c>
    </row>
    <row r="20" spans="2:18" x14ac:dyDescent="0.25">
      <c r="B20" s="6">
        <v>43780</v>
      </c>
      <c r="C20" s="7" t="str">
        <f t="shared" si="0"/>
        <v>segunda-feira</v>
      </c>
      <c r="D20" s="7" t="str">
        <f t="shared" si="1"/>
        <v>11</v>
      </c>
      <c r="E20" s="7" t="str">
        <f t="shared" si="2"/>
        <v>11</v>
      </c>
      <c r="F20" s="7" t="str">
        <f t="shared" si="3"/>
        <v>2019</v>
      </c>
      <c r="G20" s="8">
        <v>548</v>
      </c>
      <c r="H20" s="8">
        <v>97</v>
      </c>
      <c r="I20" s="8">
        <v>571</v>
      </c>
      <c r="J20" s="8">
        <v>352</v>
      </c>
      <c r="K20" s="8">
        <v>482</v>
      </c>
      <c r="L20" s="8">
        <f t="shared" si="4"/>
        <v>2050</v>
      </c>
      <c r="M20" s="8">
        <f t="shared" si="5"/>
        <v>548</v>
      </c>
      <c r="N20" s="8">
        <f t="shared" si="6"/>
        <v>482</v>
      </c>
      <c r="O20" s="8">
        <f t="shared" si="7"/>
        <v>352</v>
      </c>
      <c r="P20" s="8">
        <f t="shared" si="8"/>
        <v>352</v>
      </c>
      <c r="Q20" s="8">
        <f t="shared" si="9"/>
        <v>482</v>
      </c>
      <c r="R20" s="8">
        <f t="shared" si="10"/>
        <v>548</v>
      </c>
    </row>
    <row r="21" spans="2:18" x14ac:dyDescent="0.25">
      <c r="B21" s="6">
        <v>43781</v>
      </c>
      <c r="C21" s="7" t="str">
        <f t="shared" si="0"/>
        <v>terça-feira</v>
      </c>
      <c r="D21" s="7" t="str">
        <f t="shared" si="1"/>
        <v>12</v>
      </c>
      <c r="E21" s="7" t="str">
        <f t="shared" si="2"/>
        <v>11</v>
      </c>
      <c r="F21" s="7" t="str">
        <f t="shared" si="3"/>
        <v>2019</v>
      </c>
      <c r="G21" s="8">
        <v>602</v>
      </c>
      <c r="H21" s="8">
        <v>565</v>
      </c>
      <c r="I21" s="8">
        <v>25</v>
      </c>
      <c r="J21" s="8">
        <v>263</v>
      </c>
      <c r="K21" s="8">
        <v>134</v>
      </c>
      <c r="L21" s="8">
        <f t="shared" si="4"/>
        <v>1589</v>
      </c>
      <c r="M21" s="8">
        <f t="shared" si="5"/>
        <v>565</v>
      </c>
      <c r="N21" s="8">
        <f t="shared" si="6"/>
        <v>263</v>
      </c>
      <c r="O21" s="8">
        <f t="shared" si="7"/>
        <v>134</v>
      </c>
      <c r="P21" s="8">
        <f t="shared" si="8"/>
        <v>134</v>
      </c>
      <c r="Q21" s="8">
        <f t="shared" si="9"/>
        <v>263</v>
      </c>
      <c r="R21" s="8">
        <f t="shared" si="10"/>
        <v>565</v>
      </c>
    </row>
    <row r="22" spans="2:18" x14ac:dyDescent="0.25">
      <c r="B22" s="6">
        <v>43782</v>
      </c>
      <c r="C22" s="7" t="str">
        <f t="shared" si="0"/>
        <v>quarta-feira</v>
      </c>
      <c r="D22" s="7" t="str">
        <f t="shared" si="1"/>
        <v>13</v>
      </c>
      <c r="E22" s="7" t="str">
        <f t="shared" si="2"/>
        <v>11</v>
      </c>
      <c r="F22" s="7" t="str">
        <f t="shared" si="3"/>
        <v>2019</v>
      </c>
      <c r="G22" s="8">
        <v>718</v>
      </c>
      <c r="H22" s="8">
        <v>653</v>
      </c>
      <c r="I22" s="8">
        <v>726</v>
      </c>
      <c r="J22" s="8">
        <v>462</v>
      </c>
      <c r="K22" s="8">
        <v>236</v>
      </c>
      <c r="L22" s="8">
        <f t="shared" si="4"/>
        <v>2795</v>
      </c>
      <c r="M22" s="8">
        <f t="shared" si="5"/>
        <v>718</v>
      </c>
      <c r="N22" s="8">
        <f t="shared" si="6"/>
        <v>653</v>
      </c>
      <c r="O22" s="8">
        <f t="shared" si="7"/>
        <v>462</v>
      </c>
      <c r="P22" s="8">
        <f t="shared" si="8"/>
        <v>462</v>
      </c>
      <c r="Q22" s="8">
        <f t="shared" si="9"/>
        <v>653</v>
      </c>
      <c r="R22" s="8">
        <f t="shared" si="10"/>
        <v>718</v>
      </c>
    </row>
  </sheetData>
  <phoneticPr fontId="1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S22"/>
  <sheetViews>
    <sheetView tabSelected="1" workbookViewId="0">
      <selection activeCell="E10" sqref="E10"/>
    </sheetView>
  </sheetViews>
  <sheetFormatPr defaultRowHeight="15" x14ac:dyDescent="0.25"/>
  <cols>
    <col min="14" max="14" width="7.5703125" bestFit="1" customWidth="1"/>
  </cols>
  <sheetData>
    <row r="4" spans="3:19" x14ac:dyDescent="0.25">
      <c r="D4" s="4"/>
    </row>
    <row r="9" spans="3:19" x14ac:dyDescent="0.25">
      <c r="C9" s="3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  <c r="L9" s="2" t="s">
        <v>9</v>
      </c>
      <c r="M9" s="2" t="s">
        <v>10</v>
      </c>
      <c r="N9" s="2" t="s">
        <v>11</v>
      </c>
      <c r="O9" s="2" t="s">
        <v>12</v>
      </c>
      <c r="P9" s="2" t="s">
        <v>13</v>
      </c>
      <c r="Q9" s="2" t="s">
        <v>14</v>
      </c>
      <c r="R9" s="2" t="s">
        <v>15</v>
      </c>
      <c r="S9" s="2" t="s">
        <v>16</v>
      </c>
    </row>
    <row r="10" spans="3:19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3:19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3:19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3:19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3:19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3:19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3:19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3:19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3:19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3:19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3:19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3:19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3:19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</sheetData>
  <phoneticPr fontId="1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Pronto</vt:lpstr>
      <vt:lpstr>Vazio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Colaborador</cp:lastModifiedBy>
  <dcterms:created xsi:type="dcterms:W3CDTF">2019-11-01T17:42:22Z</dcterms:created>
  <dcterms:modified xsi:type="dcterms:W3CDTF">2020-04-27T13:01:27Z</dcterms:modified>
</cp:coreProperties>
</file>