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1 - Funções Banco de Dados (Pronto)\"/>
    </mc:Choice>
  </mc:AlternateContent>
  <bookViews>
    <workbookView xWindow="0" yWindow="0" windowWidth="15360" windowHeight="7530"/>
  </bookViews>
  <sheets>
    <sheet name="Vazio" sheetId="1" r:id="rId1"/>
    <sheet name="Resolvido" sheetId="2" r:id="rId2"/>
  </sheets>
  <definedNames>
    <definedName name="BASE" localSheetId="1">Resolvido!$A$7:$E$115</definedName>
    <definedName name="BASE">Vazio!$A$7:$E$115</definedName>
    <definedName name="CLIENTE" localSheetId="1">Resolvido!$C$125:$C$135</definedName>
    <definedName name="CLIENTE">Vazio!$C$125:$C$135</definedName>
    <definedName name="FILIAIS" localSheetId="1">Resolvido!$A$125:$A$128</definedName>
    <definedName name="FILIAIS">Vazio!$A$125:$A$128</definedName>
    <definedName name="FILIAL" localSheetId="1">Resolvido!$A$8:$A$115</definedName>
    <definedName name="FILIAL">Vazio!$A$8:$A$115</definedName>
    <definedName name="PRODUTO" localSheetId="1">Resolvido!$B$125:$B$134</definedName>
    <definedName name="PRODUTO">Vazio!$B$125:$B$134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" l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66" i="2"/>
  <c r="E54" i="2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34" i="2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33" i="2"/>
  <c r="J20" i="2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17" i="2"/>
  <c r="E10" i="2"/>
  <c r="E9" i="2"/>
  <c r="J14" i="2" l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J17" i="2"/>
  <c r="D18" i="1"/>
  <c r="D19" i="1"/>
  <c r="D20" i="1" s="1"/>
  <c r="D17" i="1"/>
  <c r="J11" i="2" l="1"/>
  <c r="J26" i="2"/>
  <c r="J31" i="2"/>
  <c r="J23" i="2"/>
  <c r="D21" i="1"/>
  <c r="D22" i="1" s="1"/>
  <c r="D23" i="1" s="1"/>
  <c r="D24" i="1" s="1"/>
  <c r="D25" i="1" s="1"/>
  <c r="D26" i="1" s="1"/>
  <c r="D27" i="1" s="1"/>
  <c r="D28" i="1" s="1"/>
  <c r="D29" i="1" s="1"/>
  <c r="E67" i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66" i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54" i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9" i="1"/>
  <c r="E10" i="1" s="1"/>
  <c r="E11" i="1" l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</calcChain>
</file>

<file path=xl/sharedStrings.xml><?xml version="1.0" encoding="utf-8"?>
<sst xmlns="http://schemas.openxmlformats.org/spreadsheetml/2006/main" count="826" uniqueCount="41">
  <si>
    <t>FILIAIS</t>
  </si>
  <si>
    <t>PRODUTO</t>
  </si>
  <si>
    <t>CLIENTE</t>
  </si>
  <si>
    <t>QUANTIDADE</t>
  </si>
  <si>
    <t>VALOR</t>
  </si>
  <si>
    <t>CURITIBA</t>
  </si>
  <si>
    <t>BERMUDA</t>
  </si>
  <si>
    <t>AGITO MODAS</t>
  </si>
  <si>
    <t>ATREVIDA MODAS</t>
  </si>
  <si>
    <t>BDSOMA</t>
  </si>
  <si>
    <t>SUPER JOVEM</t>
  </si>
  <si>
    <t>FRANCAL LTDA</t>
  </si>
  <si>
    <t>BONÉ</t>
  </si>
  <si>
    <t>BDMEDIA</t>
  </si>
  <si>
    <t>SÃO PAULO</t>
  </si>
  <si>
    <t>CAMISETA</t>
  </si>
  <si>
    <t>CALÇA JEANS</t>
  </si>
  <si>
    <t>CASA SPORTS</t>
  </si>
  <si>
    <t>BDCONTAR</t>
  </si>
  <si>
    <t>CINTO FEM.</t>
  </si>
  <si>
    <t>CINTO MASC.</t>
  </si>
  <si>
    <t>RIO</t>
  </si>
  <si>
    <t>MEIA ESPORTIVA</t>
  </si>
  <si>
    <t>BDMAX</t>
  </si>
  <si>
    <t>HELIO MODAS</t>
  </si>
  <si>
    <t>MEGA WARE</t>
  </si>
  <si>
    <t>BDMÍM</t>
  </si>
  <si>
    <t>MEIA SOCIAL</t>
  </si>
  <si>
    <t>SUPER KIDS</t>
  </si>
  <si>
    <t>ULTRA BEAT</t>
  </si>
  <si>
    <t>SAPATO</t>
  </si>
  <si>
    <t>SANTOS</t>
  </si>
  <si>
    <t>BOLSA DE COURO</t>
  </si>
  <si>
    <t>OPÇÕES DA LISTA</t>
  </si>
  <si>
    <t>BDCONTARA</t>
  </si>
  <si>
    <t>RESULTADO</t>
  </si>
  <si>
    <t>CONFIGURAÇÃO DE VALOR NUMÉRICO</t>
  </si>
  <si>
    <t>FILIAL</t>
  </si>
  <si>
    <t>PRODUTOS</t>
  </si>
  <si>
    <t>CLIENTES</t>
  </si>
  <si>
    <t>&lt;1000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</si>
</sst>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2" xfId="1" applyFont="1" applyBorder="1" applyAlignment="1">
      <alignment horizontal="center" vertical="center"/>
    </xf>
    <xf numFmtId="164" fontId="2" fillId="2" borderId="2" xfId="1" applyNumberFormat="1" applyFont="1" applyBorder="1" applyAlignment="1">
      <alignment horizontal="center" vertical="center"/>
    </xf>
    <xf numFmtId="164" fontId="3" fillId="0" borderId="0" xfId="2" applyNumberFormat="1"/>
    <xf numFmtId="0" fontId="5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8" fontId="2" fillId="2" borderId="2" xfId="1" applyNumberFormat="1" applyFont="1" applyBorder="1" applyAlignment="1">
      <alignment horizontal="center" vertical="center"/>
    </xf>
    <xf numFmtId="8" fontId="2" fillId="2" borderId="2" xfId="1" applyNumberFormat="1" applyFont="1" applyBorder="1" applyAlignment="1">
      <alignment horizontal="left" vertical="center"/>
    </xf>
    <xf numFmtId="0" fontId="2" fillId="2" borderId="2" xfId="3" applyNumberFormat="1" applyFont="1" applyFill="1" applyBorder="1" applyAlignment="1">
      <alignment horizontal="left" vertical="center"/>
    </xf>
    <xf numFmtId="0" fontId="2" fillId="2" borderId="2" xfId="1" applyNumberFormat="1" applyFont="1" applyBorder="1" applyAlignment="1">
      <alignment horizontal="left" vertic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</cellXfs>
  <cellStyles count="4">
    <cellStyle name="40% - Accent5" xfId="1"/>
    <cellStyle name="Normal" xfId="0" builtinId="0"/>
    <cellStyle name="Normal 2" xfId="2"/>
    <cellStyle name="Vírgula" xfId="3" builtinId="3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445634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906500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363490</xdr:colOff>
      <xdr:row>0</xdr:row>
      <xdr:rowOff>0</xdr:rowOff>
    </xdr:from>
    <xdr:to>
      <xdr:col>3</xdr:col>
      <xdr:colOff>694530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3490" y="0"/>
          <a:ext cx="3843384" cy="952500"/>
        </a:xfrm>
        <a:prstGeom prst="parallelogram">
          <a:avLst/>
        </a:prstGeom>
        <a:solidFill>
          <a:schemeClr val="accent6">
            <a:lumMod val="75000"/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oneCellAnchor>
    <xdr:from>
      <xdr:col>0</xdr:col>
      <xdr:colOff>522196</xdr:colOff>
      <xdr:row>0</xdr:row>
      <xdr:rowOff>95527</xdr:rowOff>
    </xdr:from>
    <xdr:ext cx="3576172" cy="71846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2196" y="95527"/>
          <a:ext cx="357617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40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Avançado</a:t>
          </a:r>
          <a:endParaRPr lang="pt-BR" sz="40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926905</xdr:colOff>
      <xdr:row>0</xdr:row>
      <xdr:rowOff>52917</xdr:rowOff>
    </xdr:from>
    <xdr:ext cx="7140161" cy="81246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39249" y="52917"/>
          <a:ext cx="7140161" cy="8124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Funções</a:t>
          </a:r>
          <a:r>
            <a:rPr lang="pt-BR" sz="46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Banco de Dados</a:t>
          </a:r>
          <a:endParaRPr lang="pt-BR" sz="46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445634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E6750B81-DF4E-4C0D-8CCD-29CFB022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809209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363490</xdr:colOff>
      <xdr:row>0</xdr:row>
      <xdr:rowOff>0</xdr:rowOff>
    </xdr:from>
    <xdr:to>
      <xdr:col>3</xdr:col>
      <xdr:colOff>694530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8B6681E-FEB1-4903-85B0-DF1CBD78ECB3}"/>
            </a:ext>
          </a:extLst>
        </xdr:cNvPr>
        <xdr:cNvSpPr/>
      </xdr:nvSpPr>
      <xdr:spPr>
        <a:xfrm>
          <a:off x="363490" y="0"/>
          <a:ext cx="3836240" cy="952500"/>
        </a:xfrm>
        <a:prstGeom prst="parallelogram">
          <a:avLst/>
        </a:prstGeom>
        <a:solidFill>
          <a:schemeClr val="accent6">
            <a:lumMod val="75000"/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/>
        </a:p>
      </xdr:txBody>
    </xdr:sp>
    <xdr:clientData/>
  </xdr:twoCellAnchor>
  <xdr:oneCellAnchor>
    <xdr:from>
      <xdr:col>0</xdr:col>
      <xdr:colOff>522196</xdr:colOff>
      <xdr:row>0</xdr:row>
      <xdr:rowOff>95527</xdr:rowOff>
    </xdr:from>
    <xdr:ext cx="3576172" cy="71846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A80A879-07F7-4E7A-B4FB-450086498AA9}"/>
            </a:ext>
          </a:extLst>
        </xdr:cNvPr>
        <xdr:cNvSpPr/>
      </xdr:nvSpPr>
      <xdr:spPr>
        <a:xfrm>
          <a:off x="522196" y="95527"/>
          <a:ext cx="357617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40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Avançado</a:t>
          </a:r>
          <a:endParaRPr lang="pt-BR" sz="40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926905</xdr:colOff>
      <xdr:row>0</xdr:row>
      <xdr:rowOff>52917</xdr:rowOff>
    </xdr:from>
    <xdr:ext cx="7140161" cy="81246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66EC744-77F5-4430-BEC8-3ECD111AC8EA}"/>
            </a:ext>
          </a:extLst>
        </xdr:cNvPr>
        <xdr:cNvSpPr/>
      </xdr:nvSpPr>
      <xdr:spPr>
        <a:xfrm>
          <a:off x="4432105" y="52917"/>
          <a:ext cx="7140161" cy="8124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Funções</a:t>
          </a:r>
          <a:r>
            <a:rPr lang="pt-BR" sz="46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Banco de Dados</a:t>
          </a:r>
          <a:endParaRPr lang="pt-BR" sz="46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6:J135"/>
  <sheetViews>
    <sheetView showGridLines="0" tabSelected="1" zoomScale="80" zoomScaleNormal="80" workbookViewId="0">
      <pane ySplit="5" topLeftCell="A6" activePane="bottomLeft" state="frozen"/>
      <selection pane="bottomLeft" activeCell="N27" sqref="N27"/>
    </sheetView>
  </sheetViews>
  <sheetFormatPr defaultRowHeight="15" x14ac:dyDescent="0.25"/>
  <cols>
    <col min="1" max="1" width="13.140625" customWidth="1"/>
    <col min="2" max="2" width="18.42578125" customWidth="1"/>
    <col min="3" max="3" width="21" customWidth="1"/>
    <col min="4" max="4" width="15.28515625" customWidth="1"/>
    <col min="5" max="5" width="13.7109375" customWidth="1"/>
    <col min="7" max="7" width="13.42578125" customWidth="1"/>
    <col min="8" max="8" width="17" customWidth="1"/>
    <col min="9" max="9" width="19.7109375" customWidth="1"/>
    <col min="10" max="10" width="13.85546875" bestFit="1" customWidth="1"/>
  </cols>
  <sheetData>
    <row r="6" spans="1:10" ht="15.75" thickBot="1" x14ac:dyDescent="0.3"/>
    <row r="7" spans="1:10" x14ac:dyDescent="0.25">
      <c r="A7" s="5" t="s">
        <v>37</v>
      </c>
      <c r="B7" s="5" t="s">
        <v>38</v>
      </c>
      <c r="C7" s="5" t="s">
        <v>39</v>
      </c>
      <c r="D7" s="5" t="s">
        <v>3</v>
      </c>
      <c r="E7" s="5" t="s">
        <v>4</v>
      </c>
    </row>
    <row r="8" spans="1:10" ht="15.75" thickBot="1" x14ac:dyDescent="0.3">
      <c r="A8" s="1" t="s">
        <v>5</v>
      </c>
      <c r="B8" s="1" t="s">
        <v>6</v>
      </c>
      <c r="C8" s="1" t="s">
        <v>7</v>
      </c>
      <c r="D8" s="1">
        <v>250</v>
      </c>
      <c r="E8" s="2">
        <v>620</v>
      </c>
    </row>
    <row r="9" spans="1:10" ht="16.5" thickBot="1" x14ac:dyDescent="0.3">
      <c r="A9" s="1" t="s">
        <v>5</v>
      </c>
      <c r="B9" s="1" t="s">
        <v>16</v>
      </c>
      <c r="C9" s="1" t="s">
        <v>8</v>
      </c>
      <c r="D9" s="1">
        <v>450</v>
      </c>
      <c r="E9" s="2">
        <f>E8+72</f>
        <v>692</v>
      </c>
      <c r="G9" s="10" t="s">
        <v>9</v>
      </c>
      <c r="H9" s="11"/>
      <c r="I9" s="11"/>
      <c r="J9" s="12"/>
    </row>
    <row r="10" spans="1:10" x14ac:dyDescent="0.25">
      <c r="A10" s="1" t="s">
        <v>5</v>
      </c>
      <c r="B10" s="1" t="s">
        <v>6</v>
      </c>
      <c r="C10" s="1" t="s">
        <v>7</v>
      </c>
      <c r="D10" s="1">
        <v>250</v>
      </c>
      <c r="E10" s="2">
        <f t="shared" ref="E10:E30" si="0">E9+72</f>
        <v>764</v>
      </c>
      <c r="G10" s="5" t="s">
        <v>37</v>
      </c>
      <c r="H10" s="5" t="s">
        <v>38</v>
      </c>
      <c r="I10" s="5" t="s">
        <v>39</v>
      </c>
      <c r="J10" s="5" t="s">
        <v>4</v>
      </c>
    </row>
    <row r="11" spans="1:10" ht="15.75" thickBot="1" x14ac:dyDescent="0.3">
      <c r="A11" s="1" t="s">
        <v>5</v>
      </c>
      <c r="B11" s="1" t="s">
        <v>27</v>
      </c>
      <c r="C11" s="1" t="s">
        <v>11</v>
      </c>
      <c r="D11" s="1">
        <v>30</v>
      </c>
      <c r="E11" s="2">
        <f t="shared" si="0"/>
        <v>836</v>
      </c>
      <c r="G11" s="1" t="s">
        <v>5</v>
      </c>
      <c r="H11" s="1" t="s">
        <v>6</v>
      </c>
      <c r="I11" s="1" t="s">
        <v>7</v>
      </c>
      <c r="J11" s="6"/>
    </row>
    <row r="12" spans="1:10" ht="16.5" thickBot="1" x14ac:dyDescent="0.3">
      <c r="A12" s="1" t="s">
        <v>5</v>
      </c>
      <c r="B12" s="1" t="s">
        <v>6</v>
      </c>
      <c r="C12" s="1" t="s">
        <v>7</v>
      </c>
      <c r="D12" s="1">
        <v>250</v>
      </c>
      <c r="E12" s="2">
        <f t="shared" si="0"/>
        <v>908</v>
      </c>
      <c r="G12" s="10" t="s">
        <v>13</v>
      </c>
      <c r="H12" s="11"/>
      <c r="I12" s="11"/>
      <c r="J12" s="12"/>
    </row>
    <row r="13" spans="1:10" x14ac:dyDescent="0.25">
      <c r="A13" s="1" t="s">
        <v>5</v>
      </c>
      <c r="B13" s="1" t="s">
        <v>6</v>
      </c>
      <c r="C13" s="1" t="s">
        <v>7</v>
      </c>
      <c r="D13" s="1">
        <v>250</v>
      </c>
      <c r="E13" s="2">
        <f t="shared" si="0"/>
        <v>980</v>
      </c>
      <c r="G13" s="5" t="s">
        <v>37</v>
      </c>
      <c r="H13" s="5" t="s">
        <v>38</v>
      </c>
      <c r="I13" s="5" t="s">
        <v>39</v>
      </c>
      <c r="J13" s="5" t="s">
        <v>4</v>
      </c>
    </row>
    <row r="14" spans="1:10" ht="15.75" thickBot="1" x14ac:dyDescent="0.3">
      <c r="A14" s="1" t="s">
        <v>5</v>
      </c>
      <c r="B14" s="1" t="s">
        <v>22</v>
      </c>
      <c r="C14" s="1" t="s">
        <v>10</v>
      </c>
      <c r="D14" s="1">
        <v>365</v>
      </c>
      <c r="E14" s="2">
        <f t="shared" si="0"/>
        <v>1052</v>
      </c>
      <c r="G14" s="1" t="s">
        <v>5</v>
      </c>
      <c r="H14" s="1" t="s">
        <v>6</v>
      </c>
      <c r="I14" s="1" t="s">
        <v>7</v>
      </c>
      <c r="J14" s="7"/>
    </row>
    <row r="15" spans="1:10" ht="16.5" thickBot="1" x14ac:dyDescent="0.3">
      <c r="A15" s="1" t="s">
        <v>5</v>
      </c>
      <c r="B15" s="1" t="s">
        <v>27</v>
      </c>
      <c r="C15" s="1" t="s">
        <v>17</v>
      </c>
      <c r="D15" s="1">
        <v>100</v>
      </c>
      <c r="E15" s="2">
        <f t="shared" si="0"/>
        <v>1124</v>
      </c>
      <c r="G15" s="10" t="s">
        <v>18</v>
      </c>
      <c r="H15" s="11"/>
      <c r="I15" s="11"/>
      <c r="J15" s="12"/>
    </row>
    <row r="16" spans="1:10" x14ac:dyDescent="0.25">
      <c r="A16" s="1" t="s">
        <v>5</v>
      </c>
      <c r="B16" s="1" t="s">
        <v>6</v>
      </c>
      <c r="C16" s="1" t="s">
        <v>7</v>
      </c>
      <c r="D16" s="1">
        <v>250</v>
      </c>
      <c r="E16" s="2">
        <f t="shared" si="0"/>
        <v>1196</v>
      </c>
      <c r="G16" s="5" t="s">
        <v>37</v>
      </c>
      <c r="H16" s="5" t="s">
        <v>38</v>
      </c>
      <c r="I16" s="5" t="s">
        <v>39</v>
      </c>
      <c r="J16" s="5" t="s">
        <v>4</v>
      </c>
    </row>
    <row r="17" spans="1:10" ht="15.75" thickBot="1" x14ac:dyDescent="0.3">
      <c r="A17" s="1" t="s">
        <v>5</v>
      </c>
      <c r="B17" s="1" t="s">
        <v>6</v>
      </c>
      <c r="C17" s="1" t="s">
        <v>7</v>
      </c>
      <c r="D17" s="1">
        <f>D16+300</f>
        <v>550</v>
      </c>
      <c r="E17" s="2">
        <f t="shared" si="0"/>
        <v>1268</v>
      </c>
      <c r="G17" s="1" t="s">
        <v>5</v>
      </c>
      <c r="H17" s="1" t="s">
        <v>6</v>
      </c>
      <c r="I17" s="1" t="s">
        <v>7</v>
      </c>
      <c r="J17" s="8"/>
    </row>
    <row r="18" spans="1:10" ht="16.5" thickBot="1" x14ac:dyDescent="0.3">
      <c r="A18" s="1" t="s">
        <v>5</v>
      </c>
      <c r="B18" s="1" t="s">
        <v>6</v>
      </c>
      <c r="C18" s="1" t="s">
        <v>17</v>
      </c>
      <c r="D18" s="1">
        <f t="shared" ref="D18:D29" si="1">D17+300</f>
        <v>850</v>
      </c>
      <c r="E18" s="2">
        <f t="shared" si="0"/>
        <v>1340</v>
      </c>
      <c r="G18" s="10" t="s">
        <v>34</v>
      </c>
      <c r="H18" s="11"/>
      <c r="I18" s="11"/>
      <c r="J18" s="12"/>
    </row>
    <row r="19" spans="1:10" x14ac:dyDescent="0.25">
      <c r="A19" s="1" t="s">
        <v>5</v>
      </c>
      <c r="B19" s="1" t="s">
        <v>6</v>
      </c>
      <c r="C19" s="1" t="s">
        <v>7</v>
      </c>
      <c r="D19" s="1">
        <f t="shared" si="1"/>
        <v>1150</v>
      </c>
      <c r="E19" s="2">
        <f t="shared" si="0"/>
        <v>1412</v>
      </c>
      <c r="G19" s="5" t="s">
        <v>37</v>
      </c>
      <c r="H19" s="5" t="s">
        <v>38</v>
      </c>
      <c r="I19" s="5" t="s">
        <v>39</v>
      </c>
      <c r="J19" s="5" t="s">
        <v>4</v>
      </c>
    </row>
    <row r="20" spans="1:10" ht="15.75" thickBot="1" x14ac:dyDescent="0.3">
      <c r="A20" s="1" t="s">
        <v>5</v>
      </c>
      <c r="B20" s="1" t="s">
        <v>6</v>
      </c>
      <c r="C20" s="1" t="s">
        <v>7</v>
      </c>
      <c r="D20" s="1">
        <f t="shared" si="1"/>
        <v>1450</v>
      </c>
      <c r="E20" s="2">
        <f t="shared" si="0"/>
        <v>1484</v>
      </c>
      <c r="G20" s="1" t="s">
        <v>5</v>
      </c>
      <c r="H20" s="1" t="s">
        <v>6</v>
      </c>
      <c r="I20" s="1"/>
      <c r="J20" s="9"/>
    </row>
    <row r="21" spans="1:10" ht="16.5" thickBot="1" x14ac:dyDescent="0.3">
      <c r="A21" s="1" t="s">
        <v>5</v>
      </c>
      <c r="B21" s="1" t="s">
        <v>6</v>
      </c>
      <c r="C21" s="1" t="s">
        <v>7</v>
      </c>
      <c r="D21" s="1">
        <f t="shared" si="1"/>
        <v>1750</v>
      </c>
      <c r="E21" s="2">
        <f t="shared" si="0"/>
        <v>1556</v>
      </c>
      <c r="G21" s="10" t="s">
        <v>23</v>
      </c>
      <c r="H21" s="11"/>
      <c r="I21" s="11"/>
      <c r="J21" s="12"/>
    </row>
    <row r="22" spans="1:10" x14ac:dyDescent="0.25">
      <c r="A22" s="1" t="s">
        <v>5</v>
      </c>
      <c r="B22" s="1" t="s">
        <v>22</v>
      </c>
      <c r="C22" s="1" t="s">
        <v>10</v>
      </c>
      <c r="D22" s="1">
        <f t="shared" si="1"/>
        <v>2050</v>
      </c>
      <c r="E22" s="2">
        <f t="shared" si="0"/>
        <v>1628</v>
      </c>
      <c r="F22" s="3"/>
      <c r="G22" s="5" t="s">
        <v>37</v>
      </c>
      <c r="H22" s="5" t="s">
        <v>38</v>
      </c>
      <c r="I22" s="5" t="s">
        <v>39</v>
      </c>
      <c r="J22" s="5" t="s">
        <v>4</v>
      </c>
    </row>
    <row r="23" spans="1:10" ht="15.75" thickBot="1" x14ac:dyDescent="0.3">
      <c r="A23" s="1" t="s">
        <v>5</v>
      </c>
      <c r="B23" s="1" t="s">
        <v>6</v>
      </c>
      <c r="C23" s="1" t="s">
        <v>7</v>
      </c>
      <c r="D23" s="1">
        <f t="shared" si="1"/>
        <v>2350</v>
      </c>
      <c r="E23" s="2">
        <f t="shared" si="0"/>
        <v>1700</v>
      </c>
      <c r="G23" s="1" t="s">
        <v>5</v>
      </c>
      <c r="H23" s="1" t="s">
        <v>6</v>
      </c>
      <c r="I23" s="1" t="s">
        <v>7</v>
      </c>
      <c r="J23" s="6"/>
    </row>
    <row r="24" spans="1:10" ht="16.5" thickBot="1" x14ac:dyDescent="0.3">
      <c r="A24" s="1" t="s">
        <v>5</v>
      </c>
      <c r="B24" s="1" t="s">
        <v>6</v>
      </c>
      <c r="C24" s="1" t="s">
        <v>10</v>
      </c>
      <c r="D24" s="1">
        <f t="shared" si="1"/>
        <v>2650</v>
      </c>
      <c r="E24" s="2">
        <f>E23+72</f>
        <v>1772</v>
      </c>
      <c r="G24" s="10" t="s">
        <v>26</v>
      </c>
      <c r="H24" s="11"/>
      <c r="I24" s="11"/>
      <c r="J24" s="12"/>
    </row>
    <row r="25" spans="1:10" x14ac:dyDescent="0.25">
      <c r="A25" s="1" t="s">
        <v>5</v>
      </c>
      <c r="B25" s="1" t="s">
        <v>6</v>
      </c>
      <c r="C25" s="1" t="s">
        <v>7</v>
      </c>
      <c r="D25" s="1">
        <f t="shared" si="1"/>
        <v>2950</v>
      </c>
      <c r="E25" s="2">
        <f t="shared" si="0"/>
        <v>1844</v>
      </c>
      <c r="G25" s="5" t="s">
        <v>37</v>
      </c>
      <c r="H25" s="5" t="s">
        <v>38</v>
      </c>
      <c r="I25" s="5" t="s">
        <v>39</v>
      </c>
      <c r="J25" s="5" t="s">
        <v>4</v>
      </c>
    </row>
    <row r="26" spans="1:10" x14ac:dyDescent="0.25">
      <c r="A26" s="1" t="s">
        <v>5</v>
      </c>
      <c r="B26" s="1" t="s">
        <v>6</v>
      </c>
      <c r="C26" s="1" t="s">
        <v>7</v>
      </c>
      <c r="D26" s="1">
        <f t="shared" si="1"/>
        <v>3250</v>
      </c>
      <c r="E26" s="2">
        <f t="shared" si="0"/>
        <v>1916</v>
      </c>
      <c r="G26" s="1" t="s">
        <v>5</v>
      </c>
      <c r="H26" s="1" t="s">
        <v>6</v>
      </c>
      <c r="I26" s="1" t="s">
        <v>7</v>
      </c>
      <c r="J26" s="7"/>
    </row>
    <row r="27" spans="1:10" x14ac:dyDescent="0.25">
      <c r="A27" s="1" t="s">
        <v>5</v>
      </c>
      <c r="B27" s="1" t="s">
        <v>27</v>
      </c>
      <c r="C27" s="1" t="s">
        <v>17</v>
      </c>
      <c r="D27" s="1">
        <f t="shared" si="1"/>
        <v>3550</v>
      </c>
      <c r="E27" s="2">
        <f t="shared" si="0"/>
        <v>1988</v>
      </c>
    </row>
    <row r="28" spans="1:10" ht="15.75" thickBot="1" x14ac:dyDescent="0.3">
      <c r="A28" s="1" t="s">
        <v>5</v>
      </c>
      <c r="B28" s="1" t="s">
        <v>6</v>
      </c>
      <c r="C28" s="1" t="s">
        <v>28</v>
      </c>
      <c r="D28" s="1">
        <f t="shared" si="1"/>
        <v>3850</v>
      </c>
      <c r="E28" s="2">
        <f t="shared" si="0"/>
        <v>2060</v>
      </c>
    </row>
    <row r="29" spans="1:10" ht="16.5" thickBot="1" x14ac:dyDescent="0.3">
      <c r="A29" s="1" t="s">
        <v>5</v>
      </c>
      <c r="B29" s="1" t="s">
        <v>6</v>
      </c>
      <c r="C29" s="1" t="s">
        <v>29</v>
      </c>
      <c r="D29" s="1">
        <f t="shared" si="1"/>
        <v>4150</v>
      </c>
      <c r="E29" s="2">
        <f t="shared" si="0"/>
        <v>2132</v>
      </c>
      <c r="G29" s="10" t="s">
        <v>36</v>
      </c>
      <c r="H29" s="11"/>
      <c r="I29" s="11"/>
      <c r="J29" s="12"/>
    </row>
    <row r="30" spans="1:10" x14ac:dyDescent="0.25">
      <c r="A30" s="1" t="s">
        <v>21</v>
      </c>
      <c r="B30" s="1" t="s">
        <v>22</v>
      </c>
      <c r="C30" s="1" t="s">
        <v>17</v>
      </c>
      <c r="D30" s="1">
        <v>30</v>
      </c>
      <c r="E30" s="2">
        <f t="shared" si="0"/>
        <v>2204</v>
      </c>
      <c r="G30" s="5" t="s">
        <v>37</v>
      </c>
      <c r="H30" s="5" t="s">
        <v>38</v>
      </c>
      <c r="I30" s="5" t="s">
        <v>3</v>
      </c>
      <c r="J30" s="5" t="s">
        <v>35</v>
      </c>
    </row>
    <row r="31" spans="1:10" x14ac:dyDescent="0.25">
      <c r="A31" s="1" t="s">
        <v>21</v>
      </c>
      <c r="B31" s="1" t="s">
        <v>27</v>
      </c>
      <c r="C31" s="1" t="s">
        <v>25</v>
      </c>
      <c r="D31" s="1">
        <v>180</v>
      </c>
      <c r="E31" s="2">
        <v>1100</v>
      </c>
      <c r="G31" s="1" t="s">
        <v>5</v>
      </c>
      <c r="H31" s="1" t="s">
        <v>6</v>
      </c>
      <c r="I31" s="1" t="s">
        <v>40</v>
      </c>
      <c r="J31" s="7"/>
    </row>
    <row r="32" spans="1:10" x14ac:dyDescent="0.25">
      <c r="A32" s="1" t="s">
        <v>21</v>
      </c>
      <c r="B32" s="1" t="s">
        <v>6</v>
      </c>
      <c r="C32" s="1" t="s">
        <v>10</v>
      </c>
      <c r="D32" s="1">
        <v>220</v>
      </c>
      <c r="E32" s="2">
        <v>1100</v>
      </c>
    </row>
    <row r="33" spans="1:5" x14ac:dyDescent="0.25">
      <c r="A33" s="1" t="s">
        <v>21</v>
      </c>
      <c r="B33" s="1" t="s">
        <v>16</v>
      </c>
      <c r="C33" s="1" t="s">
        <v>28</v>
      </c>
      <c r="D33" s="1">
        <v>365</v>
      </c>
      <c r="E33" s="2">
        <f>E32+124</f>
        <v>1224</v>
      </c>
    </row>
    <row r="34" spans="1:5" x14ac:dyDescent="0.25">
      <c r="A34" s="1" t="s">
        <v>21</v>
      </c>
      <c r="B34" s="1" t="s">
        <v>22</v>
      </c>
      <c r="C34" s="1" t="s">
        <v>7</v>
      </c>
      <c r="D34" s="1">
        <v>90</v>
      </c>
      <c r="E34" s="2">
        <f t="shared" ref="E34:E49" si="2">E33+124</f>
        <v>1348</v>
      </c>
    </row>
    <row r="35" spans="1:5" x14ac:dyDescent="0.25">
      <c r="A35" s="1" t="s">
        <v>21</v>
      </c>
      <c r="B35" s="1" t="s">
        <v>27</v>
      </c>
      <c r="C35" s="1" t="s">
        <v>8</v>
      </c>
      <c r="D35" s="1">
        <v>500</v>
      </c>
      <c r="E35" s="2">
        <f t="shared" si="2"/>
        <v>1472</v>
      </c>
    </row>
    <row r="36" spans="1:5" x14ac:dyDescent="0.25">
      <c r="A36" s="1" t="s">
        <v>21</v>
      </c>
      <c r="B36" s="1" t="s">
        <v>6</v>
      </c>
      <c r="C36" s="1" t="s">
        <v>11</v>
      </c>
      <c r="D36" s="1">
        <v>60</v>
      </c>
      <c r="E36" s="2">
        <f t="shared" si="2"/>
        <v>1596</v>
      </c>
    </row>
    <row r="37" spans="1:5" x14ac:dyDescent="0.25">
      <c r="A37" s="1" t="s">
        <v>21</v>
      </c>
      <c r="B37" s="1" t="s">
        <v>16</v>
      </c>
      <c r="C37" s="1" t="s">
        <v>24</v>
      </c>
      <c r="D37" s="1">
        <v>50</v>
      </c>
      <c r="E37" s="2">
        <f t="shared" si="2"/>
        <v>1720</v>
      </c>
    </row>
    <row r="38" spans="1:5" x14ac:dyDescent="0.25">
      <c r="A38" s="1" t="s">
        <v>21</v>
      </c>
      <c r="B38" s="1" t="s">
        <v>22</v>
      </c>
      <c r="C38" s="1" t="s">
        <v>28</v>
      </c>
      <c r="D38" s="1">
        <v>60</v>
      </c>
      <c r="E38" s="2">
        <f t="shared" si="2"/>
        <v>1844</v>
      </c>
    </row>
    <row r="39" spans="1:5" x14ac:dyDescent="0.25">
      <c r="A39" s="1" t="s">
        <v>21</v>
      </c>
      <c r="B39" s="1" t="s">
        <v>27</v>
      </c>
      <c r="C39" s="1" t="s">
        <v>7</v>
      </c>
      <c r="D39" s="1">
        <v>900</v>
      </c>
      <c r="E39" s="2">
        <f t="shared" si="2"/>
        <v>1968</v>
      </c>
    </row>
    <row r="40" spans="1:5" x14ac:dyDescent="0.25">
      <c r="A40" s="1" t="s">
        <v>21</v>
      </c>
      <c r="B40" s="1" t="s">
        <v>6</v>
      </c>
      <c r="C40" s="1" t="s">
        <v>8</v>
      </c>
      <c r="D40" s="1">
        <v>250</v>
      </c>
      <c r="E40" s="2">
        <f t="shared" si="2"/>
        <v>2092</v>
      </c>
    </row>
    <row r="41" spans="1:5" x14ac:dyDescent="0.25">
      <c r="A41" s="1" t="s">
        <v>21</v>
      </c>
      <c r="B41" s="1" t="s">
        <v>16</v>
      </c>
      <c r="C41" s="1" t="s">
        <v>11</v>
      </c>
      <c r="D41" s="1">
        <v>450</v>
      </c>
      <c r="E41" s="2">
        <f t="shared" si="2"/>
        <v>2216</v>
      </c>
    </row>
    <row r="42" spans="1:5" x14ac:dyDescent="0.25">
      <c r="A42" s="1" t="s">
        <v>21</v>
      </c>
      <c r="B42" s="1" t="s">
        <v>22</v>
      </c>
      <c r="C42" s="1" t="s">
        <v>24</v>
      </c>
      <c r="D42" s="1">
        <v>125</v>
      </c>
      <c r="E42" s="2">
        <f>E41+124</f>
        <v>2340</v>
      </c>
    </row>
    <row r="43" spans="1:5" x14ac:dyDescent="0.25">
      <c r="A43" s="1" t="s">
        <v>21</v>
      </c>
      <c r="B43" s="1" t="s">
        <v>27</v>
      </c>
      <c r="C43" s="1" t="s">
        <v>10</v>
      </c>
      <c r="D43" s="1">
        <v>30</v>
      </c>
      <c r="E43" s="2">
        <f t="shared" si="2"/>
        <v>2464</v>
      </c>
    </row>
    <row r="44" spans="1:5" x14ac:dyDescent="0.25">
      <c r="A44" s="1" t="s">
        <v>21</v>
      </c>
      <c r="B44" s="1" t="s">
        <v>6</v>
      </c>
      <c r="C44" s="1" t="s">
        <v>17</v>
      </c>
      <c r="D44" s="1">
        <v>30</v>
      </c>
      <c r="E44" s="2">
        <f t="shared" si="2"/>
        <v>2588</v>
      </c>
    </row>
    <row r="45" spans="1:5" x14ac:dyDescent="0.25">
      <c r="A45" s="1" t="s">
        <v>21</v>
      </c>
      <c r="B45" s="1" t="s">
        <v>16</v>
      </c>
      <c r="C45" s="1" t="s">
        <v>25</v>
      </c>
      <c r="D45" s="1">
        <v>180</v>
      </c>
      <c r="E45" s="2">
        <f t="shared" si="2"/>
        <v>2712</v>
      </c>
    </row>
    <row r="46" spans="1:5" x14ac:dyDescent="0.25">
      <c r="A46" s="1" t="s">
        <v>21</v>
      </c>
      <c r="B46" s="1" t="s">
        <v>22</v>
      </c>
      <c r="C46" s="1" t="s">
        <v>10</v>
      </c>
      <c r="D46" s="1">
        <v>220</v>
      </c>
      <c r="E46" s="2">
        <f t="shared" si="2"/>
        <v>2836</v>
      </c>
    </row>
    <row r="47" spans="1:5" x14ac:dyDescent="0.25">
      <c r="A47" s="1" t="s">
        <v>21</v>
      </c>
      <c r="B47" s="1" t="s">
        <v>27</v>
      </c>
      <c r="C47" s="1" t="s">
        <v>28</v>
      </c>
      <c r="D47" s="1">
        <v>365</v>
      </c>
      <c r="E47" s="2">
        <f t="shared" si="2"/>
        <v>2960</v>
      </c>
    </row>
    <row r="48" spans="1:5" x14ac:dyDescent="0.25">
      <c r="A48" s="1" t="s">
        <v>21</v>
      </c>
      <c r="B48" s="1" t="s">
        <v>6</v>
      </c>
      <c r="C48" s="1" t="s">
        <v>7</v>
      </c>
      <c r="D48" s="1">
        <v>90</v>
      </c>
      <c r="E48" s="2">
        <f t="shared" si="2"/>
        <v>3084</v>
      </c>
    </row>
    <row r="49" spans="1:5" x14ac:dyDescent="0.25">
      <c r="A49" s="1" t="s">
        <v>21</v>
      </c>
      <c r="B49" s="1" t="s">
        <v>16</v>
      </c>
      <c r="C49" s="1" t="s">
        <v>8</v>
      </c>
      <c r="D49" s="1">
        <v>500</v>
      </c>
      <c r="E49" s="2">
        <f t="shared" si="2"/>
        <v>3208</v>
      </c>
    </row>
    <row r="50" spans="1:5" x14ac:dyDescent="0.25">
      <c r="A50" s="1" t="s">
        <v>21</v>
      </c>
      <c r="B50" s="1" t="s">
        <v>22</v>
      </c>
      <c r="C50" s="1" t="s">
        <v>11</v>
      </c>
      <c r="D50" s="1">
        <v>60</v>
      </c>
      <c r="E50" s="2">
        <v>520</v>
      </c>
    </row>
    <row r="51" spans="1:5" x14ac:dyDescent="0.25">
      <c r="A51" s="1" t="s">
        <v>21</v>
      </c>
      <c r="B51" s="1" t="s">
        <v>27</v>
      </c>
      <c r="C51" s="1" t="s">
        <v>10</v>
      </c>
      <c r="D51" s="1">
        <v>230</v>
      </c>
      <c r="E51" s="2">
        <v>1040</v>
      </c>
    </row>
    <row r="52" spans="1:5" x14ac:dyDescent="0.25">
      <c r="A52" s="1" t="s">
        <v>21</v>
      </c>
      <c r="B52" s="1" t="s">
        <v>6</v>
      </c>
      <c r="C52" s="1" t="s">
        <v>29</v>
      </c>
      <c r="D52" s="1">
        <v>50</v>
      </c>
      <c r="E52" s="2">
        <v>1040</v>
      </c>
    </row>
    <row r="53" spans="1:5" x14ac:dyDescent="0.25">
      <c r="A53" s="1" t="s">
        <v>21</v>
      </c>
      <c r="B53" s="1" t="s">
        <v>16</v>
      </c>
      <c r="C53" s="1" t="s">
        <v>10</v>
      </c>
      <c r="D53" s="1">
        <v>60</v>
      </c>
      <c r="E53" s="2">
        <v>603</v>
      </c>
    </row>
    <row r="54" spans="1:5" x14ac:dyDescent="0.25">
      <c r="A54" s="1" t="s">
        <v>21</v>
      </c>
      <c r="B54" s="1" t="s">
        <v>22</v>
      </c>
      <c r="C54" s="1" t="s">
        <v>29</v>
      </c>
      <c r="D54" s="1">
        <v>900</v>
      </c>
      <c r="E54" s="2">
        <f>E53+13</f>
        <v>616</v>
      </c>
    </row>
    <row r="55" spans="1:5" x14ac:dyDescent="0.25">
      <c r="A55" s="1" t="s">
        <v>21</v>
      </c>
      <c r="B55" s="1" t="s">
        <v>27</v>
      </c>
      <c r="C55" s="1" t="s">
        <v>28</v>
      </c>
      <c r="D55" s="1">
        <v>250</v>
      </c>
      <c r="E55" s="2">
        <f t="shared" ref="E55:E64" si="3">E54+13</f>
        <v>629</v>
      </c>
    </row>
    <row r="56" spans="1:5" x14ac:dyDescent="0.25">
      <c r="A56" s="1" t="s">
        <v>21</v>
      </c>
      <c r="B56" s="1" t="s">
        <v>6</v>
      </c>
      <c r="C56" s="1" t="s">
        <v>17</v>
      </c>
      <c r="D56" s="1">
        <v>450</v>
      </c>
      <c r="E56" s="2">
        <f t="shared" si="3"/>
        <v>642</v>
      </c>
    </row>
    <row r="57" spans="1:5" x14ac:dyDescent="0.25">
      <c r="A57" s="1" t="s">
        <v>21</v>
      </c>
      <c r="B57" s="1" t="s">
        <v>16</v>
      </c>
      <c r="C57" s="1" t="s">
        <v>17</v>
      </c>
      <c r="D57" s="1">
        <v>125</v>
      </c>
      <c r="E57" s="2">
        <f t="shared" si="3"/>
        <v>655</v>
      </c>
    </row>
    <row r="58" spans="1:5" x14ac:dyDescent="0.25">
      <c r="A58" s="1" t="s">
        <v>21</v>
      </c>
      <c r="B58" s="1" t="s">
        <v>22</v>
      </c>
      <c r="C58" s="1" t="s">
        <v>25</v>
      </c>
      <c r="D58" s="1">
        <v>30</v>
      </c>
      <c r="E58" s="2">
        <f t="shared" si="3"/>
        <v>668</v>
      </c>
    </row>
    <row r="59" spans="1:5" x14ac:dyDescent="0.25">
      <c r="A59" s="1" t="s">
        <v>31</v>
      </c>
      <c r="B59" s="1" t="s">
        <v>27</v>
      </c>
      <c r="C59" s="1" t="s">
        <v>29</v>
      </c>
      <c r="D59" s="1">
        <v>40</v>
      </c>
      <c r="E59" s="2">
        <f t="shared" si="3"/>
        <v>681</v>
      </c>
    </row>
    <row r="60" spans="1:5" x14ac:dyDescent="0.25">
      <c r="A60" s="1" t="s">
        <v>31</v>
      </c>
      <c r="B60" s="1" t="s">
        <v>6</v>
      </c>
      <c r="C60" s="1" t="s">
        <v>8</v>
      </c>
      <c r="D60" s="1">
        <v>50</v>
      </c>
      <c r="E60" s="2">
        <f t="shared" si="3"/>
        <v>694</v>
      </c>
    </row>
    <row r="61" spans="1:5" x14ac:dyDescent="0.25">
      <c r="A61" s="1" t="s">
        <v>31</v>
      </c>
      <c r="B61" s="1" t="s">
        <v>16</v>
      </c>
      <c r="C61" s="1" t="s">
        <v>17</v>
      </c>
      <c r="D61" s="1">
        <v>60</v>
      </c>
      <c r="E61" s="2">
        <f t="shared" si="3"/>
        <v>707</v>
      </c>
    </row>
    <row r="62" spans="1:5" x14ac:dyDescent="0.25">
      <c r="A62" s="1" t="s">
        <v>31</v>
      </c>
      <c r="B62" s="1" t="s">
        <v>22</v>
      </c>
      <c r="C62" s="1" t="s">
        <v>25</v>
      </c>
      <c r="D62" s="1">
        <v>70</v>
      </c>
      <c r="E62" s="2">
        <f t="shared" si="3"/>
        <v>720</v>
      </c>
    </row>
    <row r="63" spans="1:5" x14ac:dyDescent="0.25">
      <c r="A63" s="1" t="s">
        <v>31</v>
      </c>
      <c r="B63" s="1" t="s">
        <v>27</v>
      </c>
      <c r="C63" s="1" t="s">
        <v>10</v>
      </c>
      <c r="D63" s="1">
        <v>80</v>
      </c>
      <c r="E63" s="2">
        <f t="shared" si="3"/>
        <v>733</v>
      </c>
    </row>
    <row r="64" spans="1:5" x14ac:dyDescent="0.25">
      <c r="A64" s="1" t="s">
        <v>31</v>
      </c>
      <c r="B64" s="1" t="s">
        <v>6</v>
      </c>
      <c r="C64" s="1" t="s">
        <v>29</v>
      </c>
      <c r="D64" s="1">
        <v>90</v>
      </c>
      <c r="E64" s="2">
        <f t="shared" si="3"/>
        <v>746</v>
      </c>
    </row>
    <row r="65" spans="1:5" x14ac:dyDescent="0.25">
      <c r="A65" s="1" t="s">
        <v>31</v>
      </c>
      <c r="B65" s="1" t="s">
        <v>16</v>
      </c>
      <c r="C65" s="1" t="s">
        <v>7</v>
      </c>
      <c r="D65" s="1">
        <v>100</v>
      </c>
      <c r="E65" s="2">
        <v>780</v>
      </c>
    </row>
    <row r="66" spans="1:5" x14ac:dyDescent="0.25">
      <c r="A66" s="1" t="s">
        <v>31</v>
      </c>
      <c r="B66" s="1" t="s">
        <v>22</v>
      </c>
      <c r="C66" s="1" t="s">
        <v>8</v>
      </c>
      <c r="D66" s="1">
        <v>110</v>
      </c>
      <c r="E66" s="2">
        <f>E65+150</f>
        <v>930</v>
      </c>
    </row>
    <row r="67" spans="1:5" x14ac:dyDescent="0.25">
      <c r="A67" s="1" t="s">
        <v>31</v>
      </c>
      <c r="B67" s="1" t="s">
        <v>27</v>
      </c>
      <c r="C67" s="1" t="s">
        <v>11</v>
      </c>
      <c r="D67" s="1">
        <v>120</v>
      </c>
      <c r="E67" s="2">
        <f t="shared" ref="E67:E87" si="4">E66+150</f>
        <v>1080</v>
      </c>
    </row>
    <row r="68" spans="1:5" x14ac:dyDescent="0.25">
      <c r="A68" s="1" t="s">
        <v>31</v>
      </c>
      <c r="B68" s="1" t="s">
        <v>16</v>
      </c>
      <c r="C68" s="1" t="s">
        <v>24</v>
      </c>
      <c r="D68" s="1">
        <v>130</v>
      </c>
      <c r="E68" s="2">
        <f t="shared" si="4"/>
        <v>1230</v>
      </c>
    </row>
    <row r="69" spans="1:5" x14ac:dyDescent="0.25">
      <c r="A69" s="1" t="s">
        <v>31</v>
      </c>
      <c r="B69" s="1" t="s">
        <v>16</v>
      </c>
      <c r="C69" s="1" t="s">
        <v>25</v>
      </c>
      <c r="D69" s="1">
        <v>140</v>
      </c>
      <c r="E69" s="2">
        <f t="shared" si="4"/>
        <v>1380</v>
      </c>
    </row>
    <row r="70" spans="1:5" x14ac:dyDescent="0.25">
      <c r="A70" s="1" t="s">
        <v>31</v>
      </c>
      <c r="B70" s="1" t="s">
        <v>19</v>
      </c>
      <c r="C70" s="1" t="s">
        <v>10</v>
      </c>
      <c r="D70" s="1">
        <v>150</v>
      </c>
      <c r="E70" s="2">
        <f t="shared" si="4"/>
        <v>1530</v>
      </c>
    </row>
    <row r="71" spans="1:5" x14ac:dyDescent="0.25">
      <c r="A71" s="1" t="s">
        <v>31</v>
      </c>
      <c r="B71" s="1" t="s">
        <v>19</v>
      </c>
      <c r="C71" s="1" t="s">
        <v>29</v>
      </c>
      <c r="D71" s="1">
        <v>160</v>
      </c>
      <c r="E71" s="2">
        <f t="shared" si="4"/>
        <v>1680</v>
      </c>
    </row>
    <row r="72" spans="1:5" x14ac:dyDescent="0.25">
      <c r="A72" s="1" t="s">
        <v>31</v>
      </c>
      <c r="B72" s="1" t="s">
        <v>19</v>
      </c>
      <c r="C72" s="1" t="s">
        <v>17</v>
      </c>
      <c r="D72" s="1">
        <v>170</v>
      </c>
      <c r="E72" s="2">
        <f t="shared" si="4"/>
        <v>1830</v>
      </c>
    </row>
    <row r="73" spans="1:5" x14ac:dyDescent="0.25">
      <c r="A73" s="1" t="s">
        <v>31</v>
      </c>
      <c r="B73" s="1" t="s">
        <v>22</v>
      </c>
      <c r="C73" s="1" t="s">
        <v>7</v>
      </c>
      <c r="D73" s="1">
        <v>180</v>
      </c>
      <c r="E73" s="2">
        <f t="shared" si="4"/>
        <v>1980</v>
      </c>
    </row>
    <row r="74" spans="1:5" x14ac:dyDescent="0.25">
      <c r="A74" s="1" t="s">
        <v>31</v>
      </c>
      <c r="B74" s="1" t="s">
        <v>22</v>
      </c>
      <c r="C74" s="1" t="s">
        <v>8</v>
      </c>
      <c r="D74" s="1">
        <v>50</v>
      </c>
      <c r="E74" s="2">
        <f t="shared" si="4"/>
        <v>2130</v>
      </c>
    </row>
    <row r="75" spans="1:5" x14ac:dyDescent="0.25">
      <c r="A75" s="1" t="s">
        <v>31</v>
      </c>
      <c r="B75" s="1" t="s">
        <v>22</v>
      </c>
      <c r="C75" s="1" t="s">
        <v>11</v>
      </c>
      <c r="D75" s="1">
        <v>60</v>
      </c>
      <c r="E75" s="2">
        <f t="shared" si="4"/>
        <v>2280</v>
      </c>
    </row>
    <row r="76" spans="1:5" x14ac:dyDescent="0.25">
      <c r="A76" s="1" t="s">
        <v>31</v>
      </c>
      <c r="B76" s="1" t="s">
        <v>22</v>
      </c>
      <c r="C76" s="1" t="s">
        <v>24</v>
      </c>
      <c r="D76" s="1">
        <v>900</v>
      </c>
      <c r="E76" s="2">
        <f t="shared" si="4"/>
        <v>2430</v>
      </c>
    </row>
    <row r="77" spans="1:5" x14ac:dyDescent="0.25">
      <c r="A77" s="1" t="s">
        <v>31</v>
      </c>
      <c r="B77" s="1" t="s">
        <v>27</v>
      </c>
      <c r="C77" s="1" t="s">
        <v>7</v>
      </c>
      <c r="D77" s="1">
        <v>250</v>
      </c>
      <c r="E77" s="2">
        <f t="shared" si="4"/>
        <v>2580</v>
      </c>
    </row>
    <row r="78" spans="1:5" x14ac:dyDescent="0.25">
      <c r="A78" s="1" t="s">
        <v>31</v>
      </c>
      <c r="B78" s="1" t="s">
        <v>27</v>
      </c>
      <c r="C78" s="1" t="s">
        <v>17</v>
      </c>
      <c r="D78" s="1">
        <v>450</v>
      </c>
      <c r="E78" s="2">
        <f t="shared" si="4"/>
        <v>2730</v>
      </c>
    </row>
    <row r="79" spans="1:5" x14ac:dyDescent="0.25">
      <c r="A79" s="1" t="s">
        <v>31</v>
      </c>
      <c r="B79" s="1" t="s">
        <v>27</v>
      </c>
      <c r="C79" s="1" t="s">
        <v>11</v>
      </c>
      <c r="D79" s="1">
        <v>125</v>
      </c>
      <c r="E79" s="2">
        <f t="shared" si="4"/>
        <v>2880</v>
      </c>
    </row>
    <row r="80" spans="1:5" x14ac:dyDescent="0.25">
      <c r="A80" s="1" t="s">
        <v>31</v>
      </c>
      <c r="B80" s="1" t="s">
        <v>6</v>
      </c>
      <c r="C80" s="1" t="s">
        <v>25</v>
      </c>
      <c r="D80" s="1">
        <v>70</v>
      </c>
      <c r="E80" s="2">
        <f>E79+150</f>
        <v>3030</v>
      </c>
    </row>
    <row r="81" spans="1:5" x14ac:dyDescent="0.25">
      <c r="A81" s="1" t="s">
        <v>31</v>
      </c>
      <c r="B81" s="1" t="s">
        <v>16</v>
      </c>
      <c r="C81" s="1" t="s">
        <v>10</v>
      </c>
      <c r="D81" s="1">
        <v>80</v>
      </c>
      <c r="E81" s="2">
        <f t="shared" si="4"/>
        <v>3180</v>
      </c>
    </row>
    <row r="82" spans="1:5" x14ac:dyDescent="0.25">
      <c r="A82" s="1" t="s">
        <v>31</v>
      </c>
      <c r="B82" s="1" t="s">
        <v>22</v>
      </c>
      <c r="C82" s="1" t="s">
        <v>29</v>
      </c>
      <c r="D82" s="1">
        <v>90</v>
      </c>
      <c r="E82" s="2">
        <f t="shared" si="4"/>
        <v>3330</v>
      </c>
    </row>
    <row r="83" spans="1:5" x14ac:dyDescent="0.25">
      <c r="A83" s="1" t="s">
        <v>31</v>
      </c>
      <c r="B83" s="1" t="s">
        <v>27</v>
      </c>
      <c r="C83" s="1" t="s">
        <v>7</v>
      </c>
      <c r="D83" s="1">
        <v>100</v>
      </c>
      <c r="E83" s="2">
        <f t="shared" si="4"/>
        <v>3480</v>
      </c>
    </row>
    <row r="84" spans="1:5" x14ac:dyDescent="0.25">
      <c r="A84" s="1" t="s">
        <v>31</v>
      </c>
      <c r="B84" s="1" t="s">
        <v>6</v>
      </c>
      <c r="C84" s="1" t="s">
        <v>8</v>
      </c>
      <c r="D84" s="1">
        <v>110</v>
      </c>
      <c r="E84" s="2">
        <f t="shared" si="4"/>
        <v>3630</v>
      </c>
    </row>
    <row r="85" spans="1:5" x14ac:dyDescent="0.25">
      <c r="A85" s="1" t="s">
        <v>31</v>
      </c>
      <c r="B85" s="1" t="s">
        <v>16</v>
      </c>
      <c r="C85" s="1" t="s">
        <v>11</v>
      </c>
      <c r="D85" s="1">
        <v>120</v>
      </c>
      <c r="E85" s="2">
        <f t="shared" si="4"/>
        <v>3780</v>
      </c>
    </row>
    <row r="86" spans="1:5" x14ac:dyDescent="0.25">
      <c r="A86" s="1" t="s">
        <v>31</v>
      </c>
      <c r="B86" s="1" t="s">
        <v>22</v>
      </c>
      <c r="C86" s="1" t="s">
        <v>24</v>
      </c>
      <c r="D86" s="1">
        <v>130</v>
      </c>
      <c r="E86" s="2">
        <f t="shared" si="4"/>
        <v>3930</v>
      </c>
    </row>
    <row r="87" spans="1:5" x14ac:dyDescent="0.25">
      <c r="A87" s="1" t="s">
        <v>31</v>
      </c>
      <c r="B87" s="1" t="s">
        <v>27</v>
      </c>
      <c r="C87" s="1" t="s">
        <v>25</v>
      </c>
      <c r="D87" s="1">
        <v>140</v>
      </c>
      <c r="E87" s="2">
        <f t="shared" si="4"/>
        <v>4080</v>
      </c>
    </row>
    <row r="88" spans="1:5" x14ac:dyDescent="0.25">
      <c r="A88" s="1" t="s">
        <v>31</v>
      </c>
      <c r="B88" s="1" t="s">
        <v>6</v>
      </c>
      <c r="C88" s="1" t="s">
        <v>10</v>
      </c>
      <c r="D88" s="1">
        <v>150</v>
      </c>
      <c r="E88" s="2">
        <f>E87-18</f>
        <v>4062</v>
      </c>
    </row>
    <row r="89" spans="1:5" x14ac:dyDescent="0.25">
      <c r="A89" s="1" t="s">
        <v>31</v>
      </c>
      <c r="B89" s="1" t="s">
        <v>16</v>
      </c>
      <c r="C89" s="1" t="s">
        <v>29</v>
      </c>
      <c r="D89" s="1">
        <v>160</v>
      </c>
      <c r="E89" s="2">
        <f t="shared" ref="E89:E108" si="5">E88-18</f>
        <v>4044</v>
      </c>
    </row>
    <row r="90" spans="1:5" x14ac:dyDescent="0.25">
      <c r="A90" s="1" t="s">
        <v>14</v>
      </c>
      <c r="B90" s="1" t="s">
        <v>22</v>
      </c>
      <c r="C90" s="1" t="s">
        <v>28</v>
      </c>
      <c r="D90" s="1">
        <v>70</v>
      </c>
      <c r="E90" s="2">
        <f t="shared" si="5"/>
        <v>4026</v>
      </c>
    </row>
    <row r="91" spans="1:5" x14ac:dyDescent="0.25">
      <c r="A91" s="1" t="s">
        <v>14</v>
      </c>
      <c r="B91" s="1" t="s">
        <v>27</v>
      </c>
      <c r="C91" s="1" t="s">
        <v>29</v>
      </c>
      <c r="D91" s="1">
        <v>80</v>
      </c>
      <c r="E91" s="2">
        <f t="shared" si="5"/>
        <v>4008</v>
      </c>
    </row>
    <row r="92" spans="1:5" x14ac:dyDescent="0.25">
      <c r="A92" s="1" t="s">
        <v>14</v>
      </c>
      <c r="B92" s="1" t="s">
        <v>12</v>
      </c>
      <c r="C92" s="1" t="s">
        <v>29</v>
      </c>
      <c r="D92" s="1">
        <v>120</v>
      </c>
      <c r="E92" s="2">
        <f t="shared" si="5"/>
        <v>3990</v>
      </c>
    </row>
    <row r="93" spans="1:5" x14ac:dyDescent="0.25">
      <c r="A93" s="1" t="s">
        <v>14</v>
      </c>
      <c r="B93" s="1" t="s">
        <v>6</v>
      </c>
      <c r="C93" s="1" t="s">
        <v>10</v>
      </c>
      <c r="D93" s="1">
        <v>130</v>
      </c>
      <c r="E93" s="2">
        <f t="shared" si="5"/>
        <v>3972</v>
      </c>
    </row>
    <row r="94" spans="1:5" x14ac:dyDescent="0.25">
      <c r="A94" s="1" t="s">
        <v>14</v>
      </c>
      <c r="B94" s="1" t="s">
        <v>16</v>
      </c>
      <c r="C94" s="1" t="s">
        <v>29</v>
      </c>
      <c r="D94" s="1">
        <v>140</v>
      </c>
      <c r="E94" s="2">
        <f t="shared" si="5"/>
        <v>3954</v>
      </c>
    </row>
    <row r="95" spans="1:5" x14ac:dyDescent="0.25">
      <c r="A95" s="1" t="s">
        <v>14</v>
      </c>
      <c r="B95" s="1" t="s">
        <v>22</v>
      </c>
      <c r="C95" s="1" t="s">
        <v>28</v>
      </c>
      <c r="D95" s="1">
        <v>150</v>
      </c>
      <c r="E95" s="2">
        <f t="shared" si="5"/>
        <v>3936</v>
      </c>
    </row>
    <row r="96" spans="1:5" x14ac:dyDescent="0.25">
      <c r="A96" s="1" t="s">
        <v>14</v>
      </c>
      <c r="B96" s="1" t="s">
        <v>27</v>
      </c>
      <c r="C96" s="1" t="s">
        <v>7</v>
      </c>
      <c r="D96" s="1">
        <v>160</v>
      </c>
      <c r="E96" s="2">
        <f t="shared" si="5"/>
        <v>3918</v>
      </c>
    </row>
    <row r="97" spans="1:5" x14ac:dyDescent="0.25">
      <c r="A97" s="1" t="s">
        <v>14</v>
      </c>
      <c r="B97" s="1" t="s">
        <v>6</v>
      </c>
      <c r="C97" s="1" t="s">
        <v>8</v>
      </c>
      <c r="D97" s="1">
        <v>170</v>
      </c>
      <c r="E97" s="2">
        <f t="shared" si="5"/>
        <v>3900</v>
      </c>
    </row>
    <row r="98" spans="1:5" x14ac:dyDescent="0.25">
      <c r="A98" s="1" t="s">
        <v>14</v>
      </c>
      <c r="B98" s="1" t="s">
        <v>16</v>
      </c>
      <c r="C98" s="1" t="s">
        <v>17</v>
      </c>
      <c r="D98" s="1">
        <v>180</v>
      </c>
      <c r="E98" s="2">
        <f t="shared" si="5"/>
        <v>3882</v>
      </c>
    </row>
    <row r="99" spans="1:5" x14ac:dyDescent="0.25">
      <c r="A99" s="1" t="s">
        <v>14</v>
      </c>
      <c r="B99" s="1" t="s">
        <v>22</v>
      </c>
      <c r="C99" s="1" t="s">
        <v>11</v>
      </c>
      <c r="D99" s="1">
        <v>50</v>
      </c>
      <c r="E99" s="2">
        <f t="shared" si="5"/>
        <v>3864</v>
      </c>
    </row>
    <row r="100" spans="1:5" x14ac:dyDescent="0.25">
      <c r="A100" s="1" t="s">
        <v>14</v>
      </c>
      <c r="B100" s="1" t="s">
        <v>27</v>
      </c>
      <c r="C100" s="1" t="s">
        <v>24</v>
      </c>
      <c r="D100" s="1">
        <v>60</v>
      </c>
      <c r="E100" s="2">
        <f t="shared" si="5"/>
        <v>3846</v>
      </c>
    </row>
    <row r="101" spans="1:5" x14ac:dyDescent="0.25">
      <c r="A101" s="1" t="s">
        <v>14</v>
      </c>
      <c r="B101" s="1" t="s">
        <v>6</v>
      </c>
      <c r="C101" s="1" t="s">
        <v>25</v>
      </c>
      <c r="D101" s="1">
        <v>900</v>
      </c>
      <c r="E101" s="2">
        <f t="shared" si="5"/>
        <v>3828</v>
      </c>
    </row>
    <row r="102" spans="1:5" x14ac:dyDescent="0.25">
      <c r="A102" s="1" t="s">
        <v>14</v>
      </c>
      <c r="B102" s="1" t="s">
        <v>16</v>
      </c>
      <c r="C102" s="1" t="s">
        <v>10</v>
      </c>
      <c r="D102" s="1">
        <v>250</v>
      </c>
      <c r="E102" s="2">
        <f t="shared" si="5"/>
        <v>3810</v>
      </c>
    </row>
    <row r="103" spans="1:5" x14ac:dyDescent="0.25">
      <c r="A103" s="1" t="s">
        <v>14</v>
      </c>
      <c r="B103" s="1" t="s">
        <v>22</v>
      </c>
      <c r="C103" s="1" t="s">
        <v>29</v>
      </c>
      <c r="D103" s="1">
        <v>140</v>
      </c>
      <c r="E103" s="2">
        <f t="shared" si="5"/>
        <v>3792</v>
      </c>
    </row>
    <row r="104" spans="1:5" x14ac:dyDescent="0.25">
      <c r="A104" s="1" t="s">
        <v>14</v>
      </c>
      <c r="B104" s="1" t="s">
        <v>27</v>
      </c>
      <c r="C104" s="1" t="s">
        <v>28</v>
      </c>
      <c r="D104" s="1">
        <v>150</v>
      </c>
      <c r="E104" s="2">
        <f t="shared" si="5"/>
        <v>3774</v>
      </c>
    </row>
    <row r="105" spans="1:5" x14ac:dyDescent="0.25">
      <c r="A105" s="1" t="s">
        <v>14</v>
      </c>
      <c r="B105" s="1" t="s">
        <v>15</v>
      </c>
      <c r="C105" s="1" t="s">
        <v>7</v>
      </c>
      <c r="D105" s="1">
        <v>160</v>
      </c>
      <c r="E105" s="2">
        <f t="shared" si="5"/>
        <v>3756</v>
      </c>
    </row>
    <row r="106" spans="1:5" x14ac:dyDescent="0.25">
      <c r="A106" s="1" t="s">
        <v>14</v>
      </c>
      <c r="B106" s="1" t="s">
        <v>15</v>
      </c>
      <c r="C106" s="1" t="s">
        <v>8</v>
      </c>
      <c r="D106" s="1">
        <v>170</v>
      </c>
      <c r="E106" s="2">
        <f t="shared" si="5"/>
        <v>3738</v>
      </c>
    </row>
    <row r="107" spans="1:5" x14ac:dyDescent="0.25">
      <c r="A107" s="1" t="s">
        <v>14</v>
      </c>
      <c r="B107" s="1" t="s">
        <v>15</v>
      </c>
      <c r="C107" s="1" t="s">
        <v>17</v>
      </c>
      <c r="D107" s="1">
        <v>180</v>
      </c>
      <c r="E107" s="2">
        <f t="shared" si="5"/>
        <v>3720</v>
      </c>
    </row>
    <row r="108" spans="1:5" x14ac:dyDescent="0.25">
      <c r="A108" s="1" t="s">
        <v>14</v>
      </c>
      <c r="B108" s="1" t="s">
        <v>15</v>
      </c>
      <c r="C108" s="1" t="s">
        <v>11</v>
      </c>
      <c r="D108" s="1">
        <v>50</v>
      </c>
      <c r="E108" s="2">
        <f t="shared" si="5"/>
        <v>3702</v>
      </c>
    </row>
    <row r="109" spans="1:5" x14ac:dyDescent="0.25">
      <c r="A109" s="1" t="s">
        <v>14</v>
      </c>
      <c r="B109" s="1" t="s">
        <v>30</v>
      </c>
      <c r="C109" s="1" t="s">
        <v>11</v>
      </c>
      <c r="D109" s="1">
        <v>450</v>
      </c>
      <c r="E109" s="2">
        <v>490</v>
      </c>
    </row>
    <row r="110" spans="1:5" x14ac:dyDescent="0.25">
      <c r="A110" s="1" t="s">
        <v>14</v>
      </c>
      <c r="B110" s="1" t="s">
        <v>30</v>
      </c>
      <c r="C110" s="1" t="s">
        <v>24</v>
      </c>
      <c r="D110" s="1">
        <v>450</v>
      </c>
      <c r="E110" s="2">
        <v>490</v>
      </c>
    </row>
    <row r="111" spans="1:5" x14ac:dyDescent="0.25">
      <c r="A111" s="1" t="s">
        <v>14</v>
      </c>
      <c r="B111" s="1" t="s">
        <v>30</v>
      </c>
      <c r="C111" s="1" t="s">
        <v>25</v>
      </c>
      <c r="D111" s="1">
        <v>460</v>
      </c>
      <c r="E111" s="2">
        <v>490</v>
      </c>
    </row>
    <row r="112" spans="1:5" x14ac:dyDescent="0.25">
      <c r="A112" s="1" t="s">
        <v>14</v>
      </c>
      <c r="B112" s="1" t="s">
        <v>30</v>
      </c>
      <c r="C112" s="1" t="s">
        <v>10</v>
      </c>
      <c r="D112" s="1">
        <v>450</v>
      </c>
      <c r="E112" s="2">
        <v>490</v>
      </c>
    </row>
    <row r="113" spans="1:5" x14ac:dyDescent="0.25">
      <c r="A113" s="1" t="s">
        <v>14</v>
      </c>
      <c r="B113" s="1" t="s">
        <v>30</v>
      </c>
      <c r="C113" s="1" t="s">
        <v>28</v>
      </c>
      <c r="D113" s="1">
        <v>480</v>
      </c>
      <c r="E113" s="2">
        <v>1200</v>
      </c>
    </row>
    <row r="114" spans="1:5" x14ac:dyDescent="0.25">
      <c r="A114" s="1" t="s">
        <v>14</v>
      </c>
      <c r="B114" s="1" t="s">
        <v>30</v>
      </c>
      <c r="C114" s="1" t="s">
        <v>28</v>
      </c>
      <c r="D114" s="1">
        <v>900</v>
      </c>
      <c r="E114" s="2">
        <v>490</v>
      </c>
    </row>
    <row r="115" spans="1:5" x14ac:dyDescent="0.25">
      <c r="A115" s="1" t="s">
        <v>14</v>
      </c>
      <c r="B115" s="1" t="s">
        <v>30</v>
      </c>
      <c r="C115" s="1" t="s">
        <v>29</v>
      </c>
      <c r="D115" s="1">
        <v>450</v>
      </c>
      <c r="E115" s="2">
        <v>490</v>
      </c>
    </row>
    <row r="123" spans="1:5" ht="15.75" thickBot="1" x14ac:dyDescent="0.3">
      <c r="A123" t="s">
        <v>33</v>
      </c>
    </row>
    <row r="124" spans="1:5" x14ac:dyDescent="0.25">
      <c r="A124" s="4" t="s">
        <v>0</v>
      </c>
      <c r="B124" s="4" t="s">
        <v>1</v>
      </c>
      <c r="C124" s="4" t="s">
        <v>2</v>
      </c>
    </row>
    <row r="125" spans="1:5" x14ac:dyDescent="0.25">
      <c r="A125" s="1" t="s">
        <v>14</v>
      </c>
      <c r="B125" s="1" t="s">
        <v>6</v>
      </c>
      <c r="C125" s="1" t="s">
        <v>7</v>
      </c>
    </row>
    <row r="126" spans="1:5" x14ac:dyDescent="0.25">
      <c r="A126" s="1" t="s">
        <v>21</v>
      </c>
      <c r="B126" s="1" t="s">
        <v>16</v>
      </c>
      <c r="C126" s="1" t="s">
        <v>8</v>
      </c>
    </row>
    <row r="127" spans="1:5" x14ac:dyDescent="0.25">
      <c r="A127" s="1" t="s">
        <v>31</v>
      </c>
      <c r="B127" s="1" t="s">
        <v>22</v>
      </c>
      <c r="C127" s="1" t="s">
        <v>17</v>
      </c>
    </row>
    <row r="128" spans="1:5" x14ac:dyDescent="0.25">
      <c r="A128" s="1" t="s">
        <v>5</v>
      </c>
      <c r="B128" s="1" t="s">
        <v>27</v>
      </c>
      <c r="C128" s="1" t="s">
        <v>11</v>
      </c>
    </row>
    <row r="129" spans="2:3" x14ac:dyDescent="0.25">
      <c r="B129" s="1" t="s">
        <v>30</v>
      </c>
      <c r="C129" s="1" t="s">
        <v>24</v>
      </c>
    </row>
    <row r="130" spans="2:3" x14ac:dyDescent="0.25">
      <c r="B130" s="1" t="s">
        <v>15</v>
      </c>
      <c r="C130" s="1" t="s">
        <v>25</v>
      </c>
    </row>
    <row r="131" spans="2:3" x14ac:dyDescent="0.25">
      <c r="B131" s="1" t="s">
        <v>12</v>
      </c>
      <c r="C131" s="1" t="s">
        <v>10</v>
      </c>
    </row>
    <row r="132" spans="2:3" x14ac:dyDescent="0.25">
      <c r="B132" s="1" t="s">
        <v>32</v>
      </c>
      <c r="C132" s="1" t="s">
        <v>17</v>
      </c>
    </row>
    <row r="133" spans="2:3" x14ac:dyDescent="0.25">
      <c r="B133" s="1" t="s">
        <v>19</v>
      </c>
      <c r="C133" s="1" t="s">
        <v>8</v>
      </c>
    </row>
    <row r="134" spans="2:3" x14ac:dyDescent="0.25">
      <c r="B134" s="1" t="s">
        <v>20</v>
      </c>
      <c r="C134" s="1" t="s">
        <v>28</v>
      </c>
    </row>
    <row r="135" spans="2:3" x14ac:dyDescent="0.25">
      <c r="C135" s="1" t="s">
        <v>29</v>
      </c>
    </row>
  </sheetData>
  <mergeCells count="7">
    <mergeCell ref="G29:J29"/>
    <mergeCell ref="G24:J24"/>
    <mergeCell ref="G9:J9"/>
    <mergeCell ref="G12:J12"/>
    <mergeCell ref="G15:J15"/>
    <mergeCell ref="G18:J18"/>
    <mergeCell ref="G21:J21"/>
  </mergeCells>
  <dataValidations count="3">
    <dataValidation type="list" allowBlank="1" showInputMessage="1" showErrorMessage="1" sqref="G23 G14 G11 G17 G20 G26 A18 A28:A29 G31">
      <formula1>FILIAIS</formula1>
    </dataValidation>
    <dataValidation type="list" allowBlank="1" showInputMessage="1" showErrorMessage="1" sqref="H23 H14 H11 H17 H20 H26 B18 B28:B29 H31">
      <formula1>PRODUTO</formula1>
    </dataValidation>
    <dataValidation type="list" allowBlank="1" showInputMessage="1" showErrorMessage="1" sqref="I23 I14 I11 I17 I20 I26">
      <formula1>CLIENTE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35"/>
  <sheetViews>
    <sheetView showGridLines="0" zoomScale="80" zoomScaleNormal="80" workbookViewId="0">
      <pane ySplit="5" topLeftCell="A6" activePane="bottomLeft" state="frozen"/>
      <selection pane="bottomLeft" activeCell="I32" sqref="I32"/>
    </sheetView>
  </sheetViews>
  <sheetFormatPr defaultRowHeight="15" x14ac:dyDescent="0.25"/>
  <cols>
    <col min="1" max="1" width="13.140625" customWidth="1"/>
    <col min="2" max="2" width="18.42578125" customWidth="1"/>
    <col min="3" max="3" width="21" customWidth="1"/>
    <col min="4" max="4" width="15.28515625" customWidth="1"/>
    <col min="5" max="5" width="13.7109375" customWidth="1"/>
    <col min="7" max="7" width="13.42578125" customWidth="1"/>
    <col min="8" max="8" width="17" customWidth="1"/>
    <col min="9" max="9" width="19.7109375" customWidth="1"/>
    <col min="10" max="10" width="13.85546875" bestFit="1" customWidth="1"/>
  </cols>
  <sheetData>
    <row r="6" spans="1:10" ht="15.75" thickBot="1" x14ac:dyDescent="0.3"/>
    <row r="7" spans="1:10" x14ac:dyDescent="0.25">
      <c r="A7" s="5" t="s">
        <v>37</v>
      </c>
      <c r="B7" s="5" t="s">
        <v>38</v>
      </c>
      <c r="C7" s="5" t="s">
        <v>39</v>
      </c>
      <c r="D7" s="5" t="s">
        <v>3</v>
      </c>
      <c r="E7" s="5" t="s">
        <v>4</v>
      </c>
    </row>
    <row r="8" spans="1:10" ht="15.75" thickBot="1" x14ac:dyDescent="0.3">
      <c r="A8" s="1" t="s">
        <v>5</v>
      </c>
      <c r="B8" s="1" t="s">
        <v>6</v>
      </c>
      <c r="C8" s="1" t="s">
        <v>7</v>
      </c>
      <c r="D8" s="1">
        <v>250</v>
      </c>
      <c r="E8" s="2">
        <v>620</v>
      </c>
    </row>
    <row r="9" spans="1:10" ht="16.5" thickBot="1" x14ac:dyDescent="0.3">
      <c r="A9" s="1" t="s">
        <v>5</v>
      </c>
      <c r="B9" s="1" t="s">
        <v>16</v>
      </c>
      <c r="C9" s="1" t="s">
        <v>8</v>
      </c>
      <c r="D9" s="1">
        <v>450</v>
      </c>
      <c r="E9" s="2">
        <f>E8+72</f>
        <v>692</v>
      </c>
      <c r="G9" s="10" t="s">
        <v>9</v>
      </c>
      <c r="H9" s="11"/>
      <c r="I9" s="11"/>
      <c r="J9" s="12"/>
    </row>
    <row r="10" spans="1:10" x14ac:dyDescent="0.25">
      <c r="A10" s="1" t="s">
        <v>5</v>
      </c>
      <c r="B10" s="1" t="s">
        <v>6</v>
      </c>
      <c r="C10" s="1" t="s">
        <v>7</v>
      </c>
      <c r="D10" s="1">
        <v>250</v>
      </c>
      <c r="E10" s="2">
        <f t="shared" ref="E10:E30" si="0">E9+72</f>
        <v>764</v>
      </c>
      <c r="G10" s="5" t="s">
        <v>37</v>
      </c>
      <c r="H10" s="5" t="s">
        <v>38</v>
      </c>
      <c r="I10" s="5" t="s">
        <v>39</v>
      </c>
      <c r="J10" s="5" t="s">
        <v>4</v>
      </c>
    </row>
    <row r="11" spans="1:10" ht="15.75" thickBot="1" x14ac:dyDescent="0.3">
      <c r="A11" s="1" t="s">
        <v>5</v>
      </c>
      <c r="B11" s="1" t="s">
        <v>27</v>
      </c>
      <c r="C11" s="1" t="s">
        <v>11</v>
      </c>
      <c r="D11" s="1">
        <v>30</v>
      </c>
      <c r="E11" s="2">
        <f t="shared" si="0"/>
        <v>836</v>
      </c>
      <c r="G11" s="1" t="s">
        <v>5</v>
      </c>
      <c r="H11" s="1" t="s">
        <v>6</v>
      </c>
      <c r="I11" s="1" t="s">
        <v>7</v>
      </c>
      <c r="J11" s="6">
        <f>DSUM(BASE,"VALOR",G10:I11)</f>
        <v>15648</v>
      </c>
    </row>
    <row r="12" spans="1:10" ht="16.5" thickBot="1" x14ac:dyDescent="0.3">
      <c r="A12" s="1" t="s">
        <v>5</v>
      </c>
      <c r="B12" s="1" t="s">
        <v>6</v>
      </c>
      <c r="C12" s="1" t="s">
        <v>7</v>
      </c>
      <c r="D12" s="1">
        <v>250</v>
      </c>
      <c r="E12" s="2">
        <f t="shared" si="0"/>
        <v>908</v>
      </c>
      <c r="G12" s="10" t="s">
        <v>13</v>
      </c>
      <c r="H12" s="11"/>
      <c r="I12" s="11"/>
      <c r="J12" s="12"/>
    </row>
    <row r="13" spans="1:10" x14ac:dyDescent="0.25">
      <c r="A13" s="1" t="s">
        <v>5</v>
      </c>
      <c r="B13" s="1" t="s">
        <v>6</v>
      </c>
      <c r="C13" s="1" t="s">
        <v>7</v>
      </c>
      <c r="D13" s="1">
        <v>250</v>
      </c>
      <c r="E13" s="2">
        <f t="shared" si="0"/>
        <v>980</v>
      </c>
      <c r="G13" s="5" t="s">
        <v>37</v>
      </c>
      <c r="H13" s="5" t="s">
        <v>38</v>
      </c>
      <c r="I13" s="5" t="s">
        <v>39</v>
      </c>
      <c r="J13" s="5" t="s">
        <v>4</v>
      </c>
    </row>
    <row r="14" spans="1:10" ht="15.75" thickBot="1" x14ac:dyDescent="0.3">
      <c r="A14" s="1" t="s">
        <v>5</v>
      </c>
      <c r="B14" s="1" t="s">
        <v>22</v>
      </c>
      <c r="C14" s="1" t="s">
        <v>10</v>
      </c>
      <c r="D14" s="1">
        <v>365</v>
      </c>
      <c r="E14" s="2">
        <f t="shared" si="0"/>
        <v>1052</v>
      </c>
      <c r="G14" s="1" t="s">
        <v>5</v>
      </c>
      <c r="H14" s="1" t="s">
        <v>6</v>
      </c>
      <c r="I14" s="1" t="s">
        <v>7</v>
      </c>
      <c r="J14" s="7">
        <f>DAVERAGE(BASE,5,G13:I14)</f>
        <v>1304</v>
      </c>
    </row>
    <row r="15" spans="1:10" ht="16.5" thickBot="1" x14ac:dyDescent="0.3">
      <c r="A15" s="1" t="s">
        <v>5</v>
      </c>
      <c r="B15" s="1" t="s">
        <v>27</v>
      </c>
      <c r="C15" s="1" t="s">
        <v>17</v>
      </c>
      <c r="D15" s="1">
        <v>100</v>
      </c>
      <c r="E15" s="2">
        <f t="shared" si="0"/>
        <v>1124</v>
      </c>
      <c r="G15" s="10" t="s">
        <v>18</v>
      </c>
      <c r="H15" s="11"/>
      <c r="I15" s="11"/>
      <c r="J15" s="12"/>
    </row>
    <row r="16" spans="1:10" x14ac:dyDescent="0.25">
      <c r="A16" s="1" t="s">
        <v>5</v>
      </c>
      <c r="B16" s="1" t="s">
        <v>6</v>
      </c>
      <c r="C16" s="1" t="s">
        <v>7</v>
      </c>
      <c r="D16" s="1">
        <v>250</v>
      </c>
      <c r="E16" s="2">
        <f t="shared" si="0"/>
        <v>1196</v>
      </c>
      <c r="G16" s="5" t="s">
        <v>37</v>
      </c>
      <c r="H16" s="5" t="s">
        <v>38</v>
      </c>
      <c r="I16" s="5" t="s">
        <v>39</v>
      </c>
      <c r="J16" s="5" t="s">
        <v>4</v>
      </c>
    </row>
    <row r="17" spans="1:10" ht="15.75" thickBot="1" x14ac:dyDescent="0.3">
      <c r="A17" s="1" t="s">
        <v>5</v>
      </c>
      <c r="B17" s="1" t="s">
        <v>6</v>
      </c>
      <c r="C17" s="1" t="s">
        <v>7</v>
      </c>
      <c r="D17" s="1">
        <f>D16+300</f>
        <v>550</v>
      </c>
      <c r="E17" s="2">
        <f t="shared" si="0"/>
        <v>1268</v>
      </c>
      <c r="G17" s="1" t="s">
        <v>5</v>
      </c>
      <c r="H17" s="1" t="s">
        <v>6</v>
      </c>
      <c r="I17" s="1" t="s">
        <v>7</v>
      </c>
      <c r="J17" s="8">
        <f>DCOUNT(BASE,5,G16:I17)</f>
        <v>12</v>
      </c>
    </row>
    <row r="18" spans="1:10" ht="16.5" thickBot="1" x14ac:dyDescent="0.3">
      <c r="A18" s="1" t="s">
        <v>5</v>
      </c>
      <c r="B18" s="1" t="s">
        <v>6</v>
      </c>
      <c r="C18" s="1" t="s">
        <v>17</v>
      </c>
      <c r="D18" s="1">
        <f t="shared" ref="D18:D29" si="1">D17+300</f>
        <v>850</v>
      </c>
      <c r="E18" s="2">
        <f t="shared" si="0"/>
        <v>1340</v>
      </c>
      <c r="G18" s="10" t="s">
        <v>34</v>
      </c>
      <c r="H18" s="11"/>
      <c r="I18" s="11"/>
      <c r="J18" s="12"/>
    </row>
    <row r="19" spans="1:10" x14ac:dyDescent="0.25">
      <c r="A19" s="1" t="s">
        <v>5</v>
      </c>
      <c r="B19" s="1" t="s">
        <v>6</v>
      </c>
      <c r="C19" s="1" t="s">
        <v>7</v>
      </c>
      <c r="D19" s="1">
        <f t="shared" si="1"/>
        <v>1150</v>
      </c>
      <c r="E19" s="2">
        <f t="shared" si="0"/>
        <v>1412</v>
      </c>
      <c r="G19" s="5" t="s">
        <v>37</v>
      </c>
      <c r="H19" s="5" t="s">
        <v>38</v>
      </c>
      <c r="I19" s="5" t="s">
        <v>39</v>
      </c>
      <c r="J19" s="5" t="s">
        <v>4</v>
      </c>
    </row>
    <row r="20" spans="1:10" ht="15.75" thickBot="1" x14ac:dyDescent="0.3">
      <c r="A20" s="1" t="s">
        <v>5</v>
      </c>
      <c r="B20" s="1" t="s">
        <v>6</v>
      </c>
      <c r="C20" s="1" t="s">
        <v>7</v>
      </c>
      <c r="D20" s="1">
        <f t="shared" si="1"/>
        <v>1450</v>
      </c>
      <c r="E20" s="2">
        <f t="shared" si="0"/>
        <v>1484</v>
      </c>
      <c r="G20" s="1" t="s">
        <v>5</v>
      </c>
      <c r="H20" s="1" t="s">
        <v>6</v>
      </c>
      <c r="I20" s="1"/>
      <c r="J20" s="9">
        <f>DCOUNTA(BASE,1,G19:H20)</f>
        <v>16</v>
      </c>
    </row>
    <row r="21" spans="1:10" ht="16.5" thickBot="1" x14ac:dyDescent="0.3">
      <c r="A21" s="1" t="s">
        <v>5</v>
      </c>
      <c r="B21" s="1" t="s">
        <v>6</v>
      </c>
      <c r="C21" s="1" t="s">
        <v>7</v>
      </c>
      <c r="D21" s="1">
        <f t="shared" si="1"/>
        <v>1750</v>
      </c>
      <c r="E21" s="2">
        <f t="shared" si="0"/>
        <v>1556</v>
      </c>
      <c r="G21" s="10" t="s">
        <v>23</v>
      </c>
      <c r="H21" s="11"/>
      <c r="I21" s="11"/>
      <c r="J21" s="12"/>
    </row>
    <row r="22" spans="1:10" x14ac:dyDescent="0.25">
      <c r="A22" s="1" t="s">
        <v>5</v>
      </c>
      <c r="B22" s="1" t="s">
        <v>22</v>
      </c>
      <c r="C22" s="1" t="s">
        <v>10</v>
      </c>
      <c r="D22" s="1">
        <f t="shared" si="1"/>
        <v>2050</v>
      </c>
      <c r="E22" s="2">
        <f t="shared" si="0"/>
        <v>1628</v>
      </c>
      <c r="F22" s="3"/>
      <c r="G22" s="5" t="s">
        <v>37</v>
      </c>
      <c r="H22" s="5" t="s">
        <v>38</v>
      </c>
      <c r="I22" s="5" t="s">
        <v>39</v>
      </c>
      <c r="J22" s="5" t="s">
        <v>4</v>
      </c>
    </row>
    <row r="23" spans="1:10" ht="15.75" thickBot="1" x14ac:dyDescent="0.3">
      <c r="A23" s="1" t="s">
        <v>5</v>
      </c>
      <c r="B23" s="1" t="s">
        <v>6</v>
      </c>
      <c r="C23" s="1" t="s">
        <v>7</v>
      </c>
      <c r="D23" s="1">
        <f t="shared" si="1"/>
        <v>2350</v>
      </c>
      <c r="E23" s="2">
        <f t="shared" si="0"/>
        <v>1700</v>
      </c>
      <c r="G23" s="1" t="s">
        <v>5</v>
      </c>
      <c r="H23" s="1" t="s">
        <v>6</v>
      </c>
      <c r="I23" s="1" t="s">
        <v>7</v>
      </c>
      <c r="J23" s="6">
        <f>DMAX(BASE,5,G22:I23)</f>
        <v>1916</v>
      </c>
    </row>
    <row r="24" spans="1:10" ht="16.5" thickBot="1" x14ac:dyDescent="0.3">
      <c r="A24" s="1" t="s">
        <v>5</v>
      </c>
      <c r="B24" s="1" t="s">
        <v>6</v>
      </c>
      <c r="C24" s="1" t="s">
        <v>10</v>
      </c>
      <c r="D24" s="1">
        <f t="shared" si="1"/>
        <v>2650</v>
      </c>
      <c r="E24" s="2">
        <f>E23+72</f>
        <v>1772</v>
      </c>
      <c r="G24" s="10" t="s">
        <v>26</v>
      </c>
      <c r="H24" s="11"/>
      <c r="I24" s="11"/>
      <c r="J24" s="12"/>
    </row>
    <row r="25" spans="1:10" x14ac:dyDescent="0.25">
      <c r="A25" s="1" t="s">
        <v>5</v>
      </c>
      <c r="B25" s="1" t="s">
        <v>6</v>
      </c>
      <c r="C25" s="1" t="s">
        <v>7</v>
      </c>
      <c r="D25" s="1">
        <f t="shared" si="1"/>
        <v>2950</v>
      </c>
      <c r="E25" s="2">
        <f t="shared" si="0"/>
        <v>1844</v>
      </c>
      <c r="G25" s="5" t="s">
        <v>37</v>
      </c>
      <c r="H25" s="5" t="s">
        <v>38</v>
      </c>
      <c r="I25" s="5" t="s">
        <v>39</v>
      </c>
      <c r="J25" s="5" t="s">
        <v>4</v>
      </c>
    </row>
    <row r="26" spans="1:10" x14ac:dyDescent="0.25">
      <c r="A26" s="1" t="s">
        <v>5</v>
      </c>
      <c r="B26" s="1" t="s">
        <v>6</v>
      </c>
      <c r="C26" s="1" t="s">
        <v>7</v>
      </c>
      <c r="D26" s="1">
        <f t="shared" si="1"/>
        <v>3250</v>
      </c>
      <c r="E26" s="2">
        <f t="shared" si="0"/>
        <v>1916</v>
      </c>
      <c r="G26" s="1" t="s">
        <v>5</v>
      </c>
      <c r="H26" s="1" t="s">
        <v>6</v>
      </c>
      <c r="I26" s="1" t="s">
        <v>7</v>
      </c>
      <c r="J26" s="7">
        <f>DMIN(BASE,5,G25:I26)</f>
        <v>620</v>
      </c>
    </row>
    <row r="27" spans="1:10" x14ac:dyDescent="0.25">
      <c r="A27" s="1" t="s">
        <v>5</v>
      </c>
      <c r="B27" s="1" t="s">
        <v>27</v>
      </c>
      <c r="C27" s="1" t="s">
        <v>17</v>
      </c>
      <c r="D27" s="1">
        <f t="shared" si="1"/>
        <v>3550</v>
      </c>
      <c r="E27" s="2">
        <f t="shared" si="0"/>
        <v>1988</v>
      </c>
    </row>
    <row r="28" spans="1:10" ht="15.75" thickBot="1" x14ac:dyDescent="0.3">
      <c r="A28" s="1" t="s">
        <v>5</v>
      </c>
      <c r="B28" s="1" t="s">
        <v>6</v>
      </c>
      <c r="C28" s="1" t="s">
        <v>28</v>
      </c>
      <c r="D28" s="1">
        <f t="shared" si="1"/>
        <v>3850</v>
      </c>
      <c r="E28" s="2">
        <f t="shared" si="0"/>
        <v>2060</v>
      </c>
    </row>
    <row r="29" spans="1:10" ht="16.5" thickBot="1" x14ac:dyDescent="0.3">
      <c r="A29" s="1" t="s">
        <v>5</v>
      </c>
      <c r="B29" s="1" t="s">
        <v>6</v>
      </c>
      <c r="C29" s="1" t="s">
        <v>29</v>
      </c>
      <c r="D29" s="1">
        <f t="shared" si="1"/>
        <v>4150</v>
      </c>
      <c r="E29" s="2">
        <f t="shared" si="0"/>
        <v>2132</v>
      </c>
      <c r="G29" s="10" t="s">
        <v>36</v>
      </c>
      <c r="H29" s="11"/>
      <c r="I29" s="11"/>
      <c r="J29" s="12"/>
    </row>
    <row r="30" spans="1:10" x14ac:dyDescent="0.25">
      <c r="A30" s="1" t="s">
        <v>21</v>
      </c>
      <c r="B30" s="1" t="s">
        <v>22</v>
      </c>
      <c r="C30" s="1" t="s">
        <v>17</v>
      </c>
      <c r="D30" s="1">
        <v>30</v>
      </c>
      <c r="E30" s="2">
        <f t="shared" si="0"/>
        <v>2204</v>
      </c>
      <c r="G30" s="5" t="s">
        <v>37</v>
      </c>
      <c r="H30" s="5" t="s">
        <v>38</v>
      </c>
      <c r="I30" s="5" t="s">
        <v>3</v>
      </c>
      <c r="J30" s="5" t="s">
        <v>35</v>
      </c>
    </row>
    <row r="31" spans="1:10" x14ac:dyDescent="0.25">
      <c r="A31" s="1" t="s">
        <v>21</v>
      </c>
      <c r="B31" s="1" t="s">
        <v>27</v>
      </c>
      <c r="C31" s="1" t="s">
        <v>25</v>
      </c>
      <c r="D31" s="1">
        <v>180</v>
      </c>
      <c r="E31" s="2">
        <v>1100</v>
      </c>
      <c r="G31" s="1" t="s">
        <v>5</v>
      </c>
      <c r="H31" s="1" t="s">
        <v>6</v>
      </c>
      <c r="I31" s="1" t="s">
        <v>40</v>
      </c>
      <c r="J31" s="7">
        <f>DSUM(BASE,"VALOR",G30:I31)</f>
        <v>7076</v>
      </c>
    </row>
    <row r="32" spans="1:10" x14ac:dyDescent="0.25">
      <c r="A32" s="1" t="s">
        <v>21</v>
      </c>
      <c r="B32" s="1" t="s">
        <v>6</v>
      </c>
      <c r="C32" s="1" t="s">
        <v>10</v>
      </c>
      <c r="D32" s="1">
        <v>220</v>
      </c>
      <c r="E32" s="2">
        <v>1100</v>
      </c>
    </row>
    <row r="33" spans="1:5" x14ac:dyDescent="0.25">
      <c r="A33" s="1" t="s">
        <v>21</v>
      </c>
      <c r="B33" s="1" t="s">
        <v>16</v>
      </c>
      <c r="C33" s="1" t="s">
        <v>28</v>
      </c>
      <c r="D33" s="1">
        <v>365</v>
      </c>
      <c r="E33" s="2">
        <f>E32+124</f>
        <v>1224</v>
      </c>
    </row>
    <row r="34" spans="1:5" x14ac:dyDescent="0.25">
      <c r="A34" s="1" t="s">
        <v>21</v>
      </c>
      <c r="B34" s="1" t="s">
        <v>22</v>
      </c>
      <c r="C34" s="1" t="s">
        <v>7</v>
      </c>
      <c r="D34" s="1">
        <v>90</v>
      </c>
      <c r="E34" s="2">
        <f t="shared" ref="E34:E49" si="2">E33+124</f>
        <v>1348</v>
      </c>
    </row>
    <row r="35" spans="1:5" x14ac:dyDescent="0.25">
      <c r="A35" s="1" t="s">
        <v>21</v>
      </c>
      <c r="B35" s="1" t="s">
        <v>27</v>
      </c>
      <c r="C35" s="1" t="s">
        <v>8</v>
      </c>
      <c r="D35" s="1">
        <v>500</v>
      </c>
      <c r="E35" s="2">
        <f t="shared" si="2"/>
        <v>1472</v>
      </c>
    </row>
    <row r="36" spans="1:5" x14ac:dyDescent="0.25">
      <c r="A36" s="1" t="s">
        <v>21</v>
      </c>
      <c r="B36" s="1" t="s">
        <v>6</v>
      </c>
      <c r="C36" s="1" t="s">
        <v>11</v>
      </c>
      <c r="D36" s="1">
        <v>60</v>
      </c>
      <c r="E36" s="2">
        <f t="shared" si="2"/>
        <v>1596</v>
      </c>
    </row>
    <row r="37" spans="1:5" x14ac:dyDescent="0.25">
      <c r="A37" s="1" t="s">
        <v>21</v>
      </c>
      <c r="B37" s="1" t="s">
        <v>16</v>
      </c>
      <c r="C37" s="1" t="s">
        <v>24</v>
      </c>
      <c r="D37" s="1">
        <v>50</v>
      </c>
      <c r="E37" s="2">
        <f t="shared" si="2"/>
        <v>1720</v>
      </c>
    </row>
    <row r="38" spans="1:5" x14ac:dyDescent="0.25">
      <c r="A38" s="1" t="s">
        <v>21</v>
      </c>
      <c r="B38" s="1" t="s">
        <v>22</v>
      </c>
      <c r="C38" s="1" t="s">
        <v>28</v>
      </c>
      <c r="D38" s="1">
        <v>60</v>
      </c>
      <c r="E38" s="2">
        <f t="shared" si="2"/>
        <v>1844</v>
      </c>
    </row>
    <row r="39" spans="1:5" x14ac:dyDescent="0.25">
      <c r="A39" s="1" t="s">
        <v>21</v>
      </c>
      <c r="B39" s="1" t="s">
        <v>27</v>
      </c>
      <c r="C39" s="1" t="s">
        <v>7</v>
      </c>
      <c r="D39" s="1">
        <v>900</v>
      </c>
      <c r="E39" s="2">
        <f t="shared" si="2"/>
        <v>1968</v>
      </c>
    </row>
    <row r="40" spans="1:5" x14ac:dyDescent="0.25">
      <c r="A40" s="1" t="s">
        <v>21</v>
      </c>
      <c r="B40" s="1" t="s">
        <v>6</v>
      </c>
      <c r="C40" s="1" t="s">
        <v>8</v>
      </c>
      <c r="D40" s="1">
        <v>250</v>
      </c>
      <c r="E40" s="2">
        <f t="shared" si="2"/>
        <v>2092</v>
      </c>
    </row>
    <row r="41" spans="1:5" x14ac:dyDescent="0.25">
      <c r="A41" s="1" t="s">
        <v>21</v>
      </c>
      <c r="B41" s="1" t="s">
        <v>16</v>
      </c>
      <c r="C41" s="1" t="s">
        <v>11</v>
      </c>
      <c r="D41" s="1">
        <v>450</v>
      </c>
      <c r="E41" s="2">
        <f t="shared" si="2"/>
        <v>2216</v>
      </c>
    </row>
    <row r="42" spans="1:5" x14ac:dyDescent="0.25">
      <c r="A42" s="1" t="s">
        <v>21</v>
      </c>
      <c r="B42" s="1" t="s">
        <v>22</v>
      </c>
      <c r="C42" s="1" t="s">
        <v>24</v>
      </c>
      <c r="D42" s="1">
        <v>125</v>
      </c>
      <c r="E42" s="2">
        <f>E41+124</f>
        <v>2340</v>
      </c>
    </row>
    <row r="43" spans="1:5" x14ac:dyDescent="0.25">
      <c r="A43" s="1" t="s">
        <v>21</v>
      </c>
      <c r="B43" s="1" t="s">
        <v>27</v>
      </c>
      <c r="C43" s="1" t="s">
        <v>10</v>
      </c>
      <c r="D43" s="1">
        <v>30</v>
      </c>
      <c r="E43" s="2">
        <f t="shared" si="2"/>
        <v>2464</v>
      </c>
    </row>
    <row r="44" spans="1:5" x14ac:dyDescent="0.25">
      <c r="A44" s="1" t="s">
        <v>21</v>
      </c>
      <c r="B44" s="1" t="s">
        <v>6</v>
      </c>
      <c r="C44" s="1" t="s">
        <v>17</v>
      </c>
      <c r="D44" s="1">
        <v>30</v>
      </c>
      <c r="E44" s="2">
        <f t="shared" si="2"/>
        <v>2588</v>
      </c>
    </row>
    <row r="45" spans="1:5" x14ac:dyDescent="0.25">
      <c r="A45" s="1" t="s">
        <v>21</v>
      </c>
      <c r="B45" s="1" t="s">
        <v>16</v>
      </c>
      <c r="C45" s="1" t="s">
        <v>25</v>
      </c>
      <c r="D45" s="1">
        <v>180</v>
      </c>
      <c r="E45" s="2">
        <f t="shared" si="2"/>
        <v>2712</v>
      </c>
    </row>
    <row r="46" spans="1:5" x14ac:dyDescent="0.25">
      <c r="A46" s="1" t="s">
        <v>21</v>
      </c>
      <c r="B46" s="1" t="s">
        <v>22</v>
      </c>
      <c r="C46" s="1" t="s">
        <v>10</v>
      </c>
      <c r="D46" s="1">
        <v>220</v>
      </c>
      <c r="E46" s="2">
        <f t="shared" si="2"/>
        <v>2836</v>
      </c>
    </row>
    <row r="47" spans="1:5" x14ac:dyDescent="0.25">
      <c r="A47" s="1" t="s">
        <v>21</v>
      </c>
      <c r="B47" s="1" t="s">
        <v>27</v>
      </c>
      <c r="C47" s="1" t="s">
        <v>28</v>
      </c>
      <c r="D47" s="1">
        <v>365</v>
      </c>
      <c r="E47" s="2">
        <f t="shared" si="2"/>
        <v>2960</v>
      </c>
    </row>
    <row r="48" spans="1:5" x14ac:dyDescent="0.25">
      <c r="A48" s="1" t="s">
        <v>21</v>
      </c>
      <c r="B48" s="1" t="s">
        <v>6</v>
      </c>
      <c r="C48" s="1" t="s">
        <v>7</v>
      </c>
      <c r="D48" s="1">
        <v>90</v>
      </c>
      <c r="E48" s="2">
        <f t="shared" si="2"/>
        <v>3084</v>
      </c>
    </row>
    <row r="49" spans="1:5" x14ac:dyDescent="0.25">
      <c r="A49" s="1" t="s">
        <v>21</v>
      </c>
      <c r="B49" s="1" t="s">
        <v>16</v>
      </c>
      <c r="C49" s="1" t="s">
        <v>8</v>
      </c>
      <c r="D49" s="1">
        <v>500</v>
      </c>
      <c r="E49" s="2">
        <f t="shared" si="2"/>
        <v>3208</v>
      </c>
    </row>
    <row r="50" spans="1:5" x14ac:dyDescent="0.25">
      <c r="A50" s="1" t="s">
        <v>21</v>
      </c>
      <c r="B50" s="1" t="s">
        <v>22</v>
      </c>
      <c r="C50" s="1" t="s">
        <v>11</v>
      </c>
      <c r="D50" s="1">
        <v>60</v>
      </c>
      <c r="E50" s="2">
        <v>520</v>
      </c>
    </row>
    <row r="51" spans="1:5" x14ac:dyDescent="0.25">
      <c r="A51" s="1" t="s">
        <v>21</v>
      </c>
      <c r="B51" s="1" t="s">
        <v>27</v>
      </c>
      <c r="C51" s="1" t="s">
        <v>10</v>
      </c>
      <c r="D51" s="1">
        <v>230</v>
      </c>
      <c r="E51" s="2">
        <v>1040</v>
      </c>
    </row>
    <row r="52" spans="1:5" x14ac:dyDescent="0.25">
      <c r="A52" s="1" t="s">
        <v>21</v>
      </c>
      <c r="B52" s="1" t="s">
        <v>6</v>
      </c>
      <c r="C52" s="1" t="s">
        <v>29</v>
      </c>
      <c r="D52" s="1">
        <v>50</v>
      </c>
      <c r="E52" s="2">
        <v>1040</v>
      </c>
    </row>
    <row r="53" spans="1:5" x14ac:dyDescent="0.25">
      <c r="A53" s="1" t="s">
        <v>21</v>
      </c>
      <c r="B53" s="1" t="s">
        <v>16</v>
      </c>
      <c r="C53" s="1" t="s">
        <v>10</v>
      </c>
      <c r="D53" s="1">
        <v>60</v>
      </c>
      <c r="E53" s="2">
        <v>603</v>
      </c>
    </row>
    <row r="54" spans="1:5" x14ac:dyDescent="0.25">
      <c r="A54" s="1" t="s">
        <v>21</v>
      </c>
      <c r="B54" s="1" t="s">
        <v>22</v>
      </c>
      <c r="C54" s="1" t="s">
        <v>29</v>
      </c>
      <c r="D54" s="1">
        <v>900</v>
      </c>
      <c r="E54" s="2">
        <f>E53+13</f>
        <v>616</v>
      </c>
    </row>
    <row r="55" spans="1:5" x14ac:dyDescent="0.25">
      <c r="A55" s="1" t="s">
        <v>21</v>
      </c>
      <c r="B55" s="1" t="s">
        <v>27</v>
      </c>
      <c r="C55" s="1" t="s">
        <v>28</v>
      </c>
      <c r="D55" s="1">
        <v>250</v>
      </c>
      <c r="E55" s="2">
        <f t="shared" ref="E55:E64" si="3">E54+13</f>
        <v>629</v>
      </c>
    </row>
    <row r="56" spans="1:5" x14ac:dyDescent="0.25">
      <c r="A56" s="1" t="s">
        <v>21</v>
      </c>
      <c r="B56" s="1" t="s">
        <v>6</v>
      </c>
      <c r="C56" s="1" t="s">
        <v>17</v>
      </c>
      <c r="D56" s="1">
        <v>450</v>
      </c>
      <c r="E56" s="2">
        <f t="shared" si="3"/>
        <v>642</v>
      </c>
    </row>
    <row r="57" spans="1:5" x14ac:dyDescent="0.25">
      <c r="A57" s="1" t="s">
        <v>21</v>
      </c>
      <c r="B57" s="1" t="s">
        <v>16</v>
      </c>
      <c r="C57" s="1" t="s">
        <v>17</v>
      </c>
      <c r="D57" s="1">
        <v>125</v>
      </c>
      <c r="E57" s="2">
        <f t="shared" si="3"/>
        <v>655</v>
      </c>
    </row>
    <row r="58" spans="1:5" x14ac:dyDescent="0.25">
      <c r="A58" s="1" t="s">
        <v>21</v>
      </c>
      <c r="B58" s="1" t="s">
        <v>22</v>
      </c>
      <c r="C58" s="1" t="s">
        <v>25</v>
      </c>
      <c r="D58" s="1">
        <v>30</v>
      </c>
      <c r="E58" s="2">
        <f t="shared" si="3"/>
        <v>668</v>
      </c>
    </row>
    <row r="59" spans="1:5" x14ac:dyDescent="0.25">
      <c r="A59" s="1" t="s">
        <v>31</v>
      </c>
      <c r="B59" s="1" t="s">
        <v>27</v>
      </c>
      <c r="C59" s="1" t="s">
        <v>29</v>
      </c>
      <c r="D59" s="1">
        <v>40</v>
      </c>
      <c r="E59" s="2">
        <f t="shared" si="3"/>
        <v>681</v>
      </c>
    </row>
    <row r="60" spans="1:5" x14ac:dyDescent="0.25">
      <c r="A60" s="1" t="s">
        <v>31</v>
      </c>
      <c r="B60" s="1" t="s">
        <v>6</v>
      </c>
      <c r="C60" s="1" t="s">
        <v>8</v>
      </c>
      <c r="D60" s="1">
        <v>50</v>
      </c>
      <c r="E60" s="2">
        <f t="shared" si="3"/>
        <v>694</v>
      </c>
    </row>
    <row r="61" spans="1:5" x14ac:dyDescent="0.25">
      <c r="A61" s="1" t="s">
        <v>31</v>
      </c>
      <c r="B61" s="1" t="s">
        <v>16</v>
      </c>
      <c r="C61" s="1" t="s">
        <v>17</v>
      </c>
      <c r="D61" s="1">
        <v>60</v>
      </c>
      <c r="E61" s="2">
        <f t="shared" si="3"/>
        <v>707</v>
      </c>
    </row>
    <row r="62" spans="1:5" x14ac:dyDescent="0.25">
      <c r="A62" s="1" t="s">
        <v>31</v>
      </c>
      <c r="B62" s="1" t="s">
        <v>22</v>
      </c>
      <c r="C62" s="1" t="s">
        <v>25</v>
      </c>
      <c r="D62" s="1">
        <v>70</v>
      </c>
      <c r="E62" s="2">
        <f t="shared" si="3"/>
        <v>720</v>
      </c>
    </row>
    <row r="63" spans="1:5" x14ac:dyDescent="0.25">
      <c r="A63" s="1" t="s">
        <v>31</v>
      </c>
      <c r="B63" s="1" t="s">
        <v>27</v>
      </c>
      <c r="C63" s="1" t="s">
        <v>10</v>
      </c>
      <c r="D63" s="1">
        <v>80</v>
      </c>
      <c r="E63" s="2">
        <f t="shared" si="3"/>
        <v>733</v>
      </c>
    </row>
    <row r="64" spans="1:5" x14ac:dyDescent="0.25">
      <c r="A64" s="1" t="s">
        <v>31</v>
      </c>
      <c r="B64" s="1" t="s">
        <v>6</v>
      </c>
      <c r="C64" s="1" t="s">
        <v>29</v>
      </c>
      <c r="D64" s="1">
        <v>90</v>
      </c>
      <c r="E64" s="2">
        <f t="shared" si="3"/>
        <v>746</v>
      </c>
    </row>
    <row r="65" spans="1:5" x14ac:dyDescent="0.25">
      <c r="A65" s="1" t="s">
        <v>31</v>
      </c>
      <c r="B65" s="1" t="s">
        <v>16</v>
      </c>
      <c r="C65" s="1" t="s">
        <v>7</v>
      </c>
      <c r="D65" s="1">
        <v>100</v>
      </c>
      <c r="E65" s="2">
        <v>780</v>
      </c>
    </row>
    <row r="66" spans="1:5" x14ac:dyDescent="0.25">
      <c r="A66" s="1" t="s">
        <v>31</v>
      </c>
      <c r="B66" s="1" t="s">
        <v>22</v>
      </c>
      <c r="C66" s="1" t="s">
        <v>8</v>
      </c>
      <c r="D66" s="1">
        <v>110</v>
      </c>
      <c r="E66" s="2">
        <f>E65+150</f>
        <v>930</v>
      </c>
    </row>
    <row r="67" spans="1:5" x14ac:dyDescent="0.25">
      <c r="A67" s="1" t="s">
        <v>31</v>
      </c>
      <c r="B67" s="1" t="s">
        <v>27</v>
      </c>
      <c r="C67" s="1" t="s">
        <v>11</v>
      </c>
      <c r="D67" s="1">
        <v>120</v>
      </c>
      <c r="E67" s="2">
        <f t="shared" ref="E67:E87" si="4">E66+150</f>
        <v>1080</v>
      </c>
    </row>
    <row r="68" spans="1:5" x14ac:dyDescent="0.25">
      <c r="A68" s="1" t="s">
        <v>31</v>
      </c>
      <c r="B68" s="1" t="s">
        <v>16</v>
      </c>
      <c r="C68" s="1" t="s">
        <v>24</v>
      </c>
      <c r="D68" s="1">
        <v>130</v>
      </c>
      <c r="E68" s="2">
        <f t="shared" si="4"/>
        <v>1230</v>
      </c>
    </row>
    <row r="69" spans="1:5" x14ac:dyDescent="0.25">
      <c r="A69" s="1" t="s">
        <v>31</v>
      </c>
      <c r="B69" s="1" t="s">
        <v>16</v>
      </c>
      <c r="C69" s="1" t="s">
        <v>25</v>
      </c>
      <c r="D69" s="1">
        <v>140</v>
      </c>
      <c r="E69" s="2">
        <f t="shared" si="4"/>
        <v>1380</v>
      </c>
    </row>
    <row r="70" spans="1:5" x14ac:dyDescent="0.25">
      <c r="A70" s="1" t="s">
        <v>31</v>
      </c>
      <c r="B70" s="1" t="s">
        <v>19</v>
      </c>
      <c r="C70" s="1" t="s">
        <v>10</v>
      </c>
      <c r="D70" s="1">
        <v>150</v>
      </c>
      <c r="E70" s="2">
        <f t="shared" si="4"/>
        <v>1530</v>
      </c>
    </row>
    <row r="71" spans="1:5" x14ac:dyDescent="0.25">
      <c r="A71" s="1" t="s">
        <v>31</v>
      </c>
      <c r="B71" s="1" t="s">
        <v>19</v>
      </c>
      <c r="C71" s="1" t="s">
        <v>29</v>
      </c>
      <c r="D71" s="1">
        <v>160</v>
      </c>
      <c r="E71" s="2">
        <f t="shared" si="4"/>
        <v>1680</v>
      </c>
    </row>
    <row r="72" spans="1:5" x14ac:dyDescent="0.25">
      <c r="A72" s="1" t="s">
        <v>31</v>
      </c>
      <c r="B72" s="1" t="s">
        <v>19</v>
      </c>
      <c r="C72" s="1" t="s">
        <v>17</v>
      </c>
      <c r="D72" s="1">
        <v>170</v>
      </c>
      <c r="E72" s="2">
        <f t="shared" si="4"/>
        <v>1830</v>
      </c>
    </row>
    <row r="73" spans="1:5" x14ac:dyDescent="0.25">
      <c r="A73" s="1" t="s">
        <v>31</v>
      </c>
      <c r="B73" s="1" t="s">
        <v>22</v>
      </c>
      <c r="C73" s="1" t="s">
        <v>7</v>
      </c>
      <c r="D73" s="1">
        <v>180</v>
      </c>
      <c r="E73" s="2">
        <f t="shared" si="4"/>
        <v>1980</v>
      </c>
    </row>
    <row r="74" spans="1:5" x14ac:dyDescent="0.25">
      <c r="A74" s="1" t="s">
        <v>31</v>
      </c>
      <c r="B74" s="1" t="s">
        <v>22</v>
      </c>
      <c r="C74" s="1" t="s">
        <v>8</v>
      </c>
      <c r="D74" s="1">
        <v>50</v>
      </c>
      <c r="E74" s="2">
        <f t="shared" si="4"/>
        <v>2130</v>
      </c>
    </row>
    <row r="75" spans="1:5" x14ac:dyDescent="0.25">
      <c r="A75" s="1" t="s">
        <v>31</v>
      </c>
      <c r="B75" s="1" t="s">
        <v>22</v>
      </c>
      <c r="C75" s="1" t="s">
        <v>11</v>
      </c>
      <c r="D75" s="1">
        <v>60</v>
      </c>
      <c r="E75" s="2">
        <f t="shared" si="4"/>
        <v>2280</v>
      </c>
    </row>
    <row r="76" spans="1:5" x14ac:dyDescent="0.25">
      <c r="A76" s="1" t="s">
        <v>31</v>
      </c>
      <c r="B76" s="1" t="s">
        <v>22</v>
      </c>
      <c r="C76" s="1" t="s">
        <v>24</v>
      </c>
      <c r="D76" s="1">
        <v>900</v>
      </c>
      <c r="E76" s="2">
        <f t="shared" si="4"/>
        <v>2430</v>
      </c>
    </row>
    <row r="77" spans="1:5" x14ac:dyDescent="0.25">
      <c r="A77" s="1" t="s">
        <v>31</v>
      </c>
      <c r="B77" s="1" t="s">
        <v>27</v>
      </c>
      <c r="C77" s="1" t="s">
        <v>7</v>
      </c>
      <c r="D77" s="1">
        <v>250</v>
      </c>
      <c r="E77" s="2">
        <f t="shared" si="4"/>
        <v>2580</v>
      </c>
    </row>
    <row r="78" spans="1:5" x14ac:dyDescent="0.25">
      <c r="A78" s="1" t="s">
        <v>31</v>
      </c>
      <c r="B78" s="1" t="s">
        <v>27</v>
      </c>
      <c r="C78" s="1" t="s">
        <v>17</v>
      </c>
      <c r="D78" s="1">
        <v>450</v>
      </c>
      <c r="E78" s="2">
        <f t="shared" si="4"/>
        <v>2730</v>
      </c>
    </row>
    <row r="79" spans="1:5" x14ac:dyDescent="0.25">
      <c r="A79" s="1" t="s">
        <v>31</v>
      </c>
      <c r="B79" s="1" t="s">
        <v>27</v>
      </c>
      <c r="C79" s="1" t="s">
        <v>11</v>
      </c>
      <c r="D79" s="1">
        <v>125</v>
      </c>
      <c r="E79" s="2">
        <f t="shared" si="4"/>
        <v>2880</v>
      </c>
    </row>
    <row r="80" spans="1:5" x14ac:dyDescent="0.25">
      <c r="A80" s="1" t="s">
        <v>31</v>
      </c>
      <c r="B80" s="1" t="s">
        <v>6</v>
      </c>
      <c r="C80" s="1" t="s">
        <v>25</v>
      </c>
      <c r="D80" s="1">
        <v>70</v>
      </c>
      <c r="E80" s="2">
        <f>E79+150</f>
        <v>3030</v>
      </c>
    </row>
    <row r="81" spans="1:5" x14ac:dyDescent="0.25">
      <c r="A81" s="1" t="s">
        <v>31</v>
      </c>
      <c r="B81" s="1" t="s">
        <v>16</v>
      </c>
      <c r="C81" s="1" t="s">
        <v>10</v>
      </c>
      <c r="D81" s="1">
        <v>80</v>
      </c>
      <c r="E81" s="2">
        <f t="shared" si="4"/>
        <v>3180</v>
      </c>
    </row>
    <row r="82" spans="1:5" x14ac:dyDescent="0.25">
      <c r="A82" s="1" t="s">
        <v>31</v>
      </c>
      <c r="B82" s="1" t="s">
        <v>22</v>
      </c>
      <c r="C82" s="1" t="s">
        <v>29</v>
      </c>
      <c r="D82" s="1">
        <v>90</v>
      </c>
      <c r="E82" s="2">
        <f t="shared" si="4"/>
        <v>3330</v>
      </c>
    </row>
    <row r="83" spans="1:5" x14ac:dyDescent="0.25">
      <c r="A83" s="1" t="s">
        <v>31</v>
      </c>
      <c r="B83" s="1" t="s">
        <v>27</v>
      </c>
      <c r="C83" s="1" t="s">
        <v>7</v>
      </c>
      <c r="D83" s="1">
        <v>100</v>
      </c>
      <c r="E83" s="2">
        <f t="shared" si="4"/>
        <v>3480</v>
      </c>
    </row>
    <row r="84" spans="1:5" x14ac:dyDescent="0.25">
      <c r="A84" s="1" t="s">
        <v>31</v>
      </c>
      <c r="B84" s="1" t="s">
        <v>6</v>
      </c>
      <c r="C84" s="1" t="s">
        <v>8</v>
      </c>
      <c r="D84" s="1">
        <v>110</v>
      </c>
      <c r="E84" s="2">
        <f t="shared" si="4"/>
        <v>3630</v>
      </c>
    </row>
    <row r="85" spans="1:5" x14ac:dyDescent="0.25">
      <c r="A85" s="1" t="s">
        <v>31</v>
      </c>
      <c r="B85" s="1" t="s">
        <v>16</v>
      </c>
      <c r="C85" s="1" t="s">
        <v>11</v>
      </c>
      <c r="D85" s="1">
        <v>120</v>
      </c>
      <c r="E85" s="2">
        <f t="shared" si="4"/>
        <v>3780</v>
      </c>
    </row>
    <row r="86" spans="1:5" x14ac:dyDescent="0.25">
      <c r="A86" s="1" t="s">
        <v>31</v>
      </c>
      <c r="B86" s="1" t="s">
        <v>22</v>
      </c>
      <c r="C86" s="1" t="s">
        <v>24</v>
      </c>
      <c r="D86" s="1">
        <v>130</v>
      </c>
      <c r="E86" s="2">
        <f t="shared" si="4"/>
        <v>3930</v>
      </c>
    </row>
    <row r="87" spans="1:5" x14ac:dyDescent="0.25">
      <c r="A87" s="1" t="s">
        <v>31</v>
      </c>
      <c r="B87" s="1" t="s">
        <v>27</v>
      </c>
      <c r="C87" s="1" t="s">
        <v>25</v>
      </c>
      <c r="D87" s="1">
        <v>140</v>
      </c>
      <c r="E87" s="2">
        <f t="shared" si="4"/>
        <v>4080</v>
      </c>
    </row>
    <row r="88" spans="1:5" x14ac:dyDescent="0.25">
      <c r="A88" s="1" t="s">
        <v>31</v>
      </c>
      <c r="B88" s="1" t="s">
        <v>6</v>
      </c>
      <c r="C88" s="1" t="s">
        <v>10</v>
      </c>
      <c r="D88" s="1">
        <v>150</v>
      </c>
      <c r="E88" s="2">
        <f>E87-18</f>
        <v>4062</v>
      </c>
    </row>
    <row r="89" spans="1:5" x14ac:dyDescent="0.25">
      <c r="A89" s="1" t="s">
        <v>31</v>
      </c>
      <c r="B89" s="1" t="s">
        <v>16</v>
      </c>
      <c r="C89" s="1" t="s">
        <v>29</v>
      </c>
      <c r="D89" s="1">
        <v>160</v>
      </c>
      <c r="E89" s="2">
        <f t="shared" ref="E89:E108" si="5">E88-18</f>
        <v>4044</v>
      </c>
    </row>
    <row r="90" spans="1:5" x14ac:dyDescent="0.25">
      <c r="A90" s="1" t="s">
        <v>14</v>
      </c>
      <c r="B90" s="1" t="s">
        <v>22</v>
      </c>
      <c r="C90" s="1" t="s">
        <v>28</v>
      </c>
      <c r="D90" s="1">
        <v>70</v>
      </c>
      <c r="E90" s="2">
        <f t="shared" si="5"/>
        <v>4026</v>
      </c>
    </row>
    <row r="91" spans="1:5" x14ac:dyDescent="0.25">
      <c r="A91" s="1" t="s">
        <v>14</v>
      </c>
      <c r="B91" s="1" t="s">
        <v>27</v>
      </c>
      <c r="C91" s="1" t="s">
        <v>29</v>
      </c>
      <c r="D91" s="1">
        <v>80</v>
      </c>
      <c r="E91" s="2">
        <f t="shared" si="5"/>
        <v>4008</v>
      </c>
    </row>
    <row r="92" spans="1:5" x14ac:dyDescent="0.25">
      <c r="A92" s="1" t="s">
        <v>14</v>
      </c>
      <c r="B92" s="1" t="s">
        <v>12</v>
      </c>
      <c r="C92" s="1" t="s">
        <v>29</v>
      </c>
      <c r="D92" s="1">
        <v>120</v>
      </c>
      <c r="E92" s="2">
        <f t="shared" si="5"/>
        <v>3990</v>
      </c>
    </row>
    <row r="93" spans="1:5" x14ac:dyDescent="0.25">
      <c r="A93" s="1" t="s">
        <v>14</v>
      </c>
      <c r="B93" s="1" t="s">
        <v>6</v>
      </c>
      <c r="C93" s="1" t="s">
        <v>10</v>
      </c>
      <c r="D93" s="1">
        <v>130</v>
      </c>
      <c r="E93" s="2">
        <f t="shared" si="5"/>
        <v>3972</v>
      </c>
    </row>
    <row r="94" spans="1:5" x14ac:dyDescent="0.25">
      <c r="A94" s="1" t="s">
        <v>14</v>
      </c>
      <c r="B94" s="1" t="s">
        <v>16</v>
      </c>
      <c r="C94" s="1" t="s">
        <v>29</v>
      </c>
      <c r="D94" s="1">
        <v>140</v>
      </c>
      <c r="E94" s="2">
        <f t="shared" si="5"/>
        <v>3954</v>
      </c>
    </row>
    <row r="95" spans="1:5" x14ac:dyDescent="0.25">
      <c r="A95" s="1" t="s">
        <v>14</v>
      </c>
      <c r="B95" s="1" t="s">
        <v>22</v>
      </c>
      <c r="C95" s="1" t="s">
        <v>28</v>
      </c>
      <c r="D95" s="1">
        <v>150</v>
      </c>
      <c r="E95" s="2">
        <f t="shared" si="5"/>
        <v>3936</v>
      </c>
    </row>
    <row r="96" spans="1:5" x14ac:dyDescent="0.25">
      <c r="A96" s="1" t="s">
        <v>14</v>
      </c>
      <c r="B96" s="1" t="s">
        <v>27</v>
      </c>
      <c r="C96" s="1" t="s">
        <v>7</v>
      </c>
      <c r="D96" s="1">
        <v>160</v>
      </c>
      <c r="E96" s="2">
        <f t="shared" si="5"/>
        <v>3918</v>
      </c>
    </row>
    <row r="97" spans="1:5" x14ac:dyDescent="0.25">
      <c r="A97" s="1" t="s">
        <v>14</v>
      </c>
      <c r="B97" s="1" t="s">
        <v>6</v>
      </c>
      <c r="C97" s="1" t="s">
        <v>8</v>
      </c>
      <c r="D97" s="1">
        <v>170</v>
      </c>
      <c r="E97" s="2">
        <f t="shared" si="5"/>
        <v>3900</v>
      </c>
    </row>
    <row r="98" spans="1:5" x14ac:dyDescent="0.25">
      <c r="A98" s="1" t="s">
        <v>14</v>
      </c>
      <c r="B98" s="1" t="s">
        <v>16</v>
      </c>
      <c r="C98" s="1" t="s">
        <v>17</v>
      </c>
      <c r="D98" s="1">
        <v>180</v>
      </c>
      <c r="E98" s="2">
        <f t="shared" si="5"/>
        <v>3882</v>
      </c>
    </row>
    <row r="99" spans="1:5" x14ac:dyDescent="0.25">
      <c r="A99" s="1" t="s">
        <v>14</v>
      </c>
      <c r="B99" s="1" t="s">
        <v>22</v>
      </c>
      <c r="C99" s="1" t="s">
        <v>11</v>
      </c>
      <c r="D99" s="1">
        <v>50</v>
      </c>
      <c r="E99" s="2">
        <f t="shared" si="5"/>
        <v>3864</v>
      </c>
    </row>
    <row r="100" spans="1:5" x14ac:dyDescent="0.25">
      <c r="A100" s="1" t="s">
        <v>14</v>
      </c>
      <c r="B100" s="1" t="s">
        <v>27</v>
      </c>
      <c r="C100" s="1" t="s">
        <v>24</v>
      </c>
      <c r="D100" s="1">
        <v>60</v>
      </c>
      <c r="E100" s="2">
        <f t="shared" si="5"/>
        <v>3846</v>
      </c>
    </row>
    <row r="101" spans="1:5" x14ac:dyDescent="0.25">
      <c r="A101" s="1" t="s">
        <v>14</v>
      </c>
      <c r="B101" s="1" t="s">
        <v>6</v>
      </c>
      <c r="C101" s="1" t="s">
        <v>25</v>
      </c>
      <c r="D101" s="1">
        <v>900</v>
      </c>
      <c r="E101" s="2">
        <f t="shared" si="5"/>
        <v>3828</v>
      </c>
    </row>
    <row r="102" spans="1:5" x14ac:dyDescent="0.25">
      <c r="A102" s="1" t="s">
        <v>14</v>
      </c>
      <c r="B102" s="1" t="s">
        <v>16</v>
      </c>
      <c r="C102" s="1" t="s">
        <v>10</v>
      </c>
      <c r="D102" s="1">
        <v>250</v>
      </c>
      <c r="E102" s="2">
        <f t="shared" si="5"/>
        <v>3810</v>
      </c>
    </row>
    <row r="103" spans="1:5" x14ac:dyDescent="0.25">
      <c r="A103" s="1" t="s">
        <v>14</v>
      </c>
      <c r="B103" s="1" t="s">
        <v>22</v>
      </c>
      <c r="C103" s="1" t="s">
        <v>29</v>
      </c>
      <c r="D103" s="1">
        <v>140</v>
      </c>
      <c r="E103" s="2">
        <f t="shared" si="5"/>
        <v>3792</v>
      </c>
    </row>
    <row r="104" spans="1:5" x14ac:dyDescent="0.25">
      <c r="A104" s="1" t="s">
        <v>14</v>
      </c>
      <c r="B104" s="1" t="s">
        <v>27</v>
      </c>
      <c r="C104" s="1" t="s">
        <v>28</v>
      </c>
      <c r="D104" s="1">
        <v>150</v>
      </c>
      <c r="E104" s="2">
        <f t="shared" si="5"/>
        <v>3774</v>
      </c>
    </row>
    <row r="105" spans="1:5" x14ac:dyDescent="0.25">
      <c r="A105" s="1" t="s">
        <v>14</v>
      </c>
      <c r="B105" s="1" t="s">
        <v>15</v>
      </c>
      <c r="C105" s="1" t="s">
        <v>7</v>
      </c>
      <c r="D105" s="1">
        <v>160</v>
      </c>
      <c r="E105" s="2">
        <f t="shared" si="5"/>
        <v>3756</v>
      </c>
    </row>
    <row r="106" spans="1:5" x14ac:dyDescent="0.25">
      <c r="A106" s="1" t="s">
        <v>14</v>
      </c>
      <c r="B106" s="1" t="s">
        <v>15</v>
      </c>
      <c r="C106" s="1" t="s">
        <v>8</v>
      </c>
      <c r="D106" s="1">
        <v>170</v>
      </c>
      <c r="E106" s="2">
        <f t="shared" si="5"/>
        <v>3738</v>
      </c>
    </row>
    <row r="107" spans="1:5" x14ac:dyDescent="0.25">
      <c r="A107" s="1" t="s">
        <v>14</v>
      </c>
      <c r="B107" s="1" t="s">
        <v>15</v>
      </c>
      <c r="C107" s="1" t="s">
        <v>17</v>
      </c>
      <c r="D107" s="1">
        <v>180</v>
      </c>
      <c r="E107" s="2">
        <f t="shared" si="5"/>
        <v>3720</v>
      </c>
    </row>
    <row r="108" spans="1:5" x14ac:dyDescent="0.25">
      <c r="A108" s="1" t="s">
        <v>14</v>
      </c>
      <c r="B108" s="1" t="s">
        <v>15</v>
      </c>
      <c r="C108" s="1" t="s">
        <v>11</v>
      </c>
      <c r="D108" s="1">
        <v>50</v>
      </c>
      <c r="E108" s="2">
        <f t="shared" si="5"/>
        <v>3702</v>
      </c>
    </row>
    <row r="109" spans="1:5" x14ac:dyDescent="0.25">
      <c r="A109" s="1" t="s">
        <v>14</v>
      </c>
      <c r="B109" s="1" t="s">
        <v>30</v>
      </c>
      <c r="C109" s="1" t="s">
        <v>11</v>
      </c>
      <c r="D109" s="1">
        <v>450</v>
      </c>
      <c r="E109" s="2">
        <v>490</v>
      </c>
    </row>
    <row r="110" spans="1:5" x14ac:dyDescent="0.25">
      <c r="A110" s="1" t="s">
        <v>14</v>
      </c>
      <c r="B110" s="1" t="s">
        <v>30</v>
      </c>
      <c r="C110" s="1" t="s">
        <v>24</v>
      </c>
      <c r="D110" s="1">
        <v>450</v>
      </c>
      <c r="E110" s="2">
        <v>490</v>
      </c>
    </row>
    <row r="111" spans="1:5" x14ac:dyDescent="0.25">
      <c r="A111" s="1" t="s">
        <v>14</v>
      </c>
      <c r="B111" s="1" t="s">
        <v>30</v>
      </c>
      <c r="C111" s="1" t="s">
        <v>25</v>
      </c>
      <c r="D111" s="1">
        <v>460</v>
      </c>
      <c r="E111" s="2">
        <v>490</v>
      </c>
    </row>
    <row r="112" spans="1:5" x14ac:dyDescent="0.25">
      <c r="A112" s="1" t="s">
        <v>14</v>
      </c>
      <c r="B112" s="1" t="s">
        <v>30</v>
      </c>
      <c r="C112" s="1" t="s">
        <v>10</v>
      </c>
      <c r="D112" s="1">
        <v>450</v>
      </c>
      <c r="E112" s="2">
        <v>490</v>
      </c>
    </row>
    <row r="113" spans="1:5" x14ac:dyDescent="0.25">
      <c r="A113" s="1" t="s">
        <v>14</v>
      </c>
      <c r="B113" s="1" t="s">
        <v>30</v>
      </c>
      <c r="C113" s="1" t="s">
        <v>28</v>
      </c>
      <c r="D113" s="1">
        <v>480</v>
      </c>
      <c r="E113" s="2">
        <v>1200</v>
      </c>
    </row>
    <row r="114" spans="1:5" x14ac:dyDescent="0.25">
      <c r="A114" s="1" t="s">
        <v>14</v>
      </c>
      <c r="B114" s="1" t="s">
        <v>30</v>
      </c>
      <c r="C114" s="1" t="s">
        <v>28</v>
      </c>
      <c r="D114" s="1">
        <v>900</v>
      </c>
      <c r="E114" s="2">
        <v>490</v>
      </c>
    </row>
    <row r="115" spans="1:5" x14ac:dyDescent="0.25">
      <c r="A115" s="1" t="s">
        <v>14</v>
      </c>
      <c r="B115" s="1" t="s">
        <v>30</v>
      </c>
      <c r="C115" s="1" t="s">
        <v>29</v>
      </c>
      <c r="D115" s="1">
        <v>450</v>
      </c>
      <c r="E115" s="2">
        <v>490</v>
      </c>
    </row>
    <row r="123" spans="1:5" ht="15.75" thickBot="1" x14ac:dyDescent="0.3">
      <c r="A123" t="s">
        <v>33</v>
      </c>
    </row>
    <row r="124" spans="1:5" x14ac:dyDescent="0.25">
      <c r="A124" s="4" t="s">
        <v>0</v>
      </c>
      <c r="B124" s="4" t="s">
        <v>1</v>
      </c>
      <c r="C124" s="4" t="s">
        <v>2</v>
      </c>
    </row>
    <row r="125" spans="1:5" x14ac:dyDescent="0.25">
      <c r="A125" s="1" t="s">
        <v>14</v>
      </c>
      <c r="B125" s="1" t="s">
        <v>6</v>
      </c>
      <c r="C125" s="1" t="s">
        <v>7</v>
      </c>
    </row>
    <row r="126" spans="1:5" x14ac:dyDescent="0.25">
      <c r="A126" s="1" t="s">
        <v>21</v>
      </c>
      <c r="B126" s="1" t="s">
        <v>16</v>
      </c>
      <c r="C126" s="1" t="s">
        <v>8</v>
      </c>
    </row>
    <row r="127" spans="1:5" x14ac:dyDescent="0.25">
      <c r="A127" s="1" t="s">
        <v>31</v>
      </c>
      <c r="B127" s="1" t="s">
        <v>22</v>
      </c>
      <c r="C127" s="1" t="s">
        <v>17</v>
      </c>
    </row>
    <row r="128" spans="1:5" x14ac:dyDescent="0.25">
      <c r="A128" s="1" t="s">
        <v>5</v>
      </c>
      <c r="B128" s="1" t="s">
        <v>27</v>
      </c>
      <c r="C128" s="1" t="s">
        <v>11</v>
      </c>
    </row>
    <row r="129" spans="2:3" x14ac:dyDescent="0.25">
      <c r="B129" s="1" t="s">
        <v>30</v>
      </c>
      <c r="C129" s="1" t="s">
        <v>24</v>
      </c>
    </row>
    <row r="130" spans="2:3" x14ac:dyDescent="0.25">
      <c r="B130" s="1" t="s">
        <v>15</v>
      </c>
      <c r="C130" s="1" t="s">
        <v>25</v>
      </c>
    </row>
    <row r="131" spans="2:3" x14ac:dyDescent="0.25">
      <c r="B131" s="1" t="s">
        <v>12</v>
      </c>
      <c r="C131" s="1" t="s">
        <v>10</v>
      </c>
    </row>
    <row r="132" spans="2:3" x14ac:dyDescent="0.25">
      <c r="B132" s="1" t="s">
        <v>32</v>
      </c>
      <c r="C132" s="1" t="s">
        <v>17</v>
      </c>
    </row>
    <row r="133" spans="2:3" x14ac:dyDescent="0.25">
      <c r="B133" s="1" t="s">
        <v>19</v>
      </c>
      <c r="C133" s="1" t="s">
        <v>8</v>
      </c>
    </row>
    <row r="134" spans="2:3" x14ac:dyDescent="0.25">
      <c r="B134" s="1" t="s">
        <v>20</v>
      </c>
      <c r="C134" s="1" t="s">
        <v>28</v>
      </c>
    </row>
    <row r="135" spans="2:3" x14ac:dyDescent="0.25">
      <c r="C135" s="1" t="s">
        <v>29</v>
      </c>
    </row>
  </sheetData>
  <mergeCells count="7">
    <mergeCell ref="G29:J29"/>
    <mergeCell ref="G9:J9"/>
    <mergeCell ref="G12:J12"/>
    <mergeCell ref="G15:J15"/>
    <mergeCell ref="G18:J18"/>
    <mergeCell ref="G21:J21"/>
    <mergeCell ref="G24:J24"/>
  </mergeCells>
  <dataValidations count="3">
    <dataValidation type="list" allowBlank="1" showInputMessage="1" showErrorMessage="1" sqref="I23 I14 I11 I17 I20 I26">
      <formula1>CLIENTE</formula1>
    </dataValidation>
    <dataValidation type="list" allowBlank="1" showInputMessage="1" showErrorMessage="1" sqref="H23 H14 H11 H17 H20 H26 B18 B28:B29 H31">
      <formula1>PRODUTO</formula1>
    </dataValidation>
    <dataValidation type="list" allowBlank="1" showInputMessage="1" showErrorMessage="1" sqref="G23 G14 G11 G17 G20 G26 A18 A28:A29 G31">
      <formula1>FILIAIS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Vazio</vt:lpstr>
      <vt:lpstr>Resolvido</vt:lpstr>
      <vt:lpstr>Resolvido!BASE</vt:lpstr>
      <vt:lpstr>BASE</vt:lpstr>
      <vt:lpstr>Resolvido!CLIENTE</vt:lpstr>
      <vt:lpstr>CLIENTE</vt:lpstr>
      <vt:lpstr>Resolvido!FILIAIS</vt:lpstr>
      <vt:lpstr>FILIAIS</vt:lpstr>
      <vt:lpstr>Resolvido!FILIAL</vt:lpstr>
      <vt:lpstr>FILIAL</vt:lpstr>
      <vt:lpstr>Resolvido!PRODUTO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2017-11-12T19:20:12Z</dcterms:modified>
</cp:coreProperties>
</file>