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Avançado\18 - Indireto\"/>
    </mc:Choice>
  </mc:AlternateContent>
  <bookViews>
    <workbookView xWindow="0" yWindow="0" windowWidth="19200" windowHeight="11070"/>
  </bookViews>
  <sheets>
    <sheet name="INDIRETO" sheetId="1" r:id="rId1"/>
    <sheet name="Planilha1" sheetId="14" state="hidden" r:id="rId2"/>
    <sheet name="LISTA (2)" sheetId="15" state="hidden" r:id="rId3"/>
    <sheet name="SEG" sheetId="4" state="hidden" r:id="rId4"/>
    <sheet name="TER" sheetId="5" state="hidden" r:id="rId5"/>
    <sheet name="QUA" sheetId="11" state="hidden" r:id="rId6"/>
    <sheet name="QUI" sheetId="12" state="hidden" r:id="rId7"/>
    <sheet name="SEX" sheetId="13" state="hidden" r:id="rId8"/>
    <sheet name="TOTAL SEMANA" sheetId="3" state="hidden" r:id="rId9"/>
    <sheet name="CENTRO" sheetId="6" state="hidden" r:id="rId10"/>
    <sheet name="SANTANA" sheetId="7" state="hidden" r:id="rId11"/>
    <sheet name="MORUMBI" sheetId="8" state="hidden" r:id="rId12"/>
    <sheet name="TOTAL FILIAIS" sheetId="9" state="hidden" r:id="rId13"/>
    <sheet name="Combinadas" sheetId="10" state="hidden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0" l="1"/>
  <c r="J12" i="10" l="1"/>
  <c r="M12" i="10" s="1"/>
  <c r="J13" i="10" l="1"/>
  <c r="M13" i="10" l="1"/>
  <c r="J14" i="10"/>
  <c r="J15" i="10" l="1"/>
  <c r="M14" i="10"/>
  <c r="J16" i="10" l="1"/>
  <c r="M15" i="10"/>
  <c r="J17" i="10" l="1"/>
  <c r="M16" i="10"/>
  <c r="J18" i="10" l="1"/>
  <c r="M17" i="10"/>
  <c r="J19" i="10" l="1"/>
  <c r="M18" i="10"/>
  <c r="J20" i="10" l="1"/>
  <c r="M19" i="10"/>
  <c r="J21" i="10" l="1"/>
  <c r="M20" i="10"/>
  <c r="J22" i="10" l="1"/>
  <c r="M21" i="10"/>
  <c r="J23" i="10" l="1"/>
  <c r="M22" i="10"/>
  <c r="J24" i="10" l="1"/>
  <c r="M23" i="10"/>
  <c r="J25" i="10" l="1"/>
  <c r="M24" i="10"/>
  <c r="J26" i="10" l="1"/>
  <c r="M26" i="10" s="1"/>
  <c r="M25" i="10"/>
</calcChain>
</file>

<file path=xl/sharedStrings.xml><?xml version="1.0" encoding="utf-8"?>
<sst xmlns="http://schemas.openxmlformats.org/spreadsheetml/2006/main" count="284" uniqueCount="126">
  <si>
    <t>Escoha uma equipe</t>
  </si>
  <si>
    <t>Colaboradores</t>
  </si>
  <si>
    <t>SP</t>
  </si>
  <si>
    <t>RJ</t>
  </si>
  <si>
    <t>MG</t>
  </si>
  <si>
    <t>Murilo Damião</t>
  </si>
  <si>
    <t>Amanda Navarro</t>
  </si>
  <si>
    <t>Marcio José</t>
  </si>
  <si>
    <t>Karmem Soares</t>
  </si>
  <si>
    <t>Julio Freitas</t>
  </si>
  <si>
    <t>Fabio Jales</t>
  </si>
  <si>
    <t>Carlos Junior</t>
  </si>
  <si>
    <t>Breno Aguiar</t>
  </si>
  <si>
    <t>Helio Samuel</t>
  </si>
  <si>
    <t>Marília Helena</t>
  </si>
  <si>
    <t>Tadeu lopes</t>
  </si>
  <si>
    <t>Wilson Meira</t>
  </si>
  <si>
    <t>Lucas Meira</t>
  </si>
  <si>
    <t>Camila Souza</t>
  </si>
  <si>
    <t>Andre Aguiar</t>
  </si>
  <si>
    <t>Renata Soares</t>
  </si>
  <si>
    <t>Vitor Pentedo</t>
  </si>
  <si>
    <t>Renam Lucas</t>
  </si>
  <si>
    <t>Ana Lopes</t>
  </si>
  <si>
    <t>Vinicus Araujo</t>
  </si>
  <si>
    <t>Tania Mateus</t>
  </si>
  <si>
    <t>Sandro Meira</t>
  </si>
  <si>
    <t>Lucas Goes</t>
  </si>
  <si>
    <t>Gabriel Amaro</t>
  </si>
  <si>
    <t>Denis Pinheiro</t>
  </si>
  <si>
    <t>Ronaldo José</t>
  </si>
  <si>
    <t>Julio Carlos</t>
  </si>
  <si>
    <t>Rodrigo Souza</t>
  </si>
  <si>
    <t>Marcelo Mata</t>
  </si>
  <si>
    <t>Fabio Meira</t>
  </si>
  <si>
    <t>Tadeu Carvalho</t>
  </si>
  <si>
    <t>Thiago Neves</t>
  </si>
  <si>
    <t>Ronaldo Sá</t>
  </si>
  <si>
    <t>Felix Jairo</t>
  </si>
  <si>
    <t>Miriam Lucas</t>
  </si>
  <si>
    <t>Renata Aguiar</t>
  </si>
  <si>
    <t>Plinio Gomes</t>
  </si>
  <si>
    <t>Amadeu Vitor</t>
  </si>
  <si>
    <t>Marcos Sousa</t>
  </si>
  <si>
    <t>EQUIPE</t>
  </si>
  <si>
    <t>1º  Semana</t>
  </si>
  <si>
    <t>Ana</t>
  </si>
  <si>
    <t>Selma</t>
  </si>
  <si>
    <t>Daniel</t>
  </si>
  <si>
    <t>Sergio</t>
  </si>
  <si>
    <t>Marta</t>
  </si>
  <si>
    <t xml:space="preserve">Jonas </t>
  </si>
  <si>
    <t>Felipe</t>
  </si>
  <si>
    <t>Marcelo</t>
  </si>
  <si>
    <t>Fernanda</t>
  </si>
  <si>
    <t>Mauricio</t>
  </si>
  <si>
    <t>Katia</t>
  </si>
  <si>
    <t>Wellington</t>
  </si>
  <si>
    <t>lucas</t>
  </si>
  <si>
    <t>Joseph</t>
  </si>
  <si>
    <t>Sarah</t>
  </si>
  <si>
    <t>Melinda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</si>
  <si>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</si>
  <si>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</si>
  <si>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</si>
  <si>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</si>
  <si>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</si>
  <si>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</si>
  <si>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</si>
  <si>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</si>
  <si>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</si>
  <si>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</si>
  <si>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</si>
  <si>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</si>
  <si>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LOJA CENTRO</t>
  </si>
  <si>
    <t>Produto</t>
  </si>
  <si>
    <t xml:space="preserve">1° Semana </t>
  </si>
  <si>
    <t xml:space="preserve">2° Semana </t>
  </si>
  <si>
    <t xml:space="preserve">3° Semana </t>
  </si>
  <si>
    <t xml:space="preserve">4° Semana </t>
  </si>
  <si>
    <t>Bolsas</t>
  </si>
  <si>
    <t>Calças</t>
  </si>
  <si>
    <t>Camisas</t>
  </si>
  <si>
    <t>Carteiras</t>
  </si>
  <si>
    <t>Cintos</t>
  </si>
  <si>
    <t>Sapatos</t>
  </si>
  <si>
    <t>LOJA SANTANA</t>
  </si>
  <si>
    <t>LOJA MORUMBI</t>
  </si>
  <si>
    <t>ESCOLHA UMA FILIAL</t>
  </si>
  <si>
    <t>LOJAS</t>
  </si>
  <si>
    <t>TODAS AS LOJAS</t>
  </si>
  <si>
    <t>nome</t>
  </si>
  <si>
    <t>região</t>
  </si>
  <si>
    <t>valor</t>
  </si>
  <si>
    <t>Jan</t>
  </si>
  <si>
    <t>Fev</t>
  </si>
  <si>
    <t>Mar</t>
  </si>
  <si>
    <t>Jonas</t>
  </si>
  <si>
    <t>CAMISA</t>
  </si>
  <si>
    <t>BOLSA</t>
  </si>
  <si>
    <t>CINTO</t>
  </si>
  <si>
    <t>CARTEIRA</t>
  </si>
  <si>
    <t>SAPATO</t>
  </si>
  <si>
    <t>TÊNIS</t>
  </si>
  <si>
    <t>MOCHILA</t>
  </si>
  <si>
    <t>MALA</t>
  </si>
  <si>
    <t>INAFNTIL</t>
  </si>
  <si>
    <t>ESPORTIVOS</t>
  </si>
  <si>
    <t>SOCIAL</t>
  </si>
  <si>
    <t>PRODUTOS</t>
  </si>
  <si>
    <t>ESCOLHA UM PRODUTO</t>
  </si>
  <si>
    <t>CALÇA</t>
  </si>
  <si>
    <t>ESCOLHA UM PERÍODO</t>
  </si>
  <si>
    <t>RESULTADO</t>
  </si>
  <si>
    <t>RESULTADO: PRODUTO /  PERÍODO</t>
  </si>
  <si>
    <t>SEG</t>
  </si>
  <si>
    <t>TER</t>
  </si>
  <si>
    <t>QUA</t>
  </si>
  <si>
    <t>QUI</t>
  </si>
  <si>
    <t>SEX</t>
  </si>
  <si>
    <t>TOTAL</t>
  </si>
  <si>
    <t>MEDIA</t>
  </si>
  <si>
    <t>MAIOR VENDA</t>
  </si>
  <si>
    <t>MORUMBI</t>
  </si>
  <si>
    <t>William</t>
  </si>
  <si>
    <t>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</si>
</sst>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3" formatCode="_-* #,##0.00_-;\-* #,##0.00_-;_-* &quot;-&quot;??_-;_-@_-"/>
    <numFmt numFmtId="164" formatCode=";;;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00"/>
      <name val="Calibri"/>
      <family val="2"/>
      <scheme val="minor"/>
    </font>
    <font>
      <b/>
      <sz val="13"/>
      <color rgb="FF00206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Bookman Old Style"/>
      <family val="1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0.59999389629810485"/>
      <name val="Bookman Old Style"/>
      <family val="1"/>
    </font>
    <font>
      <b/>
      <sz val="14"/>
      <color theme="8" tint="0.5999938962981048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indexed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rgb="FFFFC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darkGray">
        <fgColor indexed="9"/>
        <bgColor theme="2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24"/>
      </patternFill>
    </fill>
    <fill>
      <patternFill patternType="solid">
        <fgColor theme="9" tint="-0.249977111117893"/>
        <bgColor indexed="24"/>
      </patternFill>
    </fill>
    <fill>
      <patternFill patternType="solid">
        <fgColor theme="7" tint="-0.249977111117893"/>
        <bgColor indexed="24"/>
      </patternFill>
    </fill>
    <fill>
      <patternFill patternType="solid">
        <fgColor theme="8" tint="-0.249977111117893"/>
        <bgColor indexed="24"/>
      </patternFill>
    </fill>
    <fill>
      <patternFill patternType="solid">
        <fgColor theme="6" tint="-0.249977111117893"/>
        <bgColor indexed="24"/>
      </patternFill>
    </fill>
    <fill>
      <patternFill patternType="solid">
        <fgColor theme="4" tint="-0.249977111117893"/>
        <bgColor indexed="24"/>
      </patternFill>
    </fill>
    <fill>
      <patternFill patternType="solid">
        <fgColor theme="3" tint="-0.249977111117893"/>
        <bgColor indexed="2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97">
    <xf numFmtId="0" fontId="0" fillId="0" borderId="0" xfId="0"/>
    <xf numFmtId="0" fontId="6" fillId="2" borderId="3" xfId="2" applyFont="1" applyFill="1" applyBorder="1" applyAlignment="1">
      <alignment horizontal="center"/>
    </xf>
    <xf numFmtId="0" fontId="0" fillId="0" borderId="3" xfId="0" applyBorder="1"/>
    <xf numFmtId="0" fontId="11" fillId="3" borderId="0" xfId="0" applyFont="1" applyFill="1" applyBorder="1" applyAlignment="1">
      <alignment horizontal="center"/>
    </xf>
    <xf numFmtId="8" fontId="12" fillId="3" borderId="0" xfId="0" applyNumberFormat="1" applyFont="1" applyFill="1" applyBorder="1" applyAlignment="1"/>
    <xf numFmtId="8" fontId="0" fillId="0" borderId="0" xfId="0" applyNumberFormat="1"/>
    <xf numFmtId="0" fontId="14" fillId="4" borderId="6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15" fillId="5" borderId="10" xfId="0" applyFont="1" applyFill="1" applyBorder="1"/>
    <xf numFmtId="0" fontId="15" fillId="5" borderId="11" xfId="0" applyFont="1" applyFill="1" applyBorder="1"/>
    <xf numFmtId="0" fontId="15" fillId="5" borderId="12" xfId="0" applyFont="1" applyFill="1" applyBorder="1"/>
    <xf numFmtId="0" fontId="0" fillId="6" borderId="13" xfId="0" applyFill="1" applyBorder="1"/>
    <xf numFmtId="8" fontId="0" fillId="7" borderId="3" xfId="1" applyNumberFormat="1" applyFont="1" applyFill="1" applyBorder="1"/>
    <xf numFmtId="8" fontId="0" fillId="7" borderId="14" xfId="1" applyNumberFormat="1" applyFont="1" applyFill="1" applyBorder="1"/>
    <xf numFmtId="0" fontId="0" fillId="6" borderId="16" xfId="0" applyFill="1" applyBorder="1"/>
    <xf numFmtId="8" fontId="0" fillId="7" borderId="17" xfId="1" applyNumberFormat="1" applyFont="1" applyFill="1" applyBorder="1"/>
    <xf numFmtId="8" fontId="0" fillId="7" borderId="18" xfId="1" applyNumberFormat="1" applyFont="1" applyFill="1" applyBorder="1"/>
    <xf numFmtId="0" fontId="1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0" fontId="15" fillId="9" borderId="10" xfId="0" applyFont="1" applyFill="1" applyBorder="1"/>
    <xf numFmtId="0" fontId="15" fillId="9" borderId="11" xfId="0" applyFont="1" applyFill="1" applyBorder="1"/>
    <xf numFmtId="0" fontId="15" fillId="9" borderId="12" xfId="0" applyFont="1" applyFill="1" applyBorder="1"/>
    <xf numFmtId="0" fontId="0" fillId="10" borderId="13" xfId="0" applyFill="1" applyBorder="1"/>
    <xf numFmtId="0" fontId="0" fillId="10" borderId="16" xfId="0" applyFill="1" applyBorder="1"/>
    <xf numFmtId="0" fontId="17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0" fontId="15" fillId="12" borderId="10" xfId="0" applyFont="1" applyFill="1" applyBorder="1"/>
    <xf numFmtId="0" fontId="15" fillId="12" borderId="11" xfId="0" applyFont="1" applyFill="1" applyBorder="1"/>
    <xf numFmtId="0" fontId="15" fillId="12" borderId="12" xfId="0" applyFont="1" applyFill="1" applyBorder="1"/>
    <xf numFmtId="0" fontId="0" fillId="13" borderId="13" xfId="0" applyFill="1" applyBorder="1"/>
    <xf numFmtId="0" fontId="0" fillId="13" borderId="16" xfId="0" applyFill="1" applyBorder="1"/>
    <xf numFmtId="0" fontId="4" fillId="14" borderId="3" xfId="0" applyFont="1" applyFill="1" applyBorder="1" applyAlignment="1">
      <alignment horizontal="center" vertical="center"/>
    </xf>
    <xf numFmtId="0" fontId="14" fillId="14" borderId="6" xfId="0" applyFont="1" applyFill="1" applyBorder="1"/>
    <xf numFmtId="0" fontId="4" fillId="14" borderId="7" xfId="0" applyFont="1" applyFill="1" applyBorder="1"/>
    <xf numFmtId="0" fontId="4" fillId="14" borderId="8" xfId="0" applyFont="1" applyFill="1" applyBorder="1"/>
    <xf numFmtId="0" fontId="5" fillId="15" borderId="3" xfId="0" applyFont="1" applyFill="1" applyBorder="1" applyAlignment="1">
      <alignment horizontal="center" vertical="center"/>
    </xf>
    <xf numFmtId="0" fontId="15" fillId="15" borderId="10" xfId="0" applyFont="1" applyFill="1" applyBorder="1"/>
    <xf numFmtId="0" fontId="15" fillId="15" borderId="11" xfId="0" applyFont="1" applyFill="1" applyBorder="1"/>
    <xf numFmtId="0" fontId="15" fillId="15" borderId="12" xfId="0" applyFont="1" applyFill="1" applyBorder="1"/>
    <xf numFmtId="0" fontId="0" fillId="16" borderId="13" xfId="0" applyFill="1" applyBorder="1"/>
    <xf numFmtId="8" fontId="0" fillId="17" borderId="3" xfId="1" quotePrefix="1" applyNumberFormat="1" applyFont="1" applyFill="1" applyBorder="1"/>
    <xf numFmtId="8" fontId="0" fillId="17" borderId="3" xfId="1" applyNumberFormat="1" applyFont="1" applyFill="1" applyBorder="1"/>
    <xf numFmtId="8" fontId="0" fillId="17" borderId="14" xfId="1" applyNumberFormat="1" applyFont="1" applyFill="1" applyBorder="1"/>
    <xf numFmtId="0" fontId="0" fillId="16" borderId="16" xfId="0" applyFill="1" applyBorder="1"/>
    <xf numFmtId="8" fontId="0" fillId="17" borderId="17" xfId="1" applyNumberFormat="1" applyFont="1" applyFill="1" applyBorder="1"/>
    <xf numFmtId="0" fontId="0" fillId="0" borderId="0" xfId="0" quotePrefix="1"/>
    <xf numFmtId="8" fontId="8" fillId="19" borderId="3" xfId="3" applyNumberFormat="1" applyFont="1" applyFill="1" applyBorder="1" applyAlignment="1">
      <alignment horizontal="center"/>
    </xf>
    <xf numFmtId="0" fontId="7" fillId="20" borderId="3" xfId="2" applyFont="1" applyFill="1" applyBorder="1" applyAlignment="1">
      <alignment horizontal="center"/>
    </xf>
    <xf numFmtId="0" fontId="5" fillId="16" borderId="3" xfId="0" applyNumberFormat="1" applyFont="1" applyFill="1" applyBorder="1" applyAlignment="1">
      <alignment horizontal="center"/>
    </xf>
    <xf numFmtId="0" fontId="8" fillId="19" borderId="6" xfId="0" applyFont="1" applyFill="1" applyBorder="1" applyAlignment="1">
      <alignment horizontal="centerContinuous"/>
    </xf>
    <xf numFmtId="0" fontId="8" fillId="19" borderId="7" xfId="0" applyFont="1" applyFill="1" applyBorder="1" applyAlignment="1">
      <alignment horizontal="centerContinuous"/>
    </xf>
    <xf numFmtId="0" fontId="5" fillId="18" borderId="19" xfId="0" applyFont="1" applyFill="1" applyBorder="1"/>
    <xf numFmtId="0" fontId="0" fillId="21" borderId="20" xfId="0" applyFill="1" applyBorder="1"/>
    <xf numFmtId="0" fontId="18" fillId="4" borderId="3" xfId="0" applyFont="1" applyFill="1" applyBorder="1" applyAlignment="1">
      <alignment horizontal="center"/>
    </xf>
    <xf numFmtId="0" fontId="9" fillId="23" borderId="4" xfId="0" applyFont="1" applyFill="1" applyBorder="1" applyAlignment="1">
      <alignment horizontal="center"/>
    </xf>
    <xf numFmtId="0" fontId="10" fillId="23" borderId="4" xfId="0" applyFont="1" applyFill="1" applyBorder="1" applyAlignment="1">
      <alignment horizontal="right"/>
    </xf>
    <xf numFmtId="0" fontId="11" fillId="3" borderId="21" xfId="0" applyFont="1" applyFill="1" applyBorder="1" applyAlignment="1">
      <alignment horizontal="center"/>
    </xf>
    <xf numFmtId="8" fontId="12" fillId="3" borderId="21" xfId="0" applyNumberFormat="1" applyFont="1" applyFill="1" applyBorder="1" applyAlignment="1"/>
    <xf numFmtId="0" fontId="11" fillId="3" borderId="22" xfId="0" applyFont="1" applyFill="1" applyBorder="1" applyAlignment="1">
      <alignment horizontal="center"/>
    </xf>
    <xf numFmtId="8" fontId="12" fillId="3" borderId="22" xfId="0" applyNumberFormat="1" applyFont="1" applyFill="1" applyBorder="1" applyAlignment="1"/>
    <xf numFmtId="0" fontId="9" fillId="24" borderId="4" xfId="0" applyFont="1" applyFill="1" applyBorder="1" applyAlignment="1">
      <alignment horizontal="center"/>
    </xf>
    <xf numFmtId="0" fontId="10" fillId="24" borderId="4" xfId="0" applyFont="1" applyFill="1" applyBorder="1" applyAlignment="1">
      <alignment horizontal="right"/>
    </xf>
    <xf numFmtId="0" fontId="9" fillId="25" borderId="4" xfId="0" applyFont="1" applyFill="1" applyBorder="1" applyAlignment="1">
      <alignment horizontal="center"/>
    </xf>
    <xf numFmtId="0" fontId="10" fillId="25" borderId="4" xfId="0" applyFont="1" applyFill="1" applyBorder="1" applyAlignment="1">
      <alignment horizontal="right"/>
    </xf>
    <xf numFmtId="0" fontId="9" fillId="26" borderId="4" xfId="0" applyFont="1" applyFill="1" applyBorder="1" applyAlignment="1">
      <alignment horizontal="center"/>
    </xf>
    <xf numFmtId="0" fontId="10" fillId="26" borderId="4" xfId="0" applyFont="1" applyFill="1" applyBorder="1" applyAlignment="1">
      <alignment horizontal="right"/>
    </xf>
    <xf numFmtId="0" fontId="9" fillId="28" borderId="4" xfId="0" applyFont="1" applyFill="1" applyBorder="1" applyAlignment="1">
      <alignment horizontal="center"/>
    </xf>
    <xf numFmtId="0" fontId="10" fillId="28" borderId="4" xfId="0" applyFont="1" applyFill="1" applyBorder="1" applyAlignment="1">
      <alignment horizontal="right"/>
    </xf>
    <xf numFmtId="0" fontId="0" fillId="0" borderId="0" xfId="0" applyFill="1"/>
    <xf numFmtId="164" fontId="11" fillId="0" borderId="0" xfId="0" applyNumberFormat="1" applyFont="1" applyFill="1" applyBorder="1" applyAlignment="1">
      <alignment horizontal="center"/>
    </xf>
    <xf numFmtId="0" fontId="19" fillId="0" borderId="0" xfId="0" applyFont="1"/>
    <xf numFmtId="8" fontId="20" fillId="3" borderId="23" xfId="0" applyNumberFormat="1" applyFont="1" applyFill="1" applyBorder="1" applyAlignment="1"/>
    <xf numFmtId="0" fontId="21" fillId="22" borderId="23" xfId="0" applyFont="1" applyFill="1" applyBorder="1" applyAlignment="1">
      <alignment horizontal="center"/>
    </xf>
    <xf numFmtId="0" fontId="22" fillId="27" borderId="4" xfId="0" applyFont="1" applyFill="1" applyBorder="1" applyAlignment="1">
      <alignment horizontal="center"/>
    </xf>
    <xf numFmtId="0" fontId="22" fillId="27" borderId="6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0" fillId="21" borderId="6" xfId="0" applyFill="1" applyBorder="1" applyAlignment="1">
      <alignment horizontal="center"/>
    </xf>
    <xf numFmtId="0" fontId="0" fillId="21" borderId="7" xfId="0" applyFill="1" applyBorder="1" applyAlignment="1">
      <alignment horizontal="center"/>
    </xf>
    <xf numFmtId="0" fontId="0" fillId="21" borderId="8" xfId="0" applyFill="1" applyBorder="1" applyAlignment="1">
      <alignment horizontal="center"/>
    </xf>
    <xf numFmtId="0" fontId="13" fillId="4" borderId="5" xfId="0" applyFont="1" applyFill="1" applyBorder="1" applyAlignment="1">
      <alignment horizontal="center" textRotation="90"/>
    </xf>
    <xf numFmtId="0" fontId="13" fillId="4" borderId="9" xfId="0" applyFont="1" applyFill="1" applyBorder="1" applyAlignment="1">
      <alignment horizontal="center" textRotation="90"/>
    </xf>
    <xf numFmtId="0" fontId="13" fillId="4" borderId="15" xfId="0" applyFont="1" applyFill="1" applyBorder="1" applyAlignment="1">
      <alignment horizontal="center" textRotation="90"/>
    </xf>
    <xf numFmtId="0" fontId="16" fillId="8" borderId="5" xfId="0" applyFont="1" applyFill="1" applyBorder="1" applyAlignment="1">
      <alignment horizontal="center" textRotation="90"/>
    </xf>
    <xf numFmtId="0" fontId="16" fillId="8" borderId="9" xfId="0" applyFont="1" applyFill="1" applyBorder="1" applyAlignment="1">
      <alignment horizontal="center" textRotation="90"/>
    </xf>
    <xf numFmtId="0" fontId="16" fillId="8" borderId="15" xfId="0" applyFont="1" applyFill="1" applyBorder="1" applyAlignment="1">
      <alignment horizontal="center" textRotation="90"/>
    </xf>
    <xf numFmtId="0" fontId="16" fillId="11" borderId="5" xfId="0" applyFont="1" applyFill="1" applyBorder="1" applyAlignment="1">
      <alignment horizontal="center" textRotation="90"/>
    </xf>
    <xf numFmtId="0" fontId="16" fillId="11" borderId="9" xfId="0" applyFont="1" applyFill="1" applyBorder="1" applyAlignment="1">
      <alignment horizontal="center" textRotation="90"/>
    </xf>
    <xf numFmtId="0" fontId="16" fillId="11" borderId="15" xfId="0" applyFont="1" applyFill="1" applyBorder="1" applyAlignment="1">
      <alignment horizontal="center" textRotation="90"/>
    </xf>
    <xf numFmtId="0" fontId="13" fillId="14" borderId="5" xfId="0" applyFont="1" applyFill="1" applyBorder="1" applyAlignment="1">
      <alignment horizontal="center" textRotation="90"/>
    </xf>
    <xf numFmtId="0" fontId="13" fillId="14" borderId="9" xfId="0" applyFont="1" applyFill="1" applyBorder="1" applyAlignment="1">
      <alignment horizontal="center" textRotation="90"/>
    </xf>
    <xf numFmtId="0" fontId="13" fillId="14" borderId="15" xfId="0" applyFont="1" applyFill="1" applyBorder="1" applyAlignment="1">
      <alignment horizontal="center" textRotation="90"/>
    </xf>
  </cellXfs>
  <cellStyles count="4">
    <cellStyle name="Normal" xfId="0" builtinId="0"/>
    <cellStyle name="Título 2" xfId="2" builtinId="17"/>
    <cellStyle name="Título 3" xfId="3" builtinId="18"/>
    <cellStyle name="Vírgula" xfId="1" builtinId="3"/>
  </cellStyles>
  <dxfs count="0"/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7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7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476249</xdr:colOff>
      <xdr:row>4</xdr:row>
      <xdr:rowOff>169332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44CFCDD-5FAE-4A4E-94FD-8D66BF21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91582" cy="931332"/>
        </a:xfrm>
        <a:prstGeom prst="rect">
          <a:avLst/>
        </a:prstGeom>
      </xdr:spPr>
    </xdr:pic>
    <xdr:clientData/>
  </xdr:twoCellAnchor>
  <xdr:twoCellAnchor editAs="oneCell">
    <xdr:from>
      <xdr:col>0</xdr:col>
      <xdr:colOff>720986</xdr:colOff>
      <xdr:row>6</xdr:row>
      <xdr:rowOff>34396</xdr:rowOff>
    </xdr:from>
    <xdr:to>
      <xdr:col>14</xdr:col>
      <xdr:colOff>37037</xdr:colOff>
      <xdr:row>15</xdr:row>
      <xdr:rowOff>864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291A100F-7A94-4EED-9270-D5F24F507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986" y="1177396"/>
          <a:ext cx="11317551" cy="168096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21980</xdr:rowOff>
    </xdr:from>
    <xdr:to>
      <xdr:col>9</xdr:col>
      <xdr:colOff>0</xdr:colOff>
      <xdr:row>9</xdr:row>
      <xdr:rowOff>175847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2B9C7A9-5017-4C59-AA3C-89BCDA723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200" y="974480"/>
          <a:ext cx="5524500" cy="9158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21981</xdr:colOff>
      <xdr:row>3</xdr:row>
      <xdr:rowOff>168519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51B770E-1B96-44B7-A76F-1BAA05E27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9451731" cy="74001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14654</xdr:rowOff>
    </xdr:from>
    <xdr:to>
      <xdr:col>9</xdr:col>
      <xdr:colOff>7327</xdr:colOff>
      <xdr:row>9</xdr:row>
      <xdr:rowOff>175846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A1815F9-6162-4C6B-BEDC-8837BD4FF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200" y="967154"/>
          <a:ext cx="5531827" cy="923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21981</xdr:colOff>
      <xdr:row>3</xdr:row>
      <xdr:rowOff>168519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1DA2D32-1B6F-4D8E-9F35-4F0DEFEBB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9451731" cy="74001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21983</xdr:rowOff>
    </xdr:from>
    <xdr:to>
      <xdr:col>8</xdr:col>
      <xdr:colOff>901211</xdr:colOff>
      <xdr:row>9</xdr:row>
      <xdr:rowOff>168521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3A83002-33E3-4127-883E-75832494EE88}"/>
            </a:ext>
          </a:extLst>
        </xdr:cNvPr>
        <xdr:cNvSpPr/>
      </xdr:nvSpPr>
      <xdr:spPr>
        <a:xfrm>
          <a:off x="1981200" y="974483"/>
          <a:ext cx="5520836" cy="908538"/>
        </a:xfrm>
        <a:prstGeom prst="rect">
          <a:avLst/>
        </a:prstGeom>
        <a:gradFill flip="none" rotWithShape="1">
          <a:gsLst>
            <a:gs pos="0">
              <a:schemeClr val="accent6">
                <a:lumMod val="50000"/>
                <a:shade val="30000"/>
                <a:satMod val="115000"/>
              </a:schemeClr>
            </a:gs>
            <a:gs pos="50000">
              <a:schemeClr val="accent6">
                <a:lumMod val="50000"/>
                <a:shade val="67500"/>
                <a:satMod val="115000"/>
              </a:schemeClr>
            </a:gs>
            <a:gs pos="100000">
              <a:schemeClr val="accent6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205152</xdr:colOff>
      <xdr:row>5</xdr:row>
      <xdr:rowOff>31194</xdr:rowOff>
    </xdr:from>
    <xdr:to>
      <xdr:col>4</xdr:col>
      <xdr:colOff>1157652</xdr:colOff>
      <xdr:row>9</xdr:row>
      <xdr:rowOff>161403</xdr:rowOff>
    </xdr:to>
    <xdr:sp macro="" textlink="">
      <xdr:nvSpPr>
        <xdr:cNvPr id="4" name="Paralelogramo 3">
          <a:extLst>
            <a:ext uri="{FF2B5EF4-FFF2-40B4-BE49-F238E27FC236}">
              <a16:creationId xmlns:a16="http://schemas.microsoft.com/office/drawing/2014/main" id="{095D7338-8270-4961-A8FC-3639D452E85E}"/>
            </a:ext>
          </a:extLst>
        </xdr:cNvPr>
        <xdr:cNvSpPr/>
      </xdr:nvSpPr>
      <xdr:spPr>
        <a:xfrm>
          <a:off x="2186352" y="983694"/>
          <a:ext cx="1562100" cy="892209"/>
        </a:xfrm>
        <a:prstGeom prst="parallelogram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4</xdr:col>
      <xdr:colOff>956638</xdr:colOff>
      <xdr:row>5</xdr:row>
      <xdr:rowOff>142985</xdr:rowOff>
    </xdr:from>
    <xdr:ext cx="4058163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6BF84AE5-82A3-4A09-B103-AB2C473F1F06}"/>
            </a:ext>
          </a:extLst>
        </xdr:cNvPr>
        <xdr:cNvSpPr/>
      </xdr:nvSpPr>
      <xdr:spPr>
        <a:xfrm>
          <a:off x="3547438" y="1095485"/>
          <a:ext cx="4058163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 baseline="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TOTAL MORUMBI</a:t>
          </a:r>
          <a:endParaRPr lang="pt-BR" sz="4000" b="1" cap="none" spc="50">
            <a:ln w="0"/>
            <a:solidFill>
              <a:schemeClr val="bg1">
                <a:lumMod val="85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12</xdr:col>
      <xdr:colOff>21981</xdr:colOff>
      <xdr:row>3</xdr:row>
      <xdr:rowOff>168519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7A3B04A-73B5-4865-9662-9960DF03E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9451731" cy="7400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21983</xdr:rowOff>
    </xdr:from>
    <xdr:to>
      <xdr:col>8</xdr:col>
      <xdr:colOff>901211</xdr:colOff>
      <xdr:row>9</xdr:row>
      <xdr:rowOff>168521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DD008DA-DCCA-4D0D-BC54-174426F73673}"/>
            </a:ext>
          </a:extLst>
        </xdr:cNvPr>
        <xdr:cNvSpPr/>
      </xdr:nvSpPr>
      <xdr:spPr>
        <a:xfrm>
          <a:off x="1981200" y="974483"/>
          <a:ext cx="5520836" cy="908538"/>
        </a:xfrm>
        <a:prstGeom prst="rect">
          <a:avLst/>
        </a:prstGeom>
        <a:gradFill flip="none" rotWithShape="1">
          <a:gsLst>
            <a:gs pos="0">
              <a:schemeClr val="accent2">
                <a:lumMod val="75000"/>
                <a:shade val="30000"/>
                <a:satMod val="115000"/>
              </a:schemeClr>
            </a:gs>
            <a:gs pos="50000">
              <a:schemeClr val="accent2">
                <a:lumMod val="75000"/>
                <a:shade val="67500"/>
                <a:satMod val="115000"/>
              </a:schemeClr>
            </a:gs>
            <a:gs pos="100000">
              <a:schemeClr val="accent2">
                <a:lumMod val="75000"/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205152</xdr:colOff>
      <xdr:row>5</xdr:row>
      <xdr:rowOff>31194</xdr:rowOff>
    </xdr:from>
    <xdr:to>
      <xdr:col>4</xdr:col>
      <xdr:colOff>1157652</xdr:colOff>
      <xdr:row>9</xdr:row>
      <xdr:rowOff>161403</xdr:rowOff>
    </xdr:to>
    <xdr:sp macro="" textlink="">
      <xdr:nvSpPr>
        <xdr:cNvPr id="4" name="Paralelogramo 3">
          <a:extLst>
            <a:ext uri="{FF2B5EF4-FFF2-40B4-BE49-F238E27FC236}">
              <a16:creationId xmlns:a16="http://schemas.microsoft.com/office/drawing/2014/main" id="{AFC98951-5110-4071-8C1E-ED636848ACDA}"/>
            </a:ext>
          </a:extLst>
        </xdr:cNvPr>
        <xdr:cNvSpPr/>
      </xdr:nvSpPr>
      <xdr:spPr>
        <a:xfrm>
          <a:off x="2186352" y="983694"/>
          <a:ext cx="1562100" cy="892209"/>
        </a:xfrm>
        <a:prstGeom prst="parallelogram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5</xdr:col>
      <xdr:colOff>14369</xdr:colOff>
      <xdr:row>5</xdr:row>
      <xdr:rowOff>142985</xdr:rowOff>
    </xdr:from>
    <xdr:ext cx="3305007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C97FAA05-0018-4536-BE1D-35825DEDFEA2}"/>
            </a:ext>
          </a:extLst>
        </xdr:cNvPr>
        <xdr:cNvSpPr/>
      </xdr:nvSpPr>
      <xdr:spPr>
        <a:xfrm>
          <a:off x="3900569" y="1095485"/>
          <a:ext cx="3305007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 baseline="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TOTAL FILIAIS </a:t>
          </a:r>
          <a:endParaRPr lang="pt-BR" sz="4000" b="1" cap="none" spc="50">
            <a:ln w="0"/>
            <a:solidFill>
              <a:schemeClr val="bg1">
                <a:lumMod val="85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12</xdr:col>
      <xdr:colOff>21981</xdr:colOff>
      <xdr:row>3</xdr:row>
      <xdr:rowOff>168519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9FC418D-FAF2-4E49-A090-F24DFB820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9451731" cy="74001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40744</xdr:colOff>
      <xdr:row>4</xdr:row>
      <xdr:rowOff>169332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D121E01-9103-4AF2-B0ED-A150C6842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80469" cy="931332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5</xdr:row>
      <xdr:rowOff>142875</xdr:rowOff>
    </xdr:from>
    <xdr:to>
      <xdr:col>13</xdr:col>
      <xdr:colOff>9525</xdr:colOff>
      <xdr:row>8</xdr:row>
      <xdr:rowOff>114300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7DE10D6-3A5F-425B-ABF3-C15A52460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0150" y="1095375"/>
          <a:ext cx="9410700" cy="1466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512172</xdr:colOff>
      <xdr:row>13</xdr:row>
      <xdr:rowOff>41709</xdr:rowOff>
    </xdr:from>
    <xdr:to>
      <xdr:col>16</xdr:col>
      <xdr:colOff>551204</xdr:colOff>
      <xdr:row>22</xdr:row>
      <xdr:rowOff>175611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C6F5231-6331-4FD0-8F21-3C4FED768717}"/>
            </a:ext>
          </a:extLst>
        </xdr:cNvPr>
        <xdr:cNvSpPr/>
      </xdr:nvSpPr>
      <xdr:spPr>
        <a:xfrm>
          <a:off x="512172" y="2518209"/>
          <a:ext cx="9792632" cy="1848402"/>
        </a:xfrm>
        <a:prstGeom prst="rect">
          <a:avLst/>
        </a:prstGeom>
        <a:gradFill flip="none" rotWithShape="1">
          <a:gsLst>
            <a:gs pos="0">
              <a:schemeClr val="accent1">
                <a:lumMod val="75000"/>
                <a:shade val="30000"/>
                <a:satMod val="115000"/>
              </a:schemeClr>
            </a:gs>
            <a:gs pos="50000">
              <a:schemeClr val="accent1">
                <a:lumMod val="75000"/>
                <a:shade val="67500"/>
                <a:satMod val="115000"/>
              </a:schemeClr>
            </a:gs>
            <a:gs pos="100000">
              <a:schemeClr val="accent1">
                <a:lumMod val="75000"/>
                <a:shade val="100000"/>
                <a:satMod val="115000"/>
              </a:schemeClr>
            </a:gs>
          </a:gsLst>
          <a:lin ang="16200000" scaled="1"/>
          <a:tileRect/>
        </a:gradFill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47827</xdr:colOff>
      <xdr:row>13</xdr:row>
      <xdr:rowOff>42619</xdr:rowOff>
    </xdr:from>
    <xdr:to>
      <xdr:col>17</xdr:col>
      <xdr:colOff>597920</xdr:colOff>
      <xdr:row>22</xdr:row>
      <xdr:rowOff>174230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3288AFC-8416-4837-BE46-1F4097B20D9A}"/>
            </a:ext>
          </a:extLst>
        </xdr:cNvPr>
        <xdr:cNvSpPr/>
      </xdr:nvSpPr>
      <xdr:spPr>
        <a:xfrm>
          <a:off x="6143827" y="2519119"/>
          <a:ext cx="4817293" cy="1846111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119530</xdr:colOff>
      <xdr:row>18</xdr:row>
      <xdr:rowOff>4254</xdr:rowOff>
    </xdr:from>
    <xdr:to>
      <xdr:col>17</xdr:col>
      <xdr:colOff>567988</xdr:colOff>
      <xdr:row>22</xdr:row>
      <xdr:rowOff>156654</xdr:rowOff>
    </xdr:to>
    <xdr:sp macro="" textlink="">
      <xdr:nvSpPr>
        <xdr:cNvPr id="4" name="Triângulo isósceles 3">
          <a:extLst>
            <a:ext uri="{FF2B5EF4-FFF2-40B4-BE49-F238E27FC236}">
              <a16:creationId xmlns:a16="http://schemas.microsoft.com/office/drawing/2014/main" id="{D2CA3CEB-E197-4753-A66D-5334BE20C641}"/>
            </a:ext>
          </a:extLst>
        </xdr:cNvPr>
        <xdr:cNvSpPr/>
      </xdr:nvSpPr>
      <xdr:spPr>
        <a:xfrm>
          <a:off x="9873130" y="3433254"/>
          <a:ext cx="1058058" cy="914400"/>
        </a:xfrm>
        <a:prstGeom prst="triangle">
          <a:avLst/>
        </a:prstGeom>
        <a:solidFill>
          <a:schemeClr val="accent1">
            <a:lumMod val="75000"/>
          </a:schemeClr>
        </a:solidFill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266994</xdr:colOff>
      <xdr:row>18</xdr:row>
      <xdr:rowOff>4254</xdr:rowOff>
    </xdr:from>
    <xdr:to>
      <xdr:col>16</xdr:col>
      <xdr:colOff>105335</xdr:colOff>
      <xdr:row>22</xdr:row>
      <xdr:rowOff>156654</xdr:rowOff>
    </xdr:to>
    <xdr:sp macro="" textlink="">
      <xdr:nvSpPr>
        <xdr:cNvPr id="5" name="Triângulo isósceles 4">
          <a:extLst>
            <a:ext uri="{FF2B5EF4-FFF2-40B4-BE49-F238E27FC236}">
              <a16:creationId xmlns:a16="http://schemas.microsoft.com/office/drawing/2014/main" id="{E7F52C3F-F373-4AC1-9AD4-D49FE4CEC8E4}"/>
            </a:ext>
          </a:extLst>
        </xdr:cNvPr>
        <xdr:cNvSpPr/>
      </xdr:nvSpPr>
      <xdr:spPr>
        <a:xfrm>
          <a:off x="8801394" y="3433254"/>
          <a:ext cx="1057541" cy="914400"/>
        </a:xfrm>
        <a:prstGeom prst="triangle">
          <a:avLst/>
        </a:prstGeom>
        <a:noFill/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411698</xdr:colOff>
      <xdr:row>18</xdr:row>
      <xdr:rowOff>4254</xdr:rowOff>
    </xdr:from>
    <xdr:to>
      <xdr:col>14</xdr:col>
      <xdr:colOff>250039</xdr:colOff>
      <xdr:row>22</xdr:row>
      <xdr:rowOff>156654</xdr:rowOff>
    </xdr:to>
    <xdr:sp macro="" textlink="">
      <xdr:nvSpPr>
        <xdr:cNvPr id="6" name="Triângulo isósceles 5">
          <a:extLst>
            <a:ext uri="{FF2B5EF4-FFF2-40B4-BE49-F238E27FC236}">
              <a16:creationId xmlns:a16="http://schemas.microsoft.com/office/drawing/2014/main" id="{91DD055F-4233-4BB3-997A-A779DD35B7E3}"/>
            </a:ext>
          </a:extLst>
        </xdr:cNvPr>
        <xdr:cNvSpPr/>
      </xdr:nvSpPr>
      <xdr:spPr>
        <a:xfrm>
          <a:off x="7726898" y="3433254"/>
          <a:ext cx="1057541" cy="914400"/>
        </a:xfrm>
        <a:prstGeom prst="triangle">
          <a:avLst/>
        </a:prstGeom>
        <a:solidFill>
          <a:schemeClr val="accent1">
            <a:lumMod val="75000"/>
          </a:schemeClr>
        </a:solidFill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558645</xdr:colOff>
      <xdr:row>18</xdr:row>
      <xdr:rowOff>4254</xdr:rowOff>
    </xdr:from>
    <xdr:to>
      <xdr:col>12</xdr:col>
      <xdr:colOff>397503</xdr:colOff>
      <xdr:row>22</xdr:row>
      <xdr:rowOff>156654</xdr:rowOff>
    </xdr:to>
    <xdr:sp macro="" textlink="">
      <xdr:nvSpPr>
        <xdr:cNvPr id="7" name="Triângulo isósceles 6">
          <a:extLst>
            <a:ext uri="{FF2B5EF4-FFF2-40B4-BE49-F238E27FC236}">
              <a16:creationId xmlns:a16="http://schemas.microsoft.com/office/drawing/2014/main" id="{896517A1-0439-48C4-B14B-74400D593D82}"/>
            </a:ext>
          </a:extLst>
        </xdr:cNvPr>
        <xdr:cNvSpPr/>
      </xdr:nvSpPr>
      <xdr:spPr>
        <a:xfrm>
          <a:off x="6654645" y="3433254"/>
          <a:ext cx="1058058" cy="914400"/>
        </a:xfrm>
        <a:prstGeom prst="triangle">
          <a:avLst/>
        </a:prstGeom>
        <a:noFill/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113628</xdr:colOff>
      <xdr:row>18</xdr:row>
      <xdr:rowOff>4254</xdr:rowOff>
    </xdr:from>
    <xdr:to>
      <xdr:col>10</xdr:col>
      <xdr:colOff>561569</xdr:colOff>
      <xdr:row>22</xdr:row>
      <xdr:rowOff>156654</xdr:rowOff>
    </xdr:to>
    <xdr:sp macro="" textlink="">
      <xdr:nvSpPr>
        <xdr:cNvPr id="8" name="Triângulo isósceles 7">
          <a:extLst>
            <a:ext uri="{FF2B5EF4-FFF2-40B4-BE49-F238E27FC236}">
              <a16:creationId xmlns:a16="http://schemas.microsoft.com/office/drawing/2014/main" id="{3E35DEED-2A5F-432E-AA7B-BB7DF17C51C4}"/>
            </a:ext>
          </a:extLst>
        </xdr:cNvPr>
        <xdr:cNvSpPr/>
      </xdr:nvSpPr>
      <xdr:spPr>
        <a:xfrm>
          <a:off x="5600028" y="3433254"/>
          <a:ext cx="1057541" cy="914400"/>
        </a:xfrm>
        <a:prstGeom prst="triangle">
          <a:avLst/>
        </a:prstGeom>
        <a:solidFill>
          <a:schemeClr val="accent1">
            <a:lumMod val="75000"/>
          </a:schemeClr>
        </a:solidFill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122837</xdr:colOff>
      <xdr:row>13</xdr:row>
      <xdr:rowOff>40689</xdr:rowOff>
    </xdr:from>
    <xdr:to>
      <xdr:col>17</xdr:col>
      <xdr:colOff>571295</xdr:colOff>
      <xdr:row>18</xdr:row>
      <xdr:rowOff>2589</xdr:rowOff>
    </xdr:to>
    <xdr:sp macro="" textlink="">
      <xdr:nvSpPr>
        <xdr:cNvPr id="9" name="Triângulo isósceles 8">
          <a:extLst>
            <a:ext uri="{FF2B5EF4-FFF2-40B4-BE49-F238E27FC236}">
              <a16:creationId xmlns:a16="http://schemas.microsoft.com/office/drawing/2014/main" id="{AC5A771A-2DB7-41AF-A457-EA717237EED5}"/>
            </a:ext>
          </a:extLst>
        </xdr:cNvPr>
        <xdr:cNvSpPr/>
      </xdr:nvSpPr>
      <xdr:spPr>
        <a:xfrm flipV="1">
          <a:off x="9876437" y="2517189"/>
          <a:ext cx="1058058" cy="914400"/>
        </a:xfrm>
        <a:prstGeom prst="triangle">
          <a:avLst/>
        </a:prstGeom>
        <a:solidFill>
          <a:schemeClr val="accent1">
            <a:lumMod val="75000"/>
          </a:schemeClr>
        </a:solidFill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270301</xdr:colOff>
      <xdr:row>13</xdr:row>
      <xdr:rowOff>40689</xdr:rowOff>
    </xdr:from>
    <xdr:to>
      <xdr:col>16</xdr:col>
      <xdr:colOff>108642</xdr:colOff>
      <xdr:row>18</xdr:row>
      <xdr:rowOff>2589</xdr:rowOff>
    </xdr:to>
    <xdr:sp macro="" textlink="">
      <xdr:nvSpPr>
        <xdr:cNvPr id="10" name="Triângulo isósceles 9">
          <a:extLst>
            <a:ext uri="{FF2B5EF4-FFF2-40B4-BE49-F238E27FC236}">
              <a16:creationId xmlns:a16="http://schemas.microsoft.com/office/drawing/2014/main" id="{7FBFED0C-B074-49FF-8CF2-81764880294D}"/>
            </a:ext>
          </a:extLst>
        </xdr:cNvPr>
        <xdr:cNvSpPr/>
      </xdr:nvSpPr>
      <xdr:spPr>
        <a:xfrm flipV="1">
          <a:off x="8804701" y="2517189"/>
          <a:ext cx="1057541" cy="914400"/>
        </a:xfrm>
        <a:prstGeom prst="triangle">
          <a:avLst/>
        </a:prstGeom>
        <a:noFill/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415005</xdr:colOff>
      <xdr:row>13</xdr:row>
      <xdr:rowOff>40689</xdr:rowOff>
    </xdr:from>
    <xdr:to>
      <xdr:col>14</xdr:col>
      <xdr:colOff>253346</xdr:colOff>
      <xdr:row>18</xdr:row>
      <xdr:rowOff>2589</xdr:rowOff>
    </xdr:to>
    <xdr:sp macro="" textlink="">
      <xdr:nvSpPr>
        <xdr:cNvPr id="11" name="Triângulo isósceles 10">
          <a:extLst>
            <a:ext uri="{FF2B5EF4-FFF2-40B4-BE49-F238E27FC236}">
              <a16:creationId xmlns:a16="http://schemas.microsoft.com/office/drawing/2014/main" id="{D0AD7FC2-A766-447C-8F92-8A908D8FB644}"/>
            </a:ext>
          </a:extLst>
        </xdr:cNvPr>
        <xdr:cNvSpPr/>
      </xdr:nvSpPr>
      <xdr:spPr>
        <a:xfrm flipV="1">
          <a:off x="7730205" y="2517189"/>
          <a:ext cx="1057541" cy="914400"/>
        </a:xfrm>
        <a:prstGeom prst="triangle">
          <a:avLst/>
        </a:prstGeom>
        <a:noFill/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561952</xdr:colOff>
      <xdr:row>13</xdr:row>
      <xdr:rowOff>40689</xdr:rowOff>
    </xdr:from>
    <xdr:to>
      <xdr:col>12</xdr:col>
      <xdr:colOff>400810</xdr:colOff>
      <xdr:row>18</xdr:row>
      <xdr:rowOff>2589</xdr:rowOff>
    </xdr:to>
    <xdr:sp macro="" textlink="">
      <xdr:nvSpPr>
        <xdr:cNvPr id="12" name="Triângulo isósceles 11">
          <a:extLst>
            <a:ext uri="{FF2B5EF4-FFF2-40B4-BE49-F238E27FC236}">
              <a16:creationId xmlns:a16="http://schemas.microsoft.com/office/drawing/2014/main" id="{531DE58D-1104-4966-9FC8-7ABAECC90E63}"/>
            </a:ext>
          </a:extLst>
        </xdr:cNvPr>
        <xdr:cNvSpPr/>
      </xdr:nvSpPr>
      <xdr:spPr>
        <a:xfrm flipV="1">
          <a:off x="6657952" y="2517189"/>
          <a:ext cx="1058058" cy="914400"/>
        </a:xfrm>
        <a:prstGeom prst="triangle">
          <a:avLst/>
        </a:prstGeom>
        <a:noFill/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116935</xdr:colOff>
      <xdr:row>13</xdr:row>
      <xdr:rowOff>40689</xdr:rowOff>
    </xdr:from>
    <xdr:to>
      <xdr:col>10</xdr:col>
      <xdr:colOff>564876</xdr:colOff>
      <xdr:row>18</xdr:row>
      <xdr:rowOff>2589</xdr:rowOff>
    </xdr:to>
    <xdr:sp macro="" textlink="">
      <xdr:nvSpPr>
        <xdr:cNvPr id="13" name="Triângulo isósceles 12">
          <a:extLst>
            <a:ext uri="{FF2B5EF4-FFF2-40B4-BE49-F238E27FC236}">
              <a16:creationId xmlns:a16="http://schemas.microsoft.com/office/drawing/2014/main" id="{847AEDD4-7756-4EBF-A5F6-C1FA6C34C998}"/>
            </a:ext>
          </a:extLst>
        </xdr:cNvPr>
        <xdr:cNvSpPr/>
      </xdr:nvSpPr>
      <xdr:spPr>
        <a:xfrm flipV="1">
          <a:off x="5603335" y="2517189"/>
          <a:ext cx="1057541" cy="914400"/>
        </a:xfrm>
        <a:prstGeom prst="triangle">
          <a:avLst/>
        </a:prstGeom>
        <a:noFill/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125218</xdr:colOff>
      <xdr:row>13</xdr:row>
      <xdr:rowOff>38100</xdr:rowOff>
    </xdr:from>
    <xdr:to>
      <xdr:col>10</xdr:col>
      <xdr:colOff>573159</xdr:colOff>
      <xdr:row>18</xdr:row>
      <xdr:rowOff>0</xdr:rowOff>
    </xdr:to>
    <xdr:sp macro="" textlink="">
      <xdr:nvSpPr>
        <xdr:cNvPr id="14" name="Triângulo isósceles 13">
          <a:extLst>
            <a:ext uri="{FF2B5EF4-FFF2-40B4-BE49-F238E27FC236}">
              <a16:creationId xmlns:a16="http://schemas.microsoft.com/office/drawing/2014/main" id="{BB366701-BA3B-4D59-BA66-D49CEB21125D}"/>
            </a:ext>
          </a:extLst>
        </xdr:cNvPr>
        <xdr:cNvSpPr/>
      </xdr:nvSpPr>
      <xdr:spPr>
        <a:xfrm flipV="1">
          <a:off x="5611618" y="2514600"/>
          <a:ext cx="1057541" cy="914400"/>
        </a:xfrm>
        <a:prstGeom prst="triangle">
          <a:avLst/>
        </a:prstGeom>
        <a:solidFill>
          <a:schemeClr val="accent1">
            <a:lumMod val="75000"/>
          </a:schemeClr>
        </a:solidFill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2</xdr:col>
      <xdr:colOff>134462</xdr:colOff>
      <xdr:row>13</xdr:row>
      <xdr:rowOff>85898</xdr:rowOff>
    </xdr:from>
    <xdr:ext cx="3553410" cy="1782924"/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225298A7-B66A-4FB3-AF7F-B9BE46A167E1}"/>
            </a:ext>
          </a:extLst>
        </xdr:cNvPr>
        <xdr:cNvSpPr/>
      </xdr:nvSpPr>
      <xdr:spPr>
        <a:xfrm>
          <a:off x="1353662" y="2562398"/>
          <a:ext cx="3553410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i="1" cap="none" spc="50">
              <a:ln w="0"/>
              <a:solidFill>
                <a:schemeClr val="accent4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CONTROLE </a:t>
          </a:r>
        </a:p>
        <a:p>
          <a:pPr algn="ctr"/>
          <a:r>
            <a:rPr lang="pt-BR" sz="5400" b="1" i="1" cap="none" spc="50">
              <a:ln w="0"/>
              <a:solidFill>
                <a:schemeClr val="accent4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DE VENDAS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171496</xdr:colOff>
      <xdr:row>4</xdr:row>
      <xdr:rowOff>169332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D237B7B-053A-4B25-84E1-B2BD657FD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77871" cy="931332"/>
        </a:xfrm>
        <a:prstGeom prst="rect">
          <a:avLst/>
        </a:prstGeom>
      </xdr:spPr>
    </xdr:pic>
    <xdr:clientData/>
  </xdr:twoCellAnchor>
  <xdr:twoCellAnchor editAs="oneCell">
    <xdr:from>
      <xdr:col>2</xdr:col>
      <xdr:colOff>588819</xdr:colOff>
      <xdr:row>5</xdr:row>
      <xdr:rowOff>483353</xdr:rowOff>
    </xdr:from>
    <xdr:to>
      <xdr:col>10</xdr:col>
      <xdr:colOff>3463</xdr:colOff>
      <xdr:row>5</xdr:row>
      <xdr:rowOff>1593273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E96E4B9-E56C-41DA-8431-7C6D4166A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5194" y="1445378"/>
          <a:ext cx="6577444" cy="11099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494480</xdr:colOff>
      <xdr:row>0</xdr:row>
      <xdr:rowOff>931332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9D6B375-7D95-4E60-AEC2-38A0F9EE4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80469" cy="931332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</xdr:row>
      <xdr:rowOff>112568</xdr:rowOff>
    </xdr:from>
    <xdr:to>
      <xdr:col>6</xdr:col>
      <xdr:colOff>25977</xdr:colOff>
      <xdr:row>6</xdr:row>
      <xdr:rowOff>164523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B17660D-C141-4622-B29C-A7E23C558105}"/>
            </a:ext>
          </a:extLst>
        </xdr:cNvPr>
        <xdr:cNvSpPr/>
      </xdr:nvSpPr>
      <xdr:spPr>
        <a:xfrm>
          <a:off x="3489614" y="1290204"/>
          <a:ext cx="3515590" cy="813955"/>
        </a:xfrm>
        <a:prstGeom prst="rect">
          <a:avLst/>
        </a:prstGeom>
        <a:gradFill flip="none" rotWithShape="1">
          <a:gsLst>
            <a:gs pos="0">
              <a:schemeClr val="accent6">
                <a:lumMod val="60000"/>
                <a:lumOff val="40000"/>
                <a:shade val="30000"/>
                <a:satMod val="115000"/>
              </a:schemeClr>
            </a:gs>
            <a:gs pos="50000">
              <a:schemeClr val="accent6">
                <a:lumMod val="60000"/>
                <a:lumOff val="40000"/>
                <a:shade val="67500"/>
                <a:satMod val="115000"/>
              </a:schemeClr>
            </a:gs>
            <a:gs pos="100000">
              <a:schemeClr val="accent6">
                <a:lumMod val="60000"/>
                <a:lumOff val="40000"/>
                <a:shade val="100000"/>
                <a:satMod val="115000"/>
              </a:scheme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3</xdr:col>
      <xdr:colOff>1171507</xdr:colOff>
      <xdr:row>3</xdr:row>
      <xdr:rowOff>20424</xdr:rowOff>
    </xdr:from>
    <xdr:ext cx="386808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27C789D6-16FF-4543-BDA1-48A8E48183A3}"/>
            </a:ext>
          </a:extLst>
        </xdr:cNvPr>
        <xdr:cNvSpPr/>
      </xdr:nvSpPr>
      <xdr:spPr>
        <a:xfrm>
          <a:off x="3275666" y="1388560"/>
          <a:ext cx="3868083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3200" b="1" i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VENDAS SEGUNDA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595791</xdr:colOff>
      <xdr:row>0</xdr:row>
      <xdr:rowOff>931332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739F17B-CEB3-4AD4-B7AD-7C5C7A7A5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80469" cy="931332"/>
        </a:xfrm>
        <a:prstGeom prst="rect">
          <a:avLst/>
        </a:prstGeom>
      </xdr:spPr>
    </xdr:pic>
    <xdr:clientData/>
  </xdr:twoCellAnchor>
  <xdr:twoCellAnchor>
    <xdr:from>
      <xdr:col>3</xdr:col>
      <xdr:colOff>1368136</xdr:colOff>
      <xdr:row>2</xdr:row>
      <xdr:rowOff>121228</xdr:rowOff>
    </xdr:from>
    <xdr:to>
      <xdr:col>6</xdr:col>
      <xdr:colOff>8658</xdr:colOff>
      <xdr:row>6</xdr:row>
      <xdr:rowOff>173183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9BD1FDC-67CC-42FD-B65C-213C6A7B4331}"/>
            </a:ext>
          </a:extLst>
        </xdr:cNvPr>
        <xdr:cNvSpPr/>
      </xdr:nvSpPr>
      <xdr:spPr>
        <a:xfrm>
          <a:off x="3472295" y="1298864"/>
          <a:ext cx="3515590" cy="813955"/>
        </a:xfrm>
        <a:prstGeom prst="rect">
          <a:avLst/>
        </a:prstGeom>
        <a:gradFill flip="none" rotWithShape="1">
          <a:gsLst>
            <a:gs pos="0">
              <a:schemeClr val="tx2">
                <a:lumMod val="75000"/>
                <a:shade val="30000"/>
                <a:satMod val="115000"/>
              </a:schemeClr>
            </a:gs>
            <a:gs pos="50000">
              <a:schemeClr val="tx2">
                <a:lumMod val="75000"/>
                <a:shade val="67500"/>
                <a:satMod val="115000"/>
              </a:schemeClr>
            </a:gs>
            <a:gs pos="100000">
              <a:schemeClr val="tx2">
                <a:lumMod val="75000"/>
                <a:shade val="100000"/>
                <a:satMod val="115000"/>
              </a:scheme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3</xdr:col>
      <xdr:colOff>1186296</xdr:colOff>
      <xdr:row>3</xdr:row>
      <xdr:rowOff>69273</xdr:rowOff>
    </xdr:from>
    <xdr:ext cx="386808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76224C19-5076-4618-BB05-CAB83949B0F6}"/>
            </a:ext>
          </a:extLst>
        </xdr:cNvPr>
        <xdr:cNvSpPr/>
      </xdr:nvSpPr>
      <xdr:spPr>
        <a:xfrm>
          <a:off x="3290455" y="1437409"/>
          <a:ext cx="3868083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3200" b="1" i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VENDAS TERÇA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595791</xdr:colOff>
      <xdr:row>0</xdr:row>
      <xdr:rowOff>931332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ED2E452-F43F-4EA7-B8D5-96F96DD66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80469" cy="931332"/>
        </a:xfrm>
        <a:prstGeom prst="rect">
          <a:avLst/>
        </a:prstGeom>
      </xdr:spPr>
    </xdr:pic>
    <xdr:clientData/>
  </xdr:twoCellAnchor>
  <xdr:twoCellAnchor>
    <xdr:from>
      <xdr:col>4</xdr:col>
      <xdr:colOff>8659</xdr:colOff>
      <xdr:row>2</xdr:row>
      <xdr:rowOff>121228</xdr:rowOff>
    </xdr:from>
    <xdr:to>
      <xdr:col>6</xdr:col>
      <xdr:colOff>34636</xdr:colOff>
      <xdr:row>6</xdr:row>
      <xdr:rowOff>173183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2CE75E-7E3D-446C-B450-7910FD81F656}"/>
            </a:ext>
          </a:extLst>
        </xdr:cNvPr>
        <xdr:cNvSpPr/>
      </xdr:nvSpPr>
      <xdr:spPr>
        <a:xfrm>
          <a:off x="3498273" y="1298864"/>
          <a:ext cx="3515590" cy="813955"/>
        </a:xfrm>
        <a:prstGeom prst="rect">
          <a:avLst/>
        </a:prstGeom>
        <a:gradFill flip="none" rotWithShape="1">
          <a:gsLst>
            <a:gs pos="0">
              <a:schemeClr val="accent3">
                <a:lumMod val="75000"/>
                <a:shade val="30000"/>
                <a:satMod val="115000"/>
              </a:schemeClr>
            </a:gs>
            <a:gs pos="50000">
              <a:schemeClr val="accent3">
                <a:lumMod val="75000"/>
                <a:shade val="67500"/>
                <a:satMod val="115000"/>
              </a:schemeClr>
            </a:gs>
            <a:gs pos="100000">
              <a:schemeClr val="accent3">
                <a:lumMod val="75000"/>
                <a:shade val="100000"/>
                <a:satMod val="115000"/>
              </a:scheme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3</xdr:col>
      <xdr:colOff>1229591</xdr:colOff>
      <xdr:row>3</xdr:row>
      <xdr:rowOff>86592</xdr:rowOff>
    </xdr:from>
    <xdr:ext cx="386808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84C3871F-DA0A-4482-8142-4FF63C64EAEA}"/>
            </a:ext>
          </a:extLst>
        </xdr:cNvPr>
        <xdr:cNvSpPr/>
      </xdr:nvSpPr>
      <xdr:spPr>
        <a:xfrm>
          <a:off x="3333750" y="1454728"/>
          <a:ext cx="3868083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3200" b="1" i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VENDAS QUARTA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494480</xdr:colOff>
      <xdr:row>0</xdr:row>
      <xdr:rowOff>931332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B79BE7A-389B-4971-BF8D-AE5C75C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80469" cy="931332"/>
        </a:xfrm>
        <a:prstGeom prst="rect">
          <a:avLst/>
        </a:prstGeom>
      </xdr:spPr>
    </xdr:pic>
    <xdr:clientData/>
  </xdr:twoCellAnchor>
  <xdr:twoCellAnchor>
    <xdr:from>
      <xdr:col>3</xdr:col>
      <xdr:colOff>1368137</xdr:colOff>
      <xdr:row>2</xdr:row>
      <xdr:rowOff>121228</xdr:rowOff>
    </xdr:from>
    <xdr:to>
      <xdr:col>6</xdr:col>
      <xdr:colOff>8659</xdr:colOff>
      <xdr:row>6</xdr:row>
      <xdr:rowOff>173183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2304DB6-4F3B-43A7-B4F3-F87B55FAE429}"/>
            </a:ext>
          </a:extLst>
        </xdr:cNvPr>
        <xdr:cNvSpPr/>
      </xdr:nvSpPr>
      <xdr:spPr>
        <a:xfrm>
          <a:off x="3472296" y="1298864"/>
          <a:ext cx="3515590" cy="813955"/>
        </a:xfrm>
        <a:prstGeom prst="rect">
          <a:avLst/>
        </a:prstGeom>
        <a:gradFill flip="none" rotWithShape="1">
          <a:gsLst>
            <a:gs pos="0">
              <a:schemeClr val="accent4">
                <a:lumMod val="75000"/>
                <a:shade val="30000"/>
                <a:satMod val="115000"/>
              </a:schemeClr>
            </a:gs>
            <a:gs pos="50000">
              <a:schemeClr val="accent4">
                <a:lumMod val="75000"/>
                <a:shade val="67500"/>
                <a:satMod val="115000"/>
              </a:schemeClr>
            </a:gs>
            <a:gs pos="100000">
              <a:schemeClr val="accent4">
                <a:lumMod val="75000"/>
                <a:shade val="100000"/>
                <a:satMod val="115000"/>
              </a:scheme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3</xdr:col>
      <xdr:colOff>1177636</xdr:colOff>
      <xdr:row>3</xdr:row>
      <xdr:rowOff>51955</xdr:rowOff>
    </xdr:from>
    <xdr:ext cx="386808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1A7F5B9-1A00-48CC-BBFB-C51A3615607B}"/>
            </a:ext>
          </a:extLst>
        </xdr:cNvPr>
        <xdr:cNvSpPr/>
      </xdr:nvSpPr>
      <xdr:spPr>
        <a:xfrm>
          <a:off x="3281795" y="1420091"/>
          <a:ext cx="3868083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3200" b="1" i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VENDAS QUINTA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595791</xdr:colOff>
      <xdr:row>0</xdr:row>
      <xdr:rowOff>931332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074292C-A05E-4792-B7AB-8352AA51E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80469" cy="931332"/>
        </a:xfrm>
        <a:prstGeom prst="rect">
          <a:avLst/>
        </a:prstGeom>
      </xdr:spPr>
    </xdr:pic>
    <xdr:clientData/>
  </xdr:twoCellAnchor>
  <xdr:twoCellAnchor>
    <xdr:from>
      <xdr:col>3</xdr:col>
      <xdr:colOff>1368136</xdr:colOff>
      <xdr:row>2</xdr:row>
      <xdr:rowOff>112569</xdr:rowOff>
    </xdr:from>
    <xdr:to>
      <xdr:col>6</xdr:col>
      <xdr:colOff>8658</xdr:colOff>
      <xdr:row>6</xdr:row>
      <xdr:rowOff>164524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81C8BE5-BFEE-41C0-B775-0F6D72D5203E}"/>
            </a:ext>
          </a:extLst>
        </xdr:cNvPr>
        <xdr:cNvSpPr/>
      </xdr:nvSpPr>
      <xdr:spPr>
        <a:xfrm>
          <a:off x="3472295" y="1290205"/>
          <a:ext cx="3515590" cy="813955"/>
        </a:xfrm>
        <a:prstGeom prst="rect">
          <a:avLst/>
        </a:prstGeom>
        <a:gradFill flip="none" rotWithShape="1">
          <a:gsLst>
            <a:gs pos="0">
              <a:schemeClr val="accent5">
                <a:lumMod val="75000"/>
                <a:shade val="30000"/>
                <a:satMod val="115000"/>
              </a:schemeClr>
            </a:gs>
            <a:gs pos="50000">
              <a:schemeClr val="accent5">
                <a:lumMod val="75000"/>
                <a:shade val="67500"/>
                <a:satMod val="115000"/>
              </a:schemeClr>
            </a:gs>
            <a:gs pos="100000">
              <a:schemeClr val="accent5">
                <a:lumMod val="75000"/>
                <a:shade val="100000"/>
                <a:satMod val="115000"/>
              </a:scheme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3</xdr:col>
      <xdr:colOff>1186296</xdr:colOff>
      <xdr:row>3</xdr:row>
      <xdr:rowOff>34637</xdr:rowOff>
    </xdr:from>
    <xdr:ext cx="386808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FCBBF184-34A3-4FA5-8699-E1DFB0E0BE7D}"/>
            </a:ext>
          </a:extLst>
        </xdr:cNvPr>
        <xdr:cNvSpPr/>
      </xdr:nvSpPr>
      <xdr:spPr>
        <a:xfrm>
          <a:off x="3290455" y="1402773"/>
          <a:ext cx="3868083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3200" b="1" i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VENDAS SEXTA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393169</xdr:colOff>
      <xdr:row>0</xdr:row>
      <xdr:rowOff>931332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C2B2B2-8B94-4EFF-8753-ED8B7BECD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80469" cy="931332"/>
        </a:xfrm>
        <a:prstGeom prst="rect">
          <a:avLst/>
        </a:prstGeom>
      </xdr:spPr>
    </xdr:pic>
    <xdr:clientData/>
  </xdr:twoCellAnchor>
  <xdr:twoCellAnchor>
    <xdr:from>
      <xdr:col>5</xdr:col>
      <xdr:colOff>864</xdr:colOff>
      <xdr:row>4</xdr:row>
      <xdr:rowOff>104775</xdr:rowOff>
    </xdr:from>
    <xdr:to>
      <xdr:col>12</xdr:col>
      <xdr:colOff>19049</xdr:colOff>
      <xdr:row>8</xdr:row>
      <xdr:rowOff>156730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C54FD83-7C82-4A97-96C5-8415E418CC42}"/>
            </a:ext>
          </a:extLst>
        </xdr:cNvPr>
        <xdr:cNvSpPr/>
      </xdr:nvSpPr>
      <xdr:spPr>
        <a:xfrm>
          <a:off x="2629764" y="1666875"/>
          <a:ext cx="6418985" cy="813955"/>
        </a:xfrm>
        <a:prstGeom prst="rect">
          <a:avLst/>
        </a:prstGeom>
        <a:gradFill flip="none" rotWithShape="1">
          <a:gsLst>
            <a:gs pos="0">
              <a:schemeClr val="accent2">
                <a:lumMod val="75000"/>
                <a:shade val="30000"/>
                <a:satMod val="115000"/>
              </a:schemeClr>
            </a:gs>
            <a:gs pos="50000">
              <a:schemeClr val="accent2">
                <a:lumMod val="75000"/>
                <a:shade val="67500"/>
                <a:satMod val="115000"/>
              </a:schemeClr>
            </a:gs>
            <a:gs pos="100000">
              <a:schemeClr val="accent2">
                <a:lumMod val="75000"/>
                <a:shade val="100000"/>
                <a:satMod val="115000"/>
              </a:scheme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6</xdr:col>
      <xdr:colOff>19050</xdr:colOff>
      <xdr:row>5</xdr:row>
      <xdr:rowOff>36368</xdr:rowOff>
    </xdr:from>
    <xdr:ext cx="4324350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637B54CB-9F6D-43B0-A55B-E81532895BE1}"/>
            </a:ext>
          </a:extLst>
        </xdr:cNvPr>
        <xdr:cNvSpPr/>
      </xdr:nvSpPr>
      <xdr:spPr>
        <a:xfrm>
          <a:off x="3819525" y="1788968"/>
          <a:ext cx="4324350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3200" b="1" i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VENDAS DA</a:t>
          </a:r>
          <a:r>
            <a:rPr lang="pt-BR" sz="3200" b="1" i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SEMANA</a:t>
          </a:r>
          <a:endParaRPr lang="pt-BR" sz="3200" b="1" i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N32"/>
  <sheetViews>
    <sheetView showGridLines="0" tabSelected="1" zoomScale="90" zoomScaleNormal="90" workbookViewId="0">
      <selection activeCell="E32" sqref="E32"/>
    </sheetView>
  </sheetViews>
  <sheetFormatPr defaultRowHeight="15" x14ac:dyDescent="0.25"/>
  <cols>
    <col min="1" max="1" width="11.42578125" customWidth="1"/>
    <col min="2" max="2" width="16.140625" customWidth="1"/>
    <col min="3" max="14" width="12.7109375" customWidth="1"/>
  </cols>
  <sheetData>
    <row r="16" spans="2:14" ht="17.25" x14ac:dyDescent="0.3">
      <c r="B16" s="1" t="s">
        <v>109</v>
      </c>
      <c r="C16" s="50" t="s">
        <v>62</v>
      </c>
      <c r="D16" s="50" t="s">
        <v>63</v>
      </c>
      <c r="E16" s="50" t="s">
        <v>64</v>
      </c>
      <c r="F16" s="50" t="s">
        <v>65</v>
      </c>
      <c r="G16" s="50" t="s">
        <v>66</v>
      </c>
      <c r="H16" s="50" t="s">
        <v>67</v>
      </c>
      <c r="I16" s="50" t="s">
        <v>68</v>
      </c>
      <c r="J16" s="50" t="s">
        <v>69</v>
      </c>
      <c r="K16" s="50" t="s">
        <v>70</v>
      </c>
      <c r="L16" s="50" t="s">
        <v>71</v>
      </c>
      <c r="M16" s="50" t="s">
        <v>72</v>
      </c>
      <c r="N16" s="50" t="s">
        <v>73</v>
      </c>
    </row>
    <row r="17" spans="2:14" x14ac:dyDescent="0.25">
      <c r="B17" s="49" t="s">
        <v>111</v>
      </c>
      <c r="C17" s="51">
        <v>592</v>
      </c>
      <c r="D17" s="51">
        <v>1057</v>
      </c>
      <c r="E17" s="51">
        <v>529</v>
      </c>
      <c r="F17" s="51">
        <v>305</v>
      </c>
      <c r="G17" s="51">
        <v>2876</v>
      </c>
      <c r="H17" s="51">
        <v>237</v>
      </c>
      <c r="I17" s="51">
        <v>1211</v>
      </c>
      <c r="J17" s="51">
        <v>1306</v>
      </c>
      <c r="K17" s="51">
        <v>1930</v>
      </c>
      <c r="L17" s="51">
        <v>2268</v>
      </c>
      <c r="M17" s="51">
        <v>1430</v>
      </c>
      <c r="N17" s="51">
        <v>1101</v>
      </c>
    </row>
    <row r="18" spans="2:14" x14ac:dyDescent="0.25">
      <c r="B18" s="49" t="s">
        <v>98</v>
      </c>
      <c r="C18" s="51">
        <v>378</v>
      </c>
      <c r="D18" s="51">
        <v>1178</v>
      </c>
      <c r="E18" s="51">
        <v>419</v>
      </c>
      <c r="F18" s="51">
        <v>3297</v>
      </c>
      <c r="G18" s="51">
        <v>592</v>
      </c>
      <c r="H18" s="51">
        <v>366</v>
      </c>
      <c r="I18" s="51">
        <v>1602</v>
      </c>
      <c r="J18" s="51">
        <v>2902</v>
      </c>
      <c r="K18" s="51">
        <v>1312</v>
      </c>
      <c r="L18" s="51">
        <v>3313</v>
      </c>
      <c r="M18" s="51">
        <v>2159</v>
      </c>
      <c r="N18" s="51">
        <v>3454</v>
      </c>
    </row>
    <row r="19" spans="2:14" x14ac:dyDescent="0.25">
      <c r="B19" s="49" t="s">
        <v>99</v>
      </c>
      <c r="C19" s="51">
        <v>3065</v>
      </c>
      <c r="D19" s="51">
        <v>497</v>
      </c>
      <c r="E19" s="51">
        <v>768</v>
      </c>
      <c r="F19" s="51">
        <v>2464</v>
      </c>
      <c r="G19" s="51">
        <v>1576</v>
      </c>
      <c r="H19" s="51">
        <v>788</v>
      </c>
      <c r="I19" s="51">
        <v>535</v>
      </c>
      <c r="J19" s="51">
        <v>701</v>
      </c>
      <c r="K19" s="51">
        <v>2812</v>
      </c>
      <c r="L19" s="51">
        <v>864</v>
      </c>
      <c r="M19" s="51">
        <v>1949</v>
      </c>
      <c r="N19" s="51">
        <v>2108</v>
      </c>
    </row>
    <row r="20" spans="2:14" x14ac:dyDescent="0.25">
      <c r="B20" s="49" t="s">
        <v>100</v>
      </c>
      <c r="C20" s="51">
        <v>1364</v>
      </c>
      <c r="D20" s="51">
        <v>2587</v>
      </c>
      <c r="E20" s="51">
        <v>871</v>
      </c>
      <c r="F20" s="51">
        <v>3293</v>
      </c>
      <c r="G20" s="51">
        <v>1209</v>
      </c>
      <c r="H20" s="51">
        <v>316</v>
      </c>
      <c r="I20" s="51">
        <v>1392</v>
      </c>
      <c r="J20" s="51">
        <v>1109</v>
      </c>
      <c r="K20" s="51">
        <v>2120</v>
      </c>
      <c r="L20" s="51">
        <v>384</v>
      </c>
      <c r="M20" s="51">
        <v>942</v>
      </c>
      <c r="N20" s="51">
        <v>2486</v>
      </c>
    </row>
    <row r="21" spans="2:14" x14ac:dyDescent="0.25">
      <c r="B21" s="49" t="s">
        <v>101</v>
      </c>
      <c r="C21" s="51">
        <v>1358</v>
      </c>
      <c r="D21" s="51">
        <v>554</v>
      </c>
      <c r="E21" s="51">
        <v>1225</v>
      </c>
      <c r="F21" s="51">
        <v>2049</v>
      </c>
      <c r="G21" s="51">
        <v>1003</v>
      </c>
      <c r="H21" s="51">
        <v>2830</v>
      </c>
      <c r="I21" s="51">
        <v>2520</v>
      </c>
      <c r="J21" s="51">
        <v>586</v>
      </c>
      <c r="K21" s="51">
        <v>980</v>
      </c>
      <c r="L21" s="51">
        <v>2464</v>
      </c>
      <c r="M21" s="51">
        <v>3041</v>
      </c>
      <c r="N21" s="51">
        <v>700</v>
      </c>
    </row>
    <row r="22" spans="2:14" x14ac:dyDescent="0.25">
      <c r="B22" s="49" t="s">
        <v>102</v>
      </c>
      <c r="C22" s="51">
        <v>601</v>
      </c>
      <c r="D22" s="51">
        <v>1608</v>
      </c>
      <c r="E22" s="51">
        <v>1058</v>
      </c>
      <c r="F22" s="51">
        <v>860</v>
      </c>
      <c r="G22" s="51">
        <v>1186</v>
      </c>
      <c r="H22" s="51">
        <v>2331</v>
      </c>
      <c r="I22" s="51">
        <v>428</v>
      </c>
      <c r="J22" s="51">
        <v>2774</v>
      </c>
      <c r="K22" s="51">
        <v>642</v>
      </c>
      <c r="L22" s="51">
        <v>330</v>
      </c>
      <c r="M22" s="51">
        <v>3403</v>
      </c>
      <c r="N22" s="51">
        <v>2746</v>
      </c>
    </row>
    <row r="23" spans="2:14" x14ac:dyDescent="0.25">
      <c r="B23" s="49" t="s">
        <v>103</v>
      </c>
      <c r="C23" s="51">
        <v>183</v>
      </c>
      <c r="D23" s="51">
        <v>1750</v>
      </c>
      <c r="E23" s="51">
        <v>2842</v>
      </c>
      <c r="F23" s="51">
        <v>1037</v>
      </c>
      <c r="G23" s="51">
        <v>1215</v>
      </c>
      <c r="H23" s="51">
        <v>878</v>
      </c>
      <c r="I23" s="51">
        <v>2010</v>
      </c>
      <c r="J23" s="51">
        <v>1832</v>
      </c>
      <c r="K23" s="51">
        <v>2785</v>
      </c>
      <c r="L23" s="51">
        <v>1921</v>
      </c>
      <c r="M23" s="51">
        <v>1927</v>
      </c>
      <c r="N23" s="51">
        <v>2676</v>
      </c>
    </row>
    <row r="24" spans="2:14" x14ac:dyDescent="0.25">
      <c r="B24" s="49" t="s">
        <v>104</v>
      </c>
      <c r="C24" s="51">
        <v>2582</v>
      </c>
      <c r="D24" s="51">
        <v>3169</v>
      </c>
      <c r="E24" s="51">
        <v>3318</v>
      </c>
      <c r="F24" s="51">
        <v>997</v>
      </c>
      <c r="G24" s="51">
        <v>1799</v>
      </c>
      <c r="H24" s="51">
        <v>2402</v>
      </c>
      <c r="I24" s="51">
        <v>905</v>
      </c>
      <c r="J24" s="51">
        <v>2760</v>
      </c>
      <c r="K24" s="51">
        <v>1601</v>
      </c>
      <c r="L24" s="51">
        <v>2839</v>
      </c>
      <c r="M24" s="51">
        <v>1836</v>
      </c>
      <c r="N24" s="51">
        <v>1873</v>
      </c>
    </row>
    <row r="25" spans="2:14" x14ac:dyDescent="0.25">
      <c r="B25" s="49" t="s">
        <v>105</v>
      </c>
      <c r="C25" s="51">
        <v>861</v>
      </c>
      <c r="D25" s="51">
        <v>2342</v>
      </c>
      <c r="E25" s="51">
        <v>244</v>
      </c>
      <c r="F25" s="51">
        <v>311</v>
      </c>
      <c r="G25" s="51">
        <v>1076</v>
      </c>
      <c r="H25" s="51">
        <v>3474</v>
      </c>
      <c r="I25" s="51">
        <v>1425</v>
      </c>
      <c r="J25" s="51">
        <v>2245</v>
      </c>
      <c r="K25" s="51">
        <v>2831</v>
      </c>
      <c r="L25" s="51">
        <v>2214</v>
      </c>
      <c r="M25" s="51">
        <v>1493</v>
      </c>
      <c r="N25" s="51">
        <v>2050</v>
      </c>
    </row>
    <row r="26" spans="2:14" x14ac:dyDescent="0.25">
      <c r="B26" s="49" t="s">
        <v>106</v>
      </c>
      <c r="C26" s="51">
        <v>3465</v>
      </c>
      <c r="D26" s="51">
        <v>2371</v>
      </c>
      <c r="E26" s="51">
        <v>2116</v>
      </c>
      <c r="F26" s="51">
        <v>3485</v>
      </c>
      <c r="G26" s="51">
        <v>2099</v>
      </c>
      <c r="H26" s="51">
        <v>3119</v>
      </c>
      <c r="I26" s="51">
        <v>2884</v>
      </c>
      <c r="J26" s="51">
        <v>769</v>
      </c>
      <c r="K26" s="51">
        <v>2675</v>
      </c>
      <c r="L26" s="51">
        <v>3216</v>
      </c>
      <c r="M26" s="51">
        <v>2216</v>
      </c>
      <c r="N26" s="51">
        <v>619</v>
      </c>
    </row>
    <row r="27" spans="2:14" x14ac:dyDescent="0.25">
      <c r="B27" s="49" t="s">
        <v>107</v>
      </c>
      <c r="C27" s="51">
        <v>1474</v>
      </c>
      <c r="D27" s="51">
        <v>1702</v>
      </c>
      <c r="E27" s="51">
        <v>422</v>
      </c>
      <c r="F27" s="51">
        <v>2605</v>
      </c>
      <c r="G27" s="51">
        <v>2390</v>
      </c>
      <c r="H27" s="51">
        <v>600</v>
      </c>
      <c r="I27" s="51">
        <v>211</v>
      </c>
      <c r="J27" s="51">
        <v>921</v>
      </c>
      <c r="K27" s="51">
        <v>3291</v>
      </c>
      <c r="L27" s="51">
        <v>3285</v>
      </c>
      <c r="M27" s="51">
        <v>294</v>
      </c>
      <c r="N27" s="51">
        <v>3153</v>
      </c>
    </row>
    <row r="28" spans="2:14" x14ac:dyDescent="0.25">
      <c r="B28" s="49" t="s">
        <v>108</v>
      </c>
      <c r="C28" s="51">
        <v>1484</v>
      </c>
      <c r="D28" s="51">
        <v>539</v>
      </c>
      <c r="E28" s="51">
        <v>2571</v>
      </c>
      <c r="F28" s="51">
        <v>3151</v>
      </c>
      <c r="G28" s="51">
        <v>1048</v>
      </c>
      <c r="H28" s="51">
        <v>2842</v>
      </c>
      <c r="I28" s="51">
        <v>1771</v>
      </c>
      <c r="J28" s="51">
        <v>2812</v>
      </c>
      <c r="K28" s="51">
        <v>2473</v>
      </c>
      <c r="L28" s="51">
        <v>1996</v>
      </c>
      <c r="M28" s="51">
        <v>2867</v>
      </c>
      <c r="N28" s="51">
        <v>1515</v>
      </c>
    </row>
    <row r="30" spans="2:14" ht="15.75" thickBot="1" x14ac:dyDescent="0.3"/>
    <row r="31" spans="2:14" ht="15.75" thickBot="1" x14ac:dyDescent="0.3">
      <c r="C31" s="52" t="s">
        <v>110</v>
      </c>
      <c r="D31" s="53"/>
      <c r="E31" s="54" t="s">
        <v>113</v>
      </c>
      <c r="G31" s="52" t="s">
        <v>112</v>
      </c>
      <c r="H31" s="53"/>
      <c r="I31" s="54" t="s">
        <v>113</v>
      </c>
      <c r="K31" s="52" t="s">
        <v>114</v>
      </c>
      <c r="L31" s="53"/>
      <c r="M31" s="52"/>
    </row>
    <row r="32" spans="2:14" ht="15.75" thickBot="1" x14ac:dyDescent="0.3">
      <c r="C32" s="79"/>
      <c r="D32" s="80"/>
      <c r="E32" s="55"/>
      <c r="G32" s="79"/>
      <c r="H32" s="81"/>
      <c r="I32" s="55"/>
      <c r="K32" s="82"/>
      <c r="L32" s="83"/>
      <c r="M32" s="84"/>
    </row>
  </sheetData>
  <mergeCells count="3">
    <mergeCell ref="C32:D32"/>
    <mergeCell ref="G32:H32"/>
    <mergeCell ref="K32:M3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18"/>
  <sheetViews>
    <sheetView showGridLines="0" zoomScale="130" zoomScaleNormal="130" workbookViewId="0">
      <selection activeCell="F13" sqref="F13:I18"/>
    </sheetView>
  </sheetViews>
  <sheetFormatPr defaultRowHeight="15" x14ac:dyDescent="0.25"/>
  <cols>
    <col min="1" max="1" width="10.7109375" customWidth="1"/>
    <col min="2" max="2" width="9.85546875" customWidth="1"/>
    <col min="5" max="5" width="19.42578125" customWidth="1"/>
    <col min="6" max="9" width="13.5703125" bestFit="1" customWidth="1"/>
    <col min="10" max="10" width="10.28515625" customWidth="1"/>
  </cols>
  <sheetData>
    <row r="10" spans="4:9" ht="15.75" thickBot="1" x14ac:dyDescent="0.3"/>
    <row r="11" spans="4:9" ht="19.5" customHeight="1" thickBot="1" x14ac:dyDescent="0.35">
      <c r="D11" s="85" t="s">
        <v>74</v>
      </c>
      <c r="E11" s="6"/>
      <c r="F11" s="7"/>
      <c r="G11" s="7"/>
      <c r="H11" s="7"/>
      <c r="I11" s="8"/>
    </row>
    <row r="12" spans="4:9" ht="18.75" x14ac:dyDescent="0.3">
      <c r="D12" s="86"/>
      <c r="E12" s="9" t="s">
        <v>75</v>
      </c>
      <c r="F12" s="10" t="s">
        <v>76</v>
      </c>
      <c r="G12" s="10" t="s">
        <v>77</v>
      </c>
      <c r="H12" s="10" t="s">
        <v>78</v>
      </c>
      <c r="I12" s="11" t="s">
        <v>79</v>
      </c>
    </row>
    <row r="13" spans="4:9" x14ac:dyDescent="0.25">
      <c r="D13" s="86"/>
      <c r="E13" s="12" t="s">
        <v>80</v>
      </c>
      <c r="F13" s="13">
        <v>1354</v>
      </c>
      <c r="G13" s="13">
        <v>2393</v>
      </c>
      <c r="H13" s="13">
        <v>3260</v>
      </c>
      <c r="I13" s="14">
        <v>1579</v>
      </c>
    </row>
    <row r="14" spans="4:9" x14ac:dyDescent="0.25">
      <c r="D14" s="86"/>
      <c r="E14" s="12" t="s">
        <v>81</v>
      </c>
      <c r="F14" s="13">
        <v>2770</v>
      </c>
      <c r="G14" s="13">
        <v>2720</v>
      </c>
      <c r="H14" s="13">
        <v>3825</v>
      </c>
      <c r="I14" s="14">
        <v>2708</v>
      </c>
    </row>
    <row r="15" spans="4:9" x14ac:dyDescent="0.25">
      <c r="D15" s="86"/>
      <c r="E15" s="12" t="s">
        <v>82</v>
      </c>
      <c r="F15" s="13">
        <v>1337</v>
      </c>
      <c r="G15" s="13">
        <v>2086</v>
      </c>
      <c r="H15" s="13">
        <v>3792</v>
      </c>
      <c r="I15" s="14">
        <v>2980</v>
      </c>
    </row>
    <row r="16" spans="4:9" x14ac:dyDescent="0.25">
      <c r="D16" s="86"/>
      <c r="E16" s="12" t="s">
        <v>83</v>
      </c>
      <c r="F16" s="13">
        <v>1619</v>
      </c>
      <c r="G16" s="13">
        <v>1996</v>
      </c>
      <c r="H16" s="13">
        <v>2000</v>
      </c>
      <c r="I16" s="14">
        <v>3784</v>
      </c>
    </row>
    <row r="17" spans="4:9" x14ac:dyDescent="0.25">
      <c r="D17" s="86"/>
      <c r="E17" s="12" t="s">
        <v>84</v>
      </c>
      <c r="F17" s="13">
        <v>2219</v>
      </c>
      <c r="G17" s="13">
        <v>1944</v>
      </c>
      <c r="H17" s="13">
        <v>4453</v>
      </c>
      <c r="I17" s="14">
        <v>2310</v>
      </c>
    </row>
    <row r="18" spans="4:9" ht="15.75" thickBot="1" x14ac:dyDescent="0.3">
      <c r="D18" s="87"/>
      <c r="E18" s="15" t="s">
        <v>85</v>
      </c>
      <c r="F18" s="16">
        <v>3623</v>
      </c>
      <c r="G18" s="16">
        <v>3483</v>
      </c>
      <c r="H18" s="16">
        <v>3760</v>
      </c>
      <c r="I18" s="17">
        <v>3824</v>
      </c>
    </row>
  </sheetData>
  <mergeCells count="1">
    <mergeCell ref="D11:D18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18"/>
  <sheetViews>
    <sheetView showGridLines="0" zoomScale="130" zoomScaleNormal="130" workbookViewId="0">
      <selection activeCell="F13" sqref="F13:I18"/>
    </sheetView>
  </sheetViews>
  <sheetFormatPr defaultRowHeight="15" x14ac:dyDescent="0.25"/>
  <cols>
    <col min="1" max="1" width="10.7109375" customWidth="1"/>
    <col min="2" max="2" width="9.85546875" customWidth="1"/>
    <col min="5" max="5" width="19.42578125" customWidth="1"/>
    <col min="6" max="9" width="13.5703125" bestFit="1" customWidth="1"/>
    <col min="10" max="10" width="10.28515625" customWidth="1"/>
  </cols>
  <sheetData>
    <row r="10" spans="4:9" ht="15.75" thickBot="1" x14ac:dyDescent="0.3"/>
    <row r="11" spans="4:9" ht="19.5" customHeight="1" thickBot="1" x14ac:dyDescent="0.35">
      <c r="D11" s="88" t="s">
        <v>86</v>
      </c>
      <c r="E11" s="18"/>
      <c r="F11" s="19"/>
      <c r="G11" s="19"/>
      <c r="H11" s="19"/>
      <c r="I11" s="20"/>
    </row>
    <row r="12" spans="4:9" ht="18.75" x14ac:dyDescent="0.3">
      <c r="D12" s="89"/>
      <c r="E12" s="21" t="s">
        <v>75</v>
      </c>
      <c r="F12" s="22" t="s">
        <v>76</v>
      </c>
      <c r="G12" s="22" t="s">
        <v>77</v>
      </c>
      <c r="H12" s="22" t="s">
        <v>78</v>
      </c>
      <c r="I12" s="23" t="s">
        <v>79</v>
      </c>
    </row>
    <row r="13" spans="4:9" x14ac:dyDescent="0.25">
      <c r="D13" s="89"/>
      <c r="E13" s="24" t="s">
        <v>80</v>
      </c>
      <c r="F13" s="13">
        <v>2806</v>
      </c>
      <c r="G13" s="13">
        <v>2258</v>
      </c>
      <c r="H13" s="13">
        <v>2155</v>
      </c>
      <c r="I13" s="14">
        <v>3624</v>
      </c>
    </row>
    <row r="14" spans="4:9" x14ac:dyDescent="0.25">
      <c r="D14" s="89"/>
      <c r="E14" s="24" t="s">
        <v>81</v>
      </c>
      <c r="F14" s="13">
        <v>1674</v>
      </c>
      <c r="G14" s="13">
        <v>4539</v>
      </c>
      <c r="H14" s="13">
        <v>2572</v>
      </c>
      <c r="I14" s="14">
        <v>2415</v>
      </c>
    </row>
    <row r="15" spans="4:9" x14ac:dyDescent="0.25">
      <c r="D15" s="89"/>
      <c r="E15" s="24" t="s">
        <v>82</v>
      </c>
      <c r="F15" s="13">
        <v>3019</v>
      </c>
      <c r="G15" s="13">
        <v>3510</v>
      </c>
      <c r="H15" s="13">
        <v>4405</v>
      </c>
      <c r="I15" s="14">
        <v>2489</v>
      </c>
    </row>
    <row r="16" spans="4:9" x14ac:dyDescent="0.25">
      <c r="D16" s="89"/>
      <c r="E16" s="24" t="s">
        <v>83</v>
      </c>
      <c r="F16" s="13">
        <v>3121</v>
      </c>
      <c r="G16" s="13">
        <v>3777</v>
      </c>
      <c r="H16" s="13">
        <v>3603</v>
      </c>
      <c r="I16" s="14">
        <v>3982</v>
      </c>
    </row>
    <row r="17" spans="4:9" x14ac:dyDescent="0.25">
      <c r="D17" s="89"/>
      <c r="E17" s="24" t="s">
        <v>84</v>
      </c>
      <c r="F17" s="13">
        <v>2539</v>
      </c>
      <c r="G17" s="13">
        <v>2405</v>
      </c>
      <c r="H17" s="13">
        <v>2085</v>
      </c>
      <c r="I17" s="14">
        <v>4549</v>
      </c>
    </row>
    <row r="18" spans="4:9" ht="15.75" thickBot="1" x14ac:dyDescent="0.3">
      <c r="D18" s="90"/>
      <c r="E18" s="25" t="s">
        <v>85</v>
      </c>
      <c r="F18" s="16">
        <v>2579</v>
      </c>
      <c r="G18" s="16">
        <v>1591</v>
      </c>
      <c r="H18" s="16">
        <v>1872</v>
      </c>
      <c r="I18" s="17">
        <v>3328</v>
      </c>
    </row>
  </sheetData>
  <mergeCells count="1">
    <mergeCell ref="D11:D18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18"/>
  <sheetViews>
    <sheetView showGridLines="0" zoomScale="130" zoomScaleNormal="130" workbookViewId="0">
      <selection activeCell="F13" sqref="F13:I18"/>
    </sheetView>
  </sheetViews>
  <sheetFormatPr defaultRowHeight="15" x14ac:dyDescent="0.25"/>
  <cols>
    <col min="1" max="1" width="10.7109375" customWidth="1"/>
    <col min="2" max="2" width="9.85546875" customWidth="1"/>
    <col min="5" max="5" width="19.42578125" customWidth="1"/>
    <col min="6" max="9" width="13.5703125" bestFit="1" customWidth="1"/>
    <col min="10" max="10" width="10.28515625" customWidth="1"/>
  </cols>
  <sheetData>
    <row r="10" spans="4:9" ht="15.75" thickBot="1" x14ac:dyDescent="0.3"/>
    <row r="11" spans="4:9" ht="19.5" customHeight="1" thickBot="1" x14ac:dyDescent="0.35">
      <c r="D11" s="91" t="s">
        <v>87</v>
      </c>
      <c r="E11" s="26"/>
      <c r="F11" s="27"/>
      <c r="G11" s="27"/>
      <c r="H11" s="27"/>
      <c r="I11" s="28"/>
    </row>
    <row r="12" spans="4:9" ht="18.75" x14ac:dyDescent="0.3">
      <c r="D12" s="92"/>
      <c r="E12" s="29" t="s">
        <v>75</v>
      </c>
      <c r="F12" s="30" t="s">
        <v>76</v>
      </c>
      <c r="G12" s="30" t="s">
        <v>77</v>
      </c>
      <c r="H12" s="30" t="s">
        <v>78</v>
      </c>
      <c r="I12" s="31" t="s">
        <v>79</v>
      </c>
    </row>
    <row r="13" spans="4:9" x14ac:dyDescent="0.25">
      <c r="D13" s="92"/>
      <c r="E13" s="32" t="s">
        <v>80</v>
      </c>
      <c r="F13" s="13">
        <v>2105</v>
      </c>
      <c r="G13" s="13">
        <v>4464</v>
      </c>
      <c r="H13" s="13">
        <v>2205</v>
      </c>
      <c r="I13" s="14">
        <v>2180</v>
      </c>
    </row>
    <row r="14" spans="4:9" x14ac:dyDescent="0.25">
      <c r="D14" s="92"/>
      <c r="E14" s="32" t="s">
        <v>81</v>
      </c>
      <c r="F14" s="13">
        <v>4574</v>
      </c>
      <c r="G14" s="13">
        <v>4437</v>
      </c>
      <c r="H14" s="13">
        <v>2970</v>
      </c>
      <c r="I14" s="14">
        <v>3136</v>
      </c>
    </row>
    <row r="15" spans="4:9" x14ac:dyDescent="0.25">
      <c r="D15" s="92"/>
      <c r="E15" s="32" t="s">
        <v>82</v>
      </c>
      <c r="F15" s="13">
        <v>2399</v>
      </c>
      <c r="G15" s="13">
        <v>3526</v>
      </c>
      <c r="H15" s="13">
        <v>1899</v>
      </c>
      <c r="I15" s="14">
        <v>4235</v>
      </c>
    </row>
    <row r="16" spans="4:9" x14ac:dyDescent="0.25">
      <c r="D16" s="92"/>
      <c r="E16" s="32" t="s">
        <v>83</v>
      </c>
      <c r="F16" s="13">
        <v>2768</v>
      </c>
      <c r="G16" s="13">
        <v>2808</v>
      </c>
      <c r="H16" s="13">
        <v>4195</v>
      </c>
      <c r="I16" s="14">
        <v>4452</v>
      </c>
    </row>
    <row r="17" spans="4:9" x14ac:dyDescent="0.25">
      <c r="D17" s="92"/>
      <c r="E17" s="32" t="s">
        <v>84</v>
      </c>
      <c r="F17" s="13">
        <v>3264</v>
      </c>
      <c r="G17" s="13">
        <v>3228</v>
      </c>
      <c r="H17" s="13">
        <v>4145</v>
      </c>
      <c r="I17" s="14">
        <v>2747</v>
      </c>
    </row>
    <row r="18" spans="4:9" ht="15.75" thickBot="1" x14ac:dyDescent="0.3">
      <c r="D18" s="93"/>
      <c r="E18" s="33" t="s">
        <v>85</v>
      </c>
      <c r="F18" s="16">
        <v>1269</v>
      </c>
      <c r="G18" s="16">
        <v>2071</v>
      </c>
      <c r="H18" s="16">
        <v>2516</v>
      </c>
      <c r="I18" s="17">
        <v>3150</v>
      </c>
    </row>
  </sheetData>
  <mergeCells count="1">
    <mergeCell ref="D11:D18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I21"/>
  <sheetViews>
    <sheetView showGridLines="0" zoomScale="130" zoomScaleNormal="130" workbookViewId="0">
      <selection activeCell="F13" sqref="F13"/>
    </sheetView>
  </sheetViews>
  <sheetFormatPr defaultRowHeight="15" x14ac:dyDescent="0.25"/>
  <cols>
    <col min="1" max="1" width="3.5703125" customWidth="1"/>
    <col min="2" max="2" width="20.5703125" customWidth="1"/>
    <col min="3" max="3" width="5.5703125" customWidth="1"/>
    <col min="5" max="5" width="19.42578125" customWidth="1"/>
    <col min="6" max="9" width="13.5703125" bestFit="1" customWidth="1"/>
    <col min="10" max="10" width="10.28515625" customWidth="1"/>
  </cols>
  <sheetData>
    <row r="10" spans="2:9" ht="15.75" thickBot="1" x14ac:dyDescent="0.3"/>
    <row r="11" spans="2:9" ht="19.5" thickBot="1" x14ac:dyDescent="0.35">
      <c r="B11" s="34" t="s">
        <v>88</v>
      </c>
      <c r="D11" s="94" t="s">
        <v>89</v>
      </c>
      <c r="E11" s="35" t="s">
        <v>90</v>
      </c>
      <c r="F11" s="36"/>
      <c r="G11" s="36"/>
      <c r="H11" s="36"/>
      <c r="I11" s="37"/>
    </row>
    <row r="12" spans="2:9" ht="18.75" x14ac:dyDescent="0.3">
      <c r="B12" s="38" t="s">
        <v>123</v>
      </c>
      <c r="D12" s="95"/>
      <c r="E12" s="39" t="s">
        <v>75</v>
      </c>
      <c r="F12" s="40" t="s">
        <v>76</v>
      </c>
      <c r="G12" s="40" t="s">
        <v>77</v>
      </c>
      <c r="H12" s="40" t="s">
        <v>78</v>
      </c>
      <c r="I12" s="41" t="s">
        <v>79</v>
      </c>
    </row>
    <row r="13" spans="2:9" x14ac:dyDescent="0.25">
      <c r="D13" s="95"/>
      <c r="E13" s="42" t="s">
        <v>80</v>
      </c>
      <c r="F13" s="43"/>
      <c r="G13" s="44"/>
      <c r="H13" s="44"/>
      <c r="I13" s="45"/>
    </row>
    <row r="14" spans="2:9" x14ac:dyDescent="0.25">
      <c r="D14" s="95"/>
      <c r="E14" s="42" t="s">
        <v>81</v>
      </c>
      <c r="F14" s="44"/>
      <c r="G14" s="44"/>
      <c r="H14" s="44"/>
      <c r="I14" s="45"/>
    </row>
    <row r="15" spans="2:9" x14ac:dyDescent="0.25">
      <c r="D15" s="95"/>
      <c r="E15" s="42" t="s">
        <v>82</v>
      </c>
      <c r="F15" s="44"/>
      <c r="G15" s="44"/>
      <c r="H15" s="44"/>
      <c r="I15" s="45"/>
    </row>
    <row r="16" spans="2:9" x14ac:dyDescent="0.25">
      <c r="D16" s="95"/>
      <c r="E16" s="42" t="s">
        <v>83</v>
      </c>
      <c r="F16" s="44"/>
      <c r="G16" s="44"/>
      <c r="H16" s="44"/>
      <c r="I16" s="45"/>
    </row>
    <row r="17" spans="4:9" x14ac:dyDescent="0.25">
      <c r="D17" s="95"/>
      <c r="E17" s="42" t="s">
        <v>84</v>
      </c>
      <c r="F17" s="44"/>
      <c r="G17" s="44"/>
      <c r="H17" s="44"/>
      <c r="I17" s="45"/>
    </row>
    <row r="18" spans="4:9" ht="15.75" thickBot="1" x14ac:dyDescent="0.3">
      <c r="D18" s="96"/>
      <c r="E18" s="46" t="s">
        <v>85</v>
      </c>
      <c r="F18" s="47"/>
      <c r="G18" s="44"/>
      <c r="H18" s="44"/>
      <c r="I18" s="45"/>
    </row>
    <row r="21" spans="4:9" x14ac:dyDescent="0.25">
      <c r="F21" s="48"/>
    </row>
  </sheetData>
  <mergeCells count="1">
    <mergeCell ref="D11:D18"/>
  </mergeCells>
  <dataValidations count="1">
    <dataValidation type="list" allowBlank="1" showInputMessage="1" showErrorMessage="1" sqref="B12">
      <formula1>"CENTRO,MORUMBI,SANTANA"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26"/>
  <sheetViews>
    <sheetView showGridLines="0" workbookViewId="0">
      <selection activeCell="D12" sqref="D12"/>
    </sheetView>
  </sheetViews>
  <sheetFormatPr defaultRowHeight="15" x14ac:dyDescent="0.25"/>
  <cols>
    <col min="3" max="3" width="14.7109375" customWidth="1"/>
    <col min="6" max="6" width="20.7109375" customWidth="1"/>
    <col min="7" max="7" width="10.5703125" bestFit="1" customWidth="1"/>
    <col min="8" max="8" width="6.5703125" customWidth="1"/>
    <col min="9" max="9" width="20.7109375" customWidth="1"/>
    <col min="10" max="10" width="10.5703125" bestFit="1" customWidth="1"/>
    <col min="11" max="11" width="7.28515625" customWidth="1"/>
    <col min="12" max="12" width="20.7109375" customWidth="1"/>
    <col min="13" max="13" width="10.5703125" bestFit="1" customWidth="1"/>
  </cols>
  <sheetData>
    <row r="7" spans="3:13" ht="87.75" customHeight="1" x14ac:dyDescent="0.25"/>
    <row r="9" spans="3:13" ht="15.75" thickBot="1" x14ac:dyDescent="0.3"/>
    <row r="10" spans="3:13" ht="16.5" thickBot="1" x14ac:dyDescent="0.3">
      <c r="C10" s="77" t="s">
        <v>91</v>
      </c>
      <c r="D10" s="78" t="s">
        <v>52</v>
      </c>
      <c r="F10" s="76" t="s">
        <v>44</v>
      </c>
      <c r="G10" s="76" t="s">
        <v>94</v>
      </c>
      <c r="I10" s="76" t="s">
        <v>44</v>
      </c>
      <c r="J10" s="76" t="s">
        <v>95</v>
      </c>
      <c r="L10" s="76" t="s">
        <v>44</v>
      </c>
      <c r="M10" s="76" t="s">
        <v>96</v>
      </c>
    </row>
    <row r="11" spans="3:13" ht="16.5" thickBot="1" x14ac:dyDescent="0.3">
      <c r="C11" s="77" t="s">
        <v>92</v>
      </c>
      <c r="D11" s="78" t="s">
        <v>95</v>
      </c>
      <c r="F11" s="3" t="s">
        <v>46</v>
      </c>
      <c r="G11" s="4">
        <v>100</v>
      </c>
      <c r="I11" s="3" t="s">
        <v>46</v>
      </c>
      <c r="J11" s="4">
        <f>G11*2</f>
        <v>200</v>
      </c>
      <c r="L11" s="3" t="s">
        <v>46</v>
      </c>
      <c r="M11" s="4">
        <v>100</v>
      </c>
    </row>
    <row r="12" spans="3:13" ht="16.5" thickBot="1" x14ac:dyDescent="0.3">
      <c r="C12" s="77" t="s">
        <v>93</v>
      </c>
      <c r="D12" s="78"/>
      <c r="F12" s="3" t="s">
        <v>47</v>
      </c>
      <c r="G12" s="4">
        <v>100</v>
      </c>
      <c r="I12" s="3" t="s">
        <v>47</v>
      </c>
      <c r="J12" s="4">
        <f>G11+J11</f>
        <v>300</v>
      </c>
      <c r="L12" s="3" t="s">
        <v>47</v>
      </c>
      <c r="M12" s="4">
        <f>J12+G12</f>
        <v>400</v>
      </c>
    </row>
    <row r="13" spans="3:13" x14ac:dyDescent="0.25">
      <c r="F13" s="3" t="s">
        <v>48</v>
      </c>
      <c r="G13" s="4">
        <v>806</v>
      </c>
      <c r="I13" s="3" t="s">
        <v>48</v>
      </c>
      <c r="J13" s="4">
        <f t="shared" ref="J13:J26" si="0">G12+J12</f>
        <v>400</v>
      </c>
      <c r="L13" s="3" t="s">
        <v>48</v>
      </c>
      <c r="M13" s="4">
        <f t="shared" ref="M13:M26" si="1">J13+G13</f>
        <v>1206</v>
      </c>
    </row>
    <row r="14" spans="3:13" x14ac:dyDescent="0.25">
      <c r="F14" s="3" t="s">
        <v>49</v>
      </c>
      <c r="G14" s="4">
        <v>687</v>
      </c>
      <c r="I14" s="3" t="s">
        <v>49</v>
      </c>
      <c r="J14" s="4">
        <f t="shared" si="0"/>
        <v>1206</v>
      </c>
      <c r="L14" s="3" t="s">
        <v>49</v>
      </c>
      <c r="M14" s="4">
        <f t="shared" si="1"/>
        <v>1893</v>
      </c>
    </row>
    <row r="15" spans="3:13" x14ac:dyDescent="0.25">
      <c r="F15" s="3" t="s">
        <v>50</v>
      </c>
      <c r="G15" s="4">
        <v>795</v>
      </c>
      <c r="I15" s="3" t="s">
        <v>50</v>
      </c>
      <c r="J15" s="4">
        <f t="shared" si="0"/>
        <v>1893</v>
      </c>
      <c r="L15" s="3" t="s">
        <v>50</v>
      </c>
      <c r="M15" s="4">
        <f t="shared" si="1"/>
        <v>2688</v>
      </c>
    </row>
    <row r="16" spans="3:13" x14ac:dyDescent="0.25">
      <c r="F16" s="3" t="s">
        <v>97</v>
      </c>
      <c r="G16" s="4">
        <v>609</v>
      </c>
      <c r="I16" s="3" t="s">
        <v>97</v>
      </c>
      <c r="J16" s="4">
        <f t="shared" si="0"/>
        <v>2688</v>
      </c>
      <c r="L16" s="3" t="s">
        <v>97</v>
      </c>
      <c r="M16" s="4">
        <f t="shared" si="1"/>
        <v>3297</v>
      </c>
    </row>
    <row r="17" spans="6:13" x14ac:dyDescent="0.25">
      <c r="F17" s="3" t="s">
        <v>52</v>
      </c>
      <c r="G17" s="4">
        <v>787</v>
      </c>
      <c r="I17" s="3" t="s">
        <v>52</v>
      </c>
      <c r="J17" s="4">
        <f t="shared" si="0"/>
        <v>3297</v>
      </c>
      <c r="L17" s="3" t="s">
        <v>52</v>
      </c>
      <c r="M17" s="4">
        <f t="shared" si="1"/>
        <v>4084</v>
      </c>
    </row>
    <row r="18" spans="6:13" x14ac:dyDescent="0.25">
      <c r="F18" s="3" t="s">
        <v>53</v>
      </c>
      <c r="G18" s="4">
        <v>705</v>
      </c>
      <c r="I18" s="3" t="s">
        <v>53</v>
      </c>
      <c r="J18" s="4">
        <f t="shared" si="0"/>
        <v>4084</v>
      </c>
      <c r="L18" s="3" t="s">
        <v>53</v>
      </c>
      <c r="M18" s="4">
        <f t="shared" si="1"/>
        <v>4789</v>
      </c>
    </row>
    <row r="19" spans="6:13" x14ac:dyDescent="0.25">
      <c r="F19" s="3" t="s">
        <v>54</v>
      </c>
      <c r="G19" s="4">
        <v>500</v>
      </c>
      <c r="I19" s="3" t="s">
        <v>54</v>
      </c>
      <c r="J19" s="4">
        <f t="shared" si="0"/>
        <v>4789</v>
      </c>
      <c r="L19" s="3" t="s">
        <v>54</v>
      </c>
      <c r="M19" s="4">
        <f t="shared" si="1"/>
        <v>5289</v>
      </c>
    </row>
    <row r="20" spans="6:13" x14ac:dyDescent="0.25">
      <c r="F20" s="3" t="s">
        <v>55</v>
      </c>
      <c r="G20" s="4">
        <v>531</v>
      </c>
      <c r="I20" s="3" t="s">
        <v>55</v>
      </c>
      <c r="J20" s="4">
        <f t="shared" si="0"/>
        <v>5289</v>
      </c>
      <c r="L20" s="3" t="s">
        <v>55</v>
      </c>
      <c r="M20" s="4">
        <f t="shared" si="1"/>
        <v>5820</v>
      </c>
    </row>
    <row r="21" spans="6:13" x14ac:dyDescent="0.25">
      <c r="F21" s="3" t="s">
        <v>56</v>
      </c>
      <c r="G21" s="4">
        <v>785</v>
      </c>
      <c r="I21" s="3" t="s">
        <v>56</v>
      </c>
      <c r="J21" s="4">
        <f t="shared" si="0"/>
        <v>5820</v>
      </c>
      <c r="L21" s="3" t="s">
        <v>56</v>
      </c>
      <c r="M21" s="4">
        <f t="shared" si="1"/>
        <v>6605</v>
      </c>
    </row>
    <row r="22" spans="6:13" x14ac:dyDescent="0.25">
      <c r="F22" s="3" t="s">
        <v>124</v>
      </c>
      <c r="G22" s="4">
        <v>530</v>
      </c>
      <c r="I22" s="3" t="s">
        <v>124</v>
      </c>
      <c r="J22" s="4">
        <f t="shared" si="0"/>
        <v>6605</v>
      </c>
      <c r="L22" s="3" t="s">
        <v>124</v>
      </c>
      <c r="M22" s="4">
        <f t="shared" si="1"/>
        <v>7135</v>
      </c>
    </row>
    <row r="23" spans="6:13" x14ac:dyDescent="0.25">
      <c r="F23" s="3" t="s">
        <v>125</v>
      </c>
      <c r="G23" s="4">
        <v>564</v>
      </c>
      <c r="I23" s="3" t="s">
        <v>125</v>
      </c>
      <c r="J23" s="4">
        <f t="shared" si="0"/>
        <v>7135</v>
      </c>
      <c r="L23" s="3" t="s">
        <v>125</v>
      </c>
      <c r="M23" s="4">
        <f t="shared" si="1"/>
        <v>7699</v>
      </c>
    </row>
    <row r="24" spans="6:13" x14ac:dyDescent="0.25">
      <c r="F24" s="3" t="s">
        <v>59</v>
      </c>
      <c r="G24" s="4">
        <v>795</v>
      </c>
      <c r="I24" s="3" t="s">
        <v>59</v>
      </c>
      <c r="J24" s="4">
        <f t="shared" si="0"/>
        <v>7699</v>
      </c>
      <c r="L24" s="3" t="s">
        <v>59</v>
      </c>
      <c r="M24" s="4">
        <f t="shared" si="1"/>
        <v>8494</v>
      </c>
    </row>
    <row r="25" spans="6:13" x14ac:dyDescent="0.25">
      <c r="F25" s="3" t="s">
        <v>60</v>
      </c>
      <c r="G25" s="4">
        <v>531</v>
      </c>
      <c r="I25" s="3" t="s">
        <v>60</v>
      </c>
      <c r="J25" s="4">
        <f t="shared" si="0"/>
        <v>8494</v>
      </c>
      <c r="L25" s="3" t="s">
        <v>60</v>
      </c>
      <c r="M25" s="4">
        <f t="shared" si="1"/>
        <v>9025</v>
      </c>
    </row>
    <row r="26" spans="6:13" x14ac:dyDescent="0.25">
      <c r="F26" s="3" t="s">
        <v>61</v>
      </c>
      <c r="G26" s="4">
        <v>785</v>
      </c>
      <c r="I26" s="3" t="s">
        <v>61</v>
      </c>
      <c r="J26" s="4">
        <f t="shared" si="0"/>
        <v>9025</v>
      </c>
      <c r="L26" s="3" t="s">
        <v>61</v>
      </c>
      <c r="M26" s="4">
        <f t="shared" si="1"/>
        <v>9810</v>
      </c>
    </row>
  </sheetData>
  <dataValidations count="2">
    <dataValidation type="list" allowBlank="1" showInputMessage="1" showErrorMessage="1" sqref="D10">
      <formula1>$F$11:$F$26</formula1>
    </dataValidation>
    <dataValidation type="list" allowBlank="1" showInputMessage="1" showErrorMessage="1" sqref="D11">
      <formula1>"Jan,Fev,Mar"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2" sqref="C32:D3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J20"/>
  <sheetViews>
    <sheetView showGridLines="0" zoomScale="110" zoomScaleNormal="110" workbookViewId="0">
      <selection activeCell="C32" sqref="C32:D32"/>
    </sheetView>
  </sheetViews>
  <sheetFormatPr defaultRowHeight="15" x14ac:dyDescent="0.25"/>
  <cols>
    <col min="2" max="2" width="13" customWidth="1"/>
    <col min="4" max="4" width="22" customWidth="1"/>
    <col min="5" max="5" width="1.5703125" customWidth="1"/>
    <col min="6" max="6" width="21" customWidth="1"/>
    <col min="8" max="8" width="15.85546875" bestFit="1" customWidth="1"/>
    <col min="9" max="9" width="13.5703125" bestFit="1" customWidth="1"/>
    <col min="10" max="10" width="15.140625" customWidth="1"/>
  </cols>
  <sheetData>
    <row r="5" spans="4:10" ht="15.75" customHeight="1" x14ac:dyDescent="0.25"/>
    <row r="6" spans="4:10" ht="126.75" customHeight="1" x14ac:dyDescent="0.25"/>
    <row r="7" spans="4:10" x14ac:dyDescent="0.25">
      <c r="D7" s="56" t="s">
        <v>0</v>
      </c>
      <c r="F7" s="56" t="s">
        <v>1</v>
      </c>
      <c r="H7" s="56" t="s">
        <v>2</v>
      </c>
      <c r="I7" s="56" t="s">
        <v>3</v>
      </c>
      <c r="J7" s="56" t="s">
        <v>4</v>
      </c>
    </row>
    <row r="8" spans="4:10" x14ac:dyDescent="0.25">
      <c r="D8" s="2"/>
      <c r="F8" s="2"/>
      <c r="H8" s="2" t="s">
        <v>6</v>
      </c>
      <c r="I8" s="2" t="s">
        <v>7</v>
      </c>
      <c r="J8" s="2" t="s">
        <v>8</v>
      </c>
    </row>
    <row r="9" spans="4:10" x14ac:dyDescent="0.25">
      <c r="H9" s="2" t="s">
        <v>9</v>
      </c>
      <c r="I9" s="2" t="s">
        <v>10</v>
      </c>
      <c r="J9" s="2" t="s">
        <v>5</v>
      </c>
    </row>
    <row r="10" spans="4:10" x14ac:dyDescent="0.25">
      <c r="H10" s="2" t="s">
        <v>11</v>
      </c>
      <c r="I10" s="2" t="s">
        <v>12</v>
      </c>
      <c r="J10" s="2" t="s">
        <v>13</v>
      </c>
    </row>
    <row r="11" spans="4:10" x14ac:dyDescent="0.25">
      <c r="H11" s="2" t="s">
        <v>14</v>
      </c>
      <c r="I11" s="2" t="s">
        <v>15</v>
      </c>
      <c r="J11" s="2" t="s">
        <v>16</v>
      </c>
    </row>
    <row r="12" spans="4:10" x14ac:dyDescent="0.25">
      <c r="H12" s="2" t="s">
        <v>17</v>
      </c>
      <c r="I12" s="2" t="s">
        <v>18</v>
      </c>
      <c r="J12" s="2" t="s">
        <v>19</v>
      </c>
    </row>
    <row r="13" spans="4:10" x14ac:dyDescent="0.25">
      <c r="H13" s="2" t="s">
        <v>20</v>
      </c>
      <c r="I13" s="2" t="s">
        <v>21</v>
      </c>
      <c r="J13" s="2" t="s">
        <v>22</v>
      </c>
    </row>
    <row r="14" spans="4:10" x14ac:dyDescent="0.25">
      <c r="H14" s="2" t="s">
        <v>23</v>
      </c>
      <c r="I14" s="2" t="s">
        <v>24</v>
      </c>
      <c r="J14" s="2" t="s">
        <v>25</v>
      </c>
    </row>
    <row r="15" spans="4:10" x14ac:dyDescent="0.25">
      <c r="H15" s="2" t="s">
        <v>26</v>
      </c>
      <c r="I15" s="2" t="s">
        <v>27</v>
      </c>
      <c r="J15" s="2" t="s">
        <v>28</v>
      </c>
    </row>
    <row r="16" spans="4:10" x14ac:dyDescent="0.25">
      <c r="H16" s="2" t="s">
        <v>29</v>
      </c>
      <c r="I16" s="2" t="s">
        <v>30</v>
      </c>
      <c r="J16" s="2" t="s">
        <v>31</v>
      </c>
    </row>
    <row r="17" spans="8:10" x14ac:dyDescent="0.25">
      <c r="H17" s="2" t="s">
        <v>32</v>
      </c>
      <c r="I17" s="2" t="s">
        <v>33</v>
      </c>
      <c r="J17" s="2" t="s">
        <v>34</v>
      </c>
    </row>
    <row r="18" spans="8:10" x14ac:dyDescent="0.25">
      <c r="H18" s="2" t="s">
        <v>35</v>
      </c>
      <c r="I18" s="2" t="s">
        <v>36</v>
      </c>
      <c r="J18" s="2" t="s">
        <v>37</v>
      </c>
    </row>
    <row r="19" spans="8:10" x14ac:dyDescent="0.25">
      <c r="H19" s="2" t="s">
        <v>38</v>
      </c>
      <c r="I19" s="2" t="s">
        <v>39</v>
      </c>
      <c r="J19" s="2" t="s">
        <v>40</v>
      </c>
    </row>
    <row r="20" spans="8:10" x14ac:dyDescent="0.25">
      <c r="H20" s="2" t="s">
        <v>41</v>
      </c>
      <c r="I20" s="2" t="s">
        <v>42</v>
      </c>
      <c r="J20" s="2" t="s">
        <v>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G24"/>
  <sheetViews>
    <sheetView showGridLines="0" zoomScale="110" zoomScaleNormal="110" workbookViewId="0">
      <selection activeCell="C32" sqref="C32:D32"/>
    </sheetView>
  </sheetViews>
  <sheetFormatPr defaultRowHeight="15" x14ac:dyDescent="0.25"/>
  <cols>
    <col min="3" max="3" width="13.42578125" customWidth="1"/>
    <col min="4" max="4" width="20.7109375" customWidth="1"/>
    <col min="5" max="5" width="27.5703125" customWidth="1"/>
    <col min="6" max="6" width="24.85546875" customWidth="1"/>
    <col min="7" max="7" width="10.7109375" bestFit="1" customWidth="1"/>
  </cols>
  <sheetData>
    <row r="1" spans="5:7" ht="78" customHeight="1" x14ac:dyDescent="0.25"/>
    <row r="8" spans="5:7" ht="16.5" thickBot="1" x14ac:dyDescent="0.3">
      <c r="E8" s="57" t="s">
        <v>44</v>
      </c>
      <c r="F8" s="58" t="s">
        <v>45</v>
      </c>
    </row>
    <row r="9" spans="5:7" x14ac:dyDescent="0.25">
      <c r="E9" s="59" t="s">
        <v>46</v>
      </c>
      <c r="F9" s="60">
        <v>839</v>
      </c>
    </row>
    <row r="10" spans="5:7" x14ac:dyDescent="0.25">
      <c r="E10" s="61" t="s">
        <v>47</v>
      </c>
      <c r="F10" s="62">
        <v>850</v>
      </c>
      <c r="G10" s="5"/>
    </row>
    <row r="11" spans="5:7" x14ac:dyDescent="0.25">
      <c r="E11" s="61" t="s">
        <v>48</v>
      </c>
      <c r="F11" s="62">
        <v>806</v>
      </c>
    </row>
    <row r="12" spans="5:7" x14ac:dyDescent="0.25">
      <c r="E12" s="61" t="s">
        <v>49</v>
      </c>
      <c r="F12" s="62">
        <v>687</v>
      </c>
    </row>
    <row r="13" spans="5:7" x14ac:dyDescent="0.25">
      <c r="E13" s="61" t="s">
        <v>50</v>
      </c>
      <c r="F13" s="62">
        <v>795</v>
      </c>
    </row>
    <row r="14" spans="5:7" x14ac:dyDescent="0.25">
      <c r="E14" s="61" t="s">
        <v>51</v>
      </c>
      <c r="F14" s="62">
        <v>609</v>
      </c>
    </row>
    <row r="15" spans="5:7" x14ac:dyDescent="0.25">
      <c r="E15" s="61" t="s">
        <v>52</v>
      </c>
      <c r="F15" s="62">
        <v>787</v>
      </c>
    </row>
    <row r="16" spans="5:7" x14ac:dyDescent="0.25">
      <c r="E16" s="61" t="s">
        <v>53</v>
      </c>
      <c r="F16" s="62">
        <v>705</v>
      </c>
    </row>
    <row r="17" spans="5:6" x14ac:dyDescent="0.25">
      <c r="E17" s="61" t="s">
        <v>54</v>
      </c>
      <c r="F17" s="62">
        <v>500</v>
      </c>
    </row>
    <row r="18" spans="5:6" x14ac:dyDescent="0.25">
      <c r="E18" s="61" t="s">
        <v>55</v>
      </c>
      <c r="F18" s="62">
        <v>531</v>
      </c>
    </row>
    <row r="19" spans="5:6" x14ac:dyDescent="0.25">
      <c r="E19" s="61" t="s">
        <v>56</v>
      </c>
      <c r="F19" s="62">
        <v>785</v>
      </c>
    </row>
    <row r="20" spans="5:6" x14ac:dyDescent="0.25">
      <c r="E20" s="61" t="s">
        <v>57</v>
      </c>
      <c r="F20" s="62">
        <v>530</v>
      </c>
    </row>
    <row r="21" spans="5:6" x14ac:dyDescent="0.25">
      <c r="E21" s="61" t="s">
        <v>58</v>
      </c>
      <c r="F21" s="62">
        <v>564</v>
      </c>
    </row>
    <row r="22" spans="5:6" x14ac:dyDescent="0.25">
      <c r="E22" s="61" t="s">
        <v>59</v>
      </c>
      <c r="F22" s="62">
        <v>795</v>
      </c>
    </row>
    <row r="23" spans="5:6" x14ac:dyDescent="0.25">
      <c r="E23" s="61" t="s">
        <v>60</v>
      </c>
      <c r="F23" s="62">
        <v>531</v>
      </c>
    </row>
    <row r="24" spans="5:6" x14ac:dyDescent="0.25">
      <c r="E24" s="61" t="s">
        <v>61</v>
      </c>
      <c r="F24" s="62">
        <v>785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24"/>
  <sheetViews>
    <sheetView showGridLines="0" zoomScale="110" zoomScaleNormal="110" workbookViewId="0">
      <selection activeCell="C32" sqref="C32:D32"/>
    </sheetView>
  </sheetViews>
  <sheetFormatPr defaultRowHeight="15" x14ac:dyDescent="0.25"/>
  <cols>
    <col min="3" max="3" width="13.42578125" customWidth="1"/>
    <col min="4" max="4" width="20.7109375" customWidth="1"/>
    <col min="5" max="5" width="27.5703125" customWidth="1"/>
    <col min="6" max="6" width="24.85546875" customWidth="1"/>
  </cols>
  <sheetData>
    <row r="1" spans="5:6" ht="78" customHeight="1" x14ac:dyDescent="0.25"/>
    <row r="8" spans="5:6" ht="16.5" thickBot="1" x14ac:dyDescent="0.3">
      <c r="E8" s="69" t="s">
        <v>44</v>
      </c>
      <c r="F8" s="70" t="s">
        <v>45</v>
      </c>
    </row>
    <row r="9" spans="5:6" x14ac:dyDescent="0.25">
      <c r="E9" s="59" t="s">
        <v>46</v>
      </c>
      <c r="F9" s="60">
        <v>100</v>
      </c>
    </row>
    <row r="10" spans="5:6" x14ac:dyDescent="0.25">
      <c r="E10" s="61" t="s">
        <v>47</v>
      </c>
      <c r="F10" s="62">
        <v>100</v>
      </c>
    </row>
    <row r="11" spans="5:6" x14ac:dyDescent="0.25">
      <c r="E11" s="61" t="s">
        <v>48</v>
      </c>
      <c r="F11" s="62">
        <v>806</v>
      </c>
    </row>
    <row r="12" spans="5:6" x14ac:dyDescent="0.25">
      <c r="E12" s="61" t="s">
        <v>49</v>
      </c>
      <c r="F12" s="62">
        <v>687</v>
      </c>
    </row>
    <row r="13" spans="5:6" x14ac:dyDescent="0.25">
      <c r="E13" s="61" t="s">
        <v>50</v>
      </c>
      <c r="F13" s="62">
        <v>795</v>
      </c>
    </row>
    <row r="14" spans="5:6" x14ac:dyDescent="0.25">
      <c r="E14" s="61" t="s">
        <v>51</v>
      </c>
      <c r="F14" s="62">
        <v>609</v>
      </c>
    </row>
    <row r="15" spans="5:6" x14ac:dyDescent="0.25">
      <c r="E15" s="61" t="s">
        <v>52</v>
      </c>
      <c r="F15" s="62">
        <v>787</v>
      </c>
    </row>
    <row r="16" spans="5:6" x14ac:dyDescent="0.25">
      <c r="E16" s="61" t="s">
        <v>53</v>
      </c>
      <c r="F16" s="62">
        <v>705</v>
      </c>
    </row>
    <row r="17" spans="5:6" x14ac:dyDescent="0.25">
      <c r="E17" s="61" t="s">
        <v>54</v>
      </c>
      <c r="F17" s="62">
        <v>500</v>
      </c>
    </row>
    <row r="18" spans="5:6" x14ac:dyDescent="0.25">
      <c r="E18" s="61" t="s">
        <v>55</v>
      </c>
      <c r="F18" s="62">
        <v>531</v>
      </c>
    </row>
    <row r="19" spans="5:6" x14ac:dyDescent="0.25">
      <c r="E19" s="61" t="s">
        <v>56</v>
      </c>
      <c r="F19" s="62">
        <v>785</v>
      </c>
    </row>
    <row r="20" spans="5:6" x14ac:dyDescent="0.25">
      <c r="E20" s="61" t="s">
        <v>57</v>
      </c>
      <c r="F20" s="62">
        <v>530</v>
      </c>
    </row>
    <row r="21" spans="5:6" x14ac:dyDescent="0.25">
      <c r="E21" s="61" t="s">
        <v>58</v>
      </c>
      <c r="F21" s="62">
        <v>564</v>
      </c>
    </row>
    <row r="22" spans="5:6" x14ac:dyDescent="0.25">
      <c r="E22" s="61" t="s">
        <v>59</v>
      </c>
      <c r="F22" s="62">
        <v>795</v>
      </c>
    </row>
    <row r="23" spans="5:6" x14ac:dyDescent="0.25">
      <c r="E23" s="61" t="s">
        <v>60</v>
      </c>
      <c r="F23" s="62">
        <v>531</v>
      </c>
    </row>
    <row r="24" spans="5:6" x14ac:dyDescent="0.25">
      <c r="E24" s="61" t="s">
        <v>61</v>
      </c>
      <c r="F24" s="62">
        <v>785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24"/>
  <sheetViews>
    <sheetView showGridLines="0" zoomScale="110" zoomScaleNormal="110" workbookViewId="0">
      <selection activeCell="C32" sqref="C32:D32"/>
    </sheetView>
  </sheetViews>
  <sheetFormatPr defaultRowHeight="15" x14ac:dyDescent="0.25"/>
  <cols>
    <col min="3" max="3" width="13.42578125" customWidth="1"/>
    <col min="4" max="4" width="20.7109375" customWidth="1"/>
    <col min="5" max="5" width="27.5703125" customWidth="1"/>
    <col min="6" max="6" width="24.85546875" customWidth="1"/>
  </cols>
  <sheetData>
    <row r="1" spans="5:6" ht="78" customHeight="1" x14ac:dyDescent="0.25"/>
    <row r="8" spans="5:6" ht="16.5" thickBot="1" x14ac:dyDescent="0.3">
      <c r="E8" s="67" t="s">
        <v>44</v>
      </c>
      <c r="F8" s="68" t="s">
        <v>45</v>
      </c>
    </row>
    <row r="9" spans="5:6" x14ac:dyDescent="0.25">
      <c r="E9" s="59" t="s">
        <v>46</v>
      </c>
      <c r="F9" s="60">
        <v>100</v>
      </c>
    </row>
    <row r="10" spans="5:6" x14ac:dyDescent="0.25">
      <c r="E10" s="61" t="s">
        <v>47</v>
      </c>
      <c r="F10" s="62">
        <v>255</v>
      </c>
    </row>
    <row r="11" spans="5:6" x14ac:dyDescent="0.25">
      <c r="E11" s="61" t="s">
        <v>48</v>
      </c>
      <c r="F11" s="62">
        <v>410</v>
      </c>
    </row>
    <row r="12" spans="5:6" x14ac:dyDescent="0.25">
      <c r="E12" s="61" t="s">
        <v>49</v>
      </c>
      <c r="F12" s="62">
        <v>565</v>
      </c>
    </row>
    <row r="13" spans="5:6" x14ac:dyDescent="0.25">
      <c r="E13" s="61" t="s">
        <v>50</v>
      </c>
      <c r="F13" s="62">
        <v>720</v>
      </c>
    </row>
    <row r="14" spans="5:6" x14ac:dyDescent="0.25">
      <c r="E14" s="61" t="s">
        <v>51</v>
      </c>
      <c r="F14" s="62">
        <v>875</v>
      </c>
    </row>
    <row r="15" spans="5:6" x14ac:dyDescent="0.25">
      <c r="E15" s="61" t="s">
        <v>52</v>
      </c>
      <c r="F15" s="62">
        <v>1030</v>
      </c>
    </row>
    <row r="16" spans="5:6" x14ac:dyDescent="0.25">
      <c r="E16" s="61" t="s">
        <v>53</v>
      </c>
      <c r="F16" s="62">
        <v>1185</v>
      </c>
    </row>
    <row r="17" spans="5:6" x14ac:dyDescent="0.25">
      <c r="E17" s="61" t="s">
        <v>54</v>
      </c>
      <c r="F17" s="62">
        <v>1340</v>
      </c>
    </row>
    <row r="18" spans="5:6" x14ac:dyDescent="0.25">
      <c r="E18" s="61" t="s">
        <v>55</v>
      </c>
      <c r="F18" s="62">
        <v>1495</v>
      </c>
    </row>
    <row r="19" spans="5:6" x14ac:dyDescent="0.25">
      <c r="E19" s="61" t="s">
        <v>56</v>
      </c>
      <c r="F19" s="62">
        <v>1650</v>
      </c>
    </row>
    <row r="20" spans="5:6" x14ac:dyDescent="0.25">
      <c r="E20" s="61" t="s">
        <v>57</v>
      </c>
      <c r="F20" s="62">
        <v>1805</v>
      </c>
    </row>
    <row r="21" spans="5:6" x14ac:dyDescent="0.25">
      <c r="E21" s="61" t="s">
        <v>58</v>
      </c>
      <c r="F21" s="62">
        <v>1960</v>
      </c>
    </row>
    <row r="22" spans="5:6" x14ac:dyDescent="0.25">
      <c r="E22" s="61" t="s">
        <v>59</v>
      </c>
      <c r="F22" s="62">
        <v>2115</v>
      </c>
    </row>
    <row r="23" spans="5:6" x14ac:dyDescent="0.25">
      <c r="E23" s="61" t="s">
        <v>60</v>
      </c>
      <c r="F23" s="62">
        <v>2270</v>
      </c>
    </row>
    <row r="24" spans="5:6" x14ac:dyDescent="0.25">
      <c r="E24" s="61" t="s">
        <v>61</v>
      </c>
      <c r="F24" s="62">
        <v>2425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G24"/>
  <sheetViews>
    <sheetView showGridLines="0" zoomScale="110" zoomScaleNormal="110" workbookViewId="0">
      <selection activeCell="C32" sqref="C32:D32"/>
    </sheetView>
  </sheetViews>
  <sheetFormatPr defaultRowHeight="15" x14ac:dyDescent="0.25"/>
  <cols>
    <col min="3" max="3" width="13.42578125" customWidth="1"/>
    <col min="4" max="4" width="20.7109375" customWidth="1"/>
    <col min="5" max="5" width="27.5703125" customWidth="1"/>
    <col min="6" max="6" width="24.85546875" customWidth="1"/>
    <col min="7" max="7" width="10.7109375" bestFit="1" customWidth="1"/>
  </cols>
  <sheetData>
    <row r="1" spans="5:7" ht="78" customHeight="1" x14ac:dyDescent="0.25"/>
    <row r="8" spans="5:7" ht="16.5" thickBot="1" x14ac:dyDescent="0.3">
      <c r="E8" s="63" t="s">
        <v>44</v>
      </c>
      <c r="F8" s="64" t="s">
        <v>45</v>
      </c>
    </row>
    <row r="9" spans="5:7" x14ac:dyDescent="0.25">
      <c r="E9" s="59" t="s">
        <v>46</v>
      </c>
      <c r="F9" s="60">
        <v>839</v>
      </c>
    </row>
    <row r="10" spans="5:7" x14ac:dyDescent="0.25">
      <c r="E10" s="61" t="s">
        <v>47</v>
      </c>
      <c r="F10" s="62">
        <v>850</v>
      </c>
      <c r="G10" s="5"/>
    </row>
    <row r="11" spans="5:7" x14ac:dyDescent="0.25">
      <c r="E11" s="61" t="s">
        <v>48</v>
      </c>
      <c r="F11" s="62">
        <v>806</v>
      </c>
    </row>
    <row r="12" spans="5:7" x14ac:dyDescent="0.25">
      <c r="E12" s="61" t="s">
        <v>49</v>
      </c>
      <c r="F12" s="62">
        <v>687</v>
      </c>
    </row>
    <row r="13" spans="5:7" x14ac:dyDescent="0.25">
      <c r="E13" s="61" t="s">
        <v>50</v>
      </c>
      <c r="F13" s="62">
        <v>795</v>
      </c>
    </row>
    <row r="14" spans="5:7" x14ac:dyDescent="0.25">
      <c r="E14" s="61" t="s">
        <v>51</v>
      </c>
      <c r="F14" s="62">
        <v>609</v>
      </c>
    </row>
    <row r="15" spans="5:7" x14ac:dyDescent="0.25">
      <c r="E15" s="61" t="s">
        <v>52</v>
      </c>
      <c r="F15" s="62">
        <v>787</v>
      </c>
    </row>
    <row r="16" spans="5:7" x14ac:dyDescent="0.25">
      <c r="E16" s="61" t="s">
        <v>53</v>
      </c>
      <c r="F16" s="62">
        <v>705</v>
      </c>
    </row>
    <row r="17" spans="5:6" x14ac:dyDescent="0.25">
      <c r="E17" s="61" t="s">
        <v>54</v>
      </c>
      <c r="F17" s="62">
        <v>500</v>
      </c>
    </row>
    <row r="18" spans="5:6" x14ac:dyDescent="0.25">
      <c r="E18" s="61" t="s">
        <v>55</v>
      </c>
      <c r="F18" s="62">
        <v>531</v>
      </c>
    </row>
    <row r="19" spans="5:6" x14ac:dyDescent="0.25">
      <c r="E19" s="61" t="s">
        <v>56</v>
      </c>
      <c r="F19" s="62">
        <v>785</v>
      </c>
    </row>
    <row r="20" spans="5:6" x14ac:dyDescent="0.25">
      <c r="E20" s="61" t="s">
        <v>57</v>
      </c>
      <c r="F20" s="62">
        <v>530</v>
      </c>
    </row>
    <row r="21" spans="5:6" x14ac:dyDescent="0.25">
      <c r="E21" s="61" t="s">
        <v>58</v>
      </c>
      <c r="F21" s="62">
        <v>564</v>
      </c>
    </row>
    <row r="22" spans="5:6" x14ac:dyDescent="0.25">
      <c r="E22" s="61" t="s">
        <v>59</v>
      </c>
      <c r="F22" s="62">
        <v>795</v>
      </c>
    </row>
    <row r="23" spans="5:6" x14ac:dyDescent="0.25">
      <c r="E23" s="61" t="s">
        <v>60</v>
      </c>
      <c r="F23" s="62">
        <v>531</v>
      </c>
    </row>
    <row r="24" spans="5:6" x14ac:dyDescent="0.25">
      <c r="E24" s="61" t="s">
        <v>61</v>
      </c>
      <c r="F24" s="62">
        <v>785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24"/>
  <sheetViews>
    <sheetView showGridLines="0" zoomScale="110" zoomScaleNormal="110" workbookViewId="0">
      <selection activeCell="C32" sqref="C32:D32"/>
    </sheetView>
  </sheetViews>
  <sheetFormatPr defaultRowHeight="15" x14ac:dyDescent="0.25"/>
  <cols>
    <col min="3" max="3" width="13.42578125" customWidth="1"/>
    <col min="4" max="4" width="20.7109375" customWidth="1"/>
    <col min="5" max="5" width="27.5703125" customWidth="1"/>
    <col min="6" max="6" width="24.85546875" customWidth="1"/>
  </cols>
  <sheetData>
    <row r="1" spans="5:6" ht="78" customHeight="1" x14ac:dyDescent="0.25"/>
    <row r="8" spans="5:6" ht="16.5" thickBot="1" x14ac:dyDescent="0.3">
      <c r="E8" s="65" t="s">
        <v>44</v>
      </c>
      <c r="F8" s="66" t="s">
        <v>45</v>
      </c>
    </row>
    <row r="9" spans="5:6" x14ac:dyDescent="0.25">
      <c r="E9" s="59" t="s">
        <v>46</v>
      </c>
      <c r="F9" s="60">
        <v>100</v>
      </c>
    </row>
    <row r="10" spans="5:6" x14ac:dyDescent="0.25">
      <c r="E10" s="61" t="s">
        <v>47</v>
      </c>
      <c r="F10" s="62">
        <v>100</v>
      </c>
    </row>
    <row r="11" spans="5:6" x14ac:dyDescent="0.25">
      <c r="E11" s="61" t="s">
        <v>48</v>
      </c>
      <c r="F11" s="62">
        <v>806</v>
      </c>
    </row>
    <row r="12" spans="5:6" x14ac:dyDescent="0.25">
      <c r="E12" s="61" t="s">
        <v>49</v>
      </c>
      <c r="F12" s="62">
        <v>687</v>
      </c>
    </row>
    <row r="13" spans="5:6" x14ac:dyDescent="0.25">
      <c r="E13" s="61" t="s">
        <v>50</v>
      </c>
      <c r="F13" s="62">
        <v>795</v>
      </c>
    </row>
    <row r="14" spans="5:6" x14ac:dyDescent="0.25">
      <c r="E14" s="61" t="s">
        <v>51</v>
      </c>
      <c r="F14" s="62">
        <v>609</v>
      </c>
    </row>
    <row r="15" spans="5:6" x14ac:dyDescent="0.25">
      <c r="E15" s="61" t="s">
        <v>52</v>
      </c>
      <c r="F15" s="62">
        <v>787</v>
      </c>
    </row>
    <row r="16" spans="5:6" x14ac:dyDescent="0.25">
      <c r="E16" s="61" t="s">
        <v>53</v>
      </c>
      <c r="F16" s="62">
        <v>705</v>
      </c>
    </row>
    <row r="17" spans="5:6" x14ac:dyDescent="0.25">
      <c r="E17" s="61" t="s">
        <v>54</v>
      </c>
      <c r="F17" s="62">
        <v>500</v>
      </c>
    </row>
    <row r="18" spans="5:6" x14ac:dyDescent="0.25">
      <c r="E18" s="61" t="s">
        <v>55</v>
      </c>
      <c r="F18" s="62">
        <v>531</v>
      </c>
    </row>
    <row r="19" spans="5:6" x14ac:dyDescent="0.25">
      <c r="E19" s="61" t="s">
        <v>56</v>
      </c>
      <c r="F19" s="62">
        <v>785</v>
      </c>
    </row>
    <row r="20" spans="5:6" x14ac:dyDescent="0.25">
      <c r="E20" s="61" t="s">
        <v>57</v>
      </c>
      <c r="F20" s="62">
        <v>530</v>
      </c>
    </row>
    <row r="21" spans="5:6" x14ac:dyDescent="0.25">
      <c r="E21" s="61" t="s">
        <v>58</v>
      </c>
      <c r="F21" s="62">
        <v>564</v>
      </c>
    </row>
    <row r="22" spans="5:6" x14ac:dyDescent="0.25">
      <c r="E22" s="61" t="s">
        <v>59</v>
      </c>
      <c r="F22" s="62">
        <v>795</v>
      </c>
    </row>
    <row r="23" spans="5:6" x14ac:dyDescent="0.25">
      <c r="E23" s="61" t="s">
        <v>60</v>
      </c>
      <c r="F23" s="62">
        <v>531</v>
      </c>
    </row>
    <row r="24" spans="5:6" x14ac:dyDescent="0.25">
      <c r="E24" s="61" t="s">
        <v>61</v>
      </c>
      <c r="F24" s="62">
        <v>785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L19"/>
  <sheetViews>
    <sheetView showGridLines="0" workbookViewId="0">
      <selection activeCell="F13" sqref="F13:I18"/>
    </sheetView>
  </sheetViews>
  <sheetFormatPr defaultRowHeight="15" x14ac:dyDescent="0.25"/>
  <cols>
    <col min="5" max="5" width="2.85546875" customWidth="1"/>
    <col min="6" max="6" width="17.5703125" customWidth="1"/>
    <col min="7" max="7" width="7" customWidth="1"/>
    <col min="8" max="8" width="19.140625" customWidth="1"/>
    <col min="9" max="9" width="8.42578125" customWidth="1"/>
    <col min="10" max="10" width="17.140625" customWidth="1"/>
    <col min="11" max="11" width="7.140625" customWidth="1"/>
    <col min="12" max="12" width="19.5703125" customWidth="1"/>
  </cols>
  <sheetData>
    <row r="1" spans="6:12" ht="78" customHeight="1" x14ac:dyDescent="0.25"/>
    <row r="3" spans="6:12" x14ac:dyDescent="0.25">
      <c r="F3" s="71"/>
      <c r="G3" s="71"/>
    </row>
    <row r="4" spans="6:12" x14ac:dyDescent="0.25">
      <c r="F4" s="71"/>
      <c r="G4" s="71"/>
    </row>
    <row r="5" spans="6:12" x14ac:dyDescent="0.25">
      <c r="F5" s="71"/>
      <c r="G5" s="71"/>
    </row>
    <row r="6" spans="6:12" x14ac:dyDescent="0.25">
      <c r="F6" s="71"/>
      <c r="G6" s="71"/>
    </row>
    <row r="7" spans="6:12" x14ac:dyDescent="0.25">
      <c r="F7" s="71"/>
      <c r="G7" s="71"/>
    </row>
    <row r="8" spans="6:12" x14ac:dyDescent="0.25">
      <c r="F8" s="71"/>
      <c r="G8" s="71"/>
    </row>
    <row r="9" spans="6:12" ht="15.75" thickBot="1" x14ac:dyDescent="0.3">
      <c r="F9" s="71"/>
      <c r="G9" s="71"/>
    </row>
    <row r="10" spans="6:12" ht="21.75" thickBot="1" x14ac:dyDescent="0.4">
      <c r="F10" s="75" t="s">
        <v>120</v>
      </c>
      <c r="G10" s="73"/>
      <c r="H10" s="75" t="s">
        <v>120</v>
      </c>
      <c r="I10" s="73"/>
      <c r="J10" s="75" t="s">
        <v>121</v>
      </c>
      <c r="K10" s="73"/>
      <c r="L10" s="75" t="s">
        <v>122</v>
      </c>
    </row>
    <row r="11" spans="6:12" ht="21.75" thickBot="1" x14ac:dyDescent="0.4">
      <c r="F11" s="74" t="s">
        <v>118</v>
      </c>
      <c r="G11" s="73"/>
      <c r="H11" s="74"/>
      <c r="I11" s="73"/>
      <c r="J11" s="74"/>
      <c r="K11" s="73"/>
      <c r="L11" s="74"/>
    </row>
    <row r="15" spans="6:12" x14ac:dyDescent="0.25">
      <c r="H15" s="72" t="s">
        <v>115</v>
      </c>
    </row>
    <row r="16" spans="6:12" x14ac:dyDescent="0.25">
      <c r="H16" s="72" t="s">
        <v>116</v>
      </c>
    </row>
    <row r="17" spans="8:8" x14ac:dyDescent="0.25">
      <c r="H17" s="72" t="s">
        <v>117</v>
      </c>
    </row>
    <row r="18" spans="8:8" x14ac:dyDescent="0.25">
      <c r="H18" s="72" t="s">
        <v>118</v>
      </c>
    </row>
    <row r="19" spans="8:8" x14ac:dyDescent="0.25">
      <c r="H19" s="72" t="s">
        <v>119</v>
      </c>
    </row>
  </sheetData>
  <dataValidations count="1">
    <dataValidation type="list" allowBlank="1" showInputMessage="1" showErrorMessage="1" sqref="F11">
      <formula1>$H$15:$H$19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INDIRETO</vt:lpstr>
      <vt:lpstr>Planilha1</vt:lpstr>
      <vt:lpstr>LISTA (2)</vt:lpstr>
      <vt:lpstr>SEG</vt:lpstr>
      <vt:lpstr>TER</vt:lpstr>
      <vt:lpstr>QUA</vt:lpstr>
      <vt:lpstr>QUI</vt:lpstr>
      <vt:lpstr>SEX</vt:lpstr>
      <vt:lpstr>TOTAL SEMANA</vt:lpstr>
      <vt:lpstr>CENTRO</vt:lpstr>
      <vt:lpstr>SANTANA</vt:lpstr>
      <vt:lpstr>MORUMBI</vt:lpstr>
      <vt:lpstr>TOTAL FILIAIS</vt:lpstr>
      <vt:lpstr>Combinadas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Marcola</cp:lastModifiedBy>
  <dcterms:created xsi:type="dcterms:W3CDTF">2018-04-03T17:22:44Z</dcterms:created>
  <dcterms:modified xsi:type="dcterms:W3CDTF">2018-06-23T11:35:36Z</dcterms:modified>
</cp:coreProperties>
</file>