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NPN_FIT_Xyce" sheetId="18" r:id="rId1"/>
    <sheet name="PNP_FIT_Xyce" sheetId="16" r:id="rId2"/>
  </sheets>
  <calcPr calcId="144525"/>
</workbook>
</file>

<file path=xl/sharedStrings.xml><?xml version="1.0" encoding="utf-8"?>
<sst xmlns="http://schemas.openxmlformats.org/spreadsheetml/2006/main" count="13">
  <si>
    <t>y=exp(a+b*x+c*x^2)</t>
  </si>
  <si>
    <t>Ve_PRE_RAD</t>
  </si>
  <si>
    <t>Ib_Pre_Rad</t>
  </si>
  <si>
    <t>Ib_20krad</t>
  </si>
  <si>
    <t>Ib_50krad</t>
  </si>
  <si>
    <t>Ib_100krad</t>
  </si>
  <si>
    <t>Ib_200krad</t>
  </si>
  <si>
    <t>Ib_300krad</t>
  </si>
  <si>
    <t>Fit_Pre_Rad</t>
  </si>
  <si>
    <t>Fit_20krad</t>
  </si>
  <si>
    <t>a</t>
  </si>
  <si>
    <t>b</t>
  </si>
  <si>
    <t>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</si>
</sst>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Liberation San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0" borderId="0"/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42" applyFill="1"/>
    <xf numFmtId="0" fontId="1" fillId="0" borderId="0" xfId="42"/>
    <xf numFmtId="11" fontId="0" fillId="0" borderId="0" xfId="0" applyNumberFormat="1"/>
    <xf numFmtId="11" fontId="1" fillId="0" borderId="0" xfId="42" applyNumberFormat="1"/>
    <xf numFmtId="11" fontId="0" fillId="0" borderId="0" xfId="0" applyNumberFormat="1" applyFill="1"/>
    <xf numFmtId="0" fontId="1" fillId="0" borderId="0" xfId="42" applyAlignment="1">
      <alignment horizontal="center"/>
    </xf>
    <xf numFmtId="0" fontId="1" fillId="0" borderId="0" xfId="42" applyFill="1" applyAlignment="1">
      <alignment horizontal="center"/>
    </xf>
    <xf numFmtId="11" fontId="1" fillId="0" borderId="0" xfId="42" applyNumberFormat="1" applyAlignment="1">
      <alignment horizontal="center"/>
    </xf>
    <xf numFmtId="11" fontId="1" fillId="0" borderId="0" xfId="42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Pre_Rad_Xyce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NPN_FIT_Xyce!$C$2</c:f>
              <c:strCache>
                <c:ptCount val="1"/>
                <c:pt idx="0">
                  <c:v>Ib_Pre_Rad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NPN_FIT_Xyce!$B$3:$B$93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NPN_FIT_Xyce!$C$3:$C$93</c:f>
              <c:numCache>
                <c:formatCode>0.00E+00</c:formatCode>
                <c:ptCount val="91"/>
                <c:pt idx="0">
                  <c:v>1.43497156e-12</c:v>
                </c:pt>
                <c:pt idx="1">
                  <c:v>1.43338873e-12</c:v>
                </c:pt>
                <c:pt idx="2">
                  <c:v>1.43150414e-12</c:v>
                </c:pt>
                <c:pt idx="3">
                  <c:v>1.42925551e-12</c:v>
                </c:pt>
                <c:pt idx="4">
                  <c:v>1.42656769e-12</c:v>
                </c:pt>
                <c:pt idx="5">
                  <c:v>1.42334994e-12</c:v>
                </c:pt>
                <c:pt idx="6">
                  <c:v>1.4194927e-12</c:v>
                </c:pt>
                <c:pt idx="7">
                  <c:v>1.41486367e-12</c:v>
                </c:pt>
                <c:pt idx="8">
                  <c:v>1.409303e-12</c:v>
                </c:pt>
                <c:pt idx="9">
                  <c:v>1.40261747e-12</c:v>
                </c:pt>
                <c:pt idx="10">
                  <c:v>1.39457347e-12</c:v>
                </c:pt>
                <c:pt idx="11">
                  <c:v>1.38488831e-12</c:v>
                </c:pt>
                <c:pt idx="12">
                  <c:v>1.37321969e-12</c:v>
                </c:pt>
                <c:pt idx="13">
                  <c:v>1.35915275e-12</c:v>
                </c:pt>
                <c:pt idx="14">
                  <c:v>1.34218417e-12</c:v>
                </c:pt>
                <c:pt idx="15">
                  <c:v>1.32170245e-12</c:v>
                </c:pt>
                <c:pt idx="16">
                  <c:v>1.29696349e-12</c:v>
                </c:pt>
                <c:pt idx="17">
                  <c:v>1.26706008e-12</c:v>
                </c:pt>
                <c:pt idx="18">
                  <c:v>1.2308836e-12</c:v>
                </c:pt>
                <c:pt idx="19">
                  <c:v>1.18707553e-12</c:v>
                </c:pt>
                <c:pt idx="20">
                  <c:v>1.13396564e-12</c:v>
                </c:pt>
                <c:pt idx="21">
                  <c:v>1.06949247e-12</c:v>
                </c:pt>
                <c:pt idx="22">
                  <c:v>9.91100153e-13</c:v>
                </c:pt>
                <c:pt idx="23">
                  <c:v>8.95603006e-13</c:v>
                </c:pt>
                <c:pt idx="24">
                  <c:v>7.79006287e-13</c:v>
                </c:pt>
                <c:pt idx="25">
                  <c:v>6.36266169e-13</c:v>
                </c:pt>
                <c:pt idx="26">
                  <c:v>4.60965109e-13</c:v>
                </c:pt>
                <c:pt idx="27">
                  <c:v>2.44868295e-13</c:v>
                </c:pt>
                <c:pt idx="28">
                  <c:v>2.26883257e-14</c:v>
                </c:pt>
                <c:pt idx="29">
                  <c:v>3.55650059e-13</c:v>
                </c:pt>
                <c:pt idx="30">
                  <c:v>7.72439643e-13</c:v>
                </c:pt>
                <c:pt idx="31">
                  <c:v>1.29764941e-12</c:v>
                </c:pt>
                <c:pt idx="32">
                  <c:v>1.96445127e-12</c:v>
                </c:pt>
                <c:pt idx="33">
                  <c:v>2.81804956e-12</c:v>
                </c:pt>
                <c:pt idx="34">
                  <c:v>3.92065366e-12</c:v>
                </c:pt>
                <c:pt idx="35">
                  <c:v>5.35867116e-12</c:v>
                </c:pt>
                <c:pt idx="36">
                  <c:v>7.25315297e-12</c:v>
                </c:pt>
                <c:pt idx="37">
                  <c:v>9.77500922e-12</c:v>
                </c:pt>
                <c:pt idx="38">
                  <c:v>1.31672349e-11</c:v>
                </c:pt>
                <c:pt idx="39">
                  <c:v>1.77774484e-11</c:v>
                </c:pt>
                <c:pt idx="40">
                  <c:v>2.41056178e-11</c:v>
                </c:pt>
                <c:pt idx="41">
                  <c:v>3.28741727e-11</c:v>
                </c:pt>
                <c:pt idx="42">
                  <c:v>4.51311366e-11</c:v>
                </c:pt>
                <c:pt idx="43">
                  <c:v>6.24019899e-11</c:v>
                </c:pt>
                <c:pt idx="44">
                  <c:v>8.6913488e-11</c:v>
                </c:pt>
                <c:pt idx="45">
                  <c:v>1.21923763e-10</c:v>
                </c:pt>
                <c:pt idx="46">
                  <c:v>1.72209469e-10</c:v>
                </c:pt>
                <c:pt idx="47">
                  <c:v>2.44785022e-10</c:v>
                </c:pt>
                <c:pt idx="48">
                  <c:v>3.49964944e-10</c:v>
                </c:pt>
                <c:pt idx="49">
                  <c:v>5.02933464e-10</c:v>
                </c:pt>
                <c:pt idx="50">
                  <c:v>7.26064181e-10</c:v>
                </c:pt>
                <c:pt idx="51">
                  <c:v>1.05234892e-9</c:v>
                </c:pt>
                <c:pt idx="52">
                  <c:v>1.5304669e-9</c:v>
                </c:pt>
                <c:pt idx="53">
                  <c:v>2.23227982e-9</c:v>
                </c:pt>
                <c:pt idx="54">
                  <c:v>3.26391436e-9</c:v>
                </c:pt>
                <c:pt idx="55">
                  <c:v>4.78214976e-9</c:v>
                </c:pt>
                <c:pt idx="56">
                  <c:v>7.01864869e-9</c:v>
                </c:pt>
                <c:pt idx="57">
                  <c:v>1.0315782e-8</c:v>
                </c:pt>
                <c:pt idx="58">
                  <c:v>1.51795837e-8</c:v>
                </c:pt>
                <c:pt idx="59">
                  <c:v>2.2358002e-8</c:v>
                </c:pt>
                <c:pt idx="60">
                  <c:v>3.29564707e-8</c:v>
                </c:pt>
                <c:pt idx="61">
                  <c:v>4.8608466e-8</c:v>
                </c:pt>
                <c:pt idx="62">
                  <c:v>7.17269137e-8</c:v>
                </c:pt>
                <c:pt idx="63">
                  <c:v>1.05874121e-7</c:v>
                </c:pt>
                <c:pt idx="64">
                  <c:v>1.56304692e-7</c:v>
                </c:pt>
                <c:pt idx="65">
                  <c:v>2.30759225e-7</c:v>
                </c:pt>
                <c:pt idx="66">
                  <c:v>3.40617985e-7</c:v>
                </c:pt>
                <c:pt idx="67">
                  <c:v>5.02563555e-7</c:v>
                </c:pt>
                <c:pt idx="68">
                  <c:v>7.40946864e-7</c:v>
                </c:pt>
                <c:pt idx="69">
                  <c:v>1.09109133e-6</c:v>
                </c:pt>
                <c:pt idx="70">
                  <c:v>1.60377907e-6</c:v>
                </c:pt>
                <c:pt idx="71">
                  <c:v>2.35108931e-6</c:v>
                </c:pt>
                <c:pt idx="72">
                  <c:v>3.43351819e-6</c:v>
                </c:pt>
                <c:pt idx="73">
                  <c:v>4.98780243e-6</c:v>
                </c:pt>
                <c:pt idx="74">
                  <c:v>7.19406506e-6</c:v>
                </c:pt>
                <c:pt idx="75">
                  <c:v>1.02799896e-5</c:v>
                </c:pt>
                <c:pt idx="76">
                  <c:v>1.45192631e-5</c:v>
                </c:pt>
                <c:pt idx="77">
                  <c:v>2.02222462e-5</c:v>
                </c:pt>
                <c:pt idx="78">
                  <c:v>2.77189971e-5</c:v>
                </c:pt>
                <c:pt idx="79">
                  <c:v>3.73375437e-5</c:v>
                </c:pt>
                <c:pt idx="80">
                  <c:v>4.93820696e-5</c:v>
                </c:pt>
                <c:pt idx="81">
                  <c:v>6.41154232e-5</c:v>
                </c:pt>
                <c:pt idx="82">
                  <c:v>8.17484601e-5</c:v>
                </c:pt>
                <c:pt idx="83">
                  <c:v>0.000102436443</c:v>
                </c:pt>
                <c:pt idx="84">
                  <c:v>0.000126281134</c:v>
                </c:pt>
                <c:pt idx="85">
                  <c:v>0.000153338624</c:v>
                </c:pt>
                <c:pt idx="86">
                  <c:v>0.000183926795</c:v>
                </c:pt>
                <c:pt idx="87">
                  <c:v>0.000232378287</c:v>
                </c:pt>
                <c:pt idx="88">
                  <c:v>0.000308915606</c:v>
                </c:pt>
                <c:pt idx="89">
                  <c:v>0.000396328745</c:v>
                </c:pt>
                <c:pt idx="90">
                  <c:v>0.000489543289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NPN_FIT_Xyce!$L$2</c:f>
              <c:strCache>
                <c:ptCount val="1"/>
                <c:pt idx="0">
                  <c:v>Fit_Pre_Rad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NPN_FIT_Xyce!$B$3:$B$93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NPN_FIT_Xyce!$L$3:$L$93</c:f>
              <c:numCache>
                <c:formatCode>0.00E+00</c:formatCode>
                <c:ptCount val="91"/>
                <c:pt idx="0">
                  <c:v>4.64843997420967e-18</c:v>
                </c:pt>
                <c:pt idx="1">
                  <c:v>6.97465451019991e-18</c:v>
                </c:pt>
                <c:pt idx="2">
                  <c:v>1.04557090927283e-17</c:v>
                </c:pt>
                <c:pt idx="3">
                  <c:v>1.56602828743053e-17</c:v>
                </c:pt>
                <c:pt idx="4">
                  <c:v>2.34347882075699e-17</c:v>
                </c:pt>
                <c:pt idx="5">
                  <c:v>3.5037876914497e-17</c:v>
                </c:pt>
                <c:pt idx="6">
                  <c:v>5.23395340081064e-17</c:v>
                </c:pt>
                <c:pt idx="7">
                  <c:v>7.8115504158099e-17</c:v>
                </c:pt>
                <c:pt idx="8">
                  <c:v>1.16482302767652e-16</c:v>
                </c:pt>
                <c:pt idx="9">
                  <c:v>1.73539353309165e-16</c:v>
                </c:pt>
                <c:pt idx="10">
                  <c:v>2.58316008326266e-16</c:v>
                </c:pt>
                <c:pt idx="11">
                  <c:v>3.84166938537721e-16</c:v>
                </c:pt>
                <c:pt idx="12">
                  <c:v>5.70826296385725e-16</c:v>
                </c:pt>
                <c:pt idx="13">
                  <c:v>8.47428910137634e-16</c:v>
                </c:pt>
                <c:pt idx="14">
                  <c:v>1.25694970253167e-15</c:v>
                </c:pt>
                <c:pt idx="15">
                  <c:v>1.86272113590462e-15</c:v>
                </c:pt>
                <c:pt idx="16">
                  <c:v>2.75799265142795e-15</c:v>
                </c:pt>
                <c:pt idx="17">
                  <c:v>4.07993915335178e-15</c:v>
                </c:pt>
                <c:pt idx="18">
                  <c:v>6.03017043536331e-15</c:v>
                </c:pt>
                <c:pt idx="19">
                  <c:v>8.9047310567568e-15</c:v>
                </c:pt>
                <c:pt idx="20">
                  <c:v>1.31379421987132e-14</c:v>
                </c:pt>
                <c:pt idx="21">
                  <c:v>1.93664137342471e-14</c:v>
                </c:pt>
                <c:pt idx="22">
                  <c:v>2.85224208622173e-14</c:v>
                </c:pt>
                <c:pt idx="23">
                  <c:v>4.19699915038117e-14</c:v>
                </c:pt>
                <c:pt idx="24">
                  <c:v>6.17030594086078e-14</c:v>
                </c:pt>
                <c:pt idx="25">
                  <c:v>9.06337259523794e-14</c:v>
                </c:pt>
                <c:pt idx="26">
                  <c:v>1.33011223903196e-13</c:v>
                </c:pt>
                <c:pt idx="27">
                  <c:v>1.95030289039784e-13</c:v>
                </c:pt>
                <c:pt idx="28">
                  <c:v>2.85713761264459e-13</c:v>
                </c:pt>
                <c:pt idx="29">
                  <c:v>4.18191856853819e-13</c:v>
                </c:pt>
                <c:pt idx="30">
                  <c:v>6.11554694873499e-13</c:v>
                </c:pt>
                <c:pt idx="31">
                  <c:v>8.93532506399355e-13</c:v>
                </c:pt>
                <c:pt idx="32">
                  <c:v>1.30436977870066e-12</c:v>
                </c:pt>
                <c:pt idx="33">
                  <c:v>1.90242006847432e-12</c:v>
                </c:pt>
                <c:pt idx="34">
                  <c:v>2.77221831635028e-12</c:v>
                </c:pt>
                <c:pt idx="35">
                  <c:v>4.0361170999312e-12</c:v>
                </c:pt>
                <c:pt idx="36">
                  <c:v>5.87104496526001e-12</c:v>
                </c:pt>
                <c:pt idx="37">
                  <c:v>8.53261940574826e-12</c:v>
                </c:pt>
                <c:pt idx="38">
                  <c:v>1.23898104380122e-11</c:v>
                </c:pt>
                <c:pt idx="39">
                  <c:v>1.79747255655729e-11</c:v>
                </c:pt>
                <c:pt idx="40">
                  <c:v>2.60540471226925e-11</c:v>
                </c:pt>
                <c:pt idx="41">
                  <c:v>3.77314451603376e-11</c:v>
                </c:pt>
                <c:pt idx="42">
                  <c:v>5.45942625609719e-11</c:v>
                </c:pt>
                <c:pt idx="43">
                  <c:v>7.89234184760096e-11</c:v>
                </c:pt>
                <c:pt idx="44">
                  <c:v>1.13993500764153e-10</c:v>
                </c:pt>
                <c:pt idx="45">
                  <c:v>1.64501405777461e-10</c:v>
                </c:pt>
                <c:pt idx="46">
                  <c:v>2.37178028898162e-10</c:v>
                </c:pt>
                <c:pt idx="47">
                  <c:v>3.41660377674466e-10</c:v>
                </c:pt>
                <c:pt idx="48">
                  <c:v>4.91733840701259e-10</c:v>
                </c:pt>
                <c:pt idx="49">
                  <c:v>7.07100097097818e-10</c:v>
                </c:pt>
                <c:pt idx="50">
                  <c:v>1.01589077346647e-9</c:v>
                </c:pt>
                <c:pt idx="51">
                  <c:v>1.45823814490559e-9</c:v>
                </c:pt>
                <c:pt idx="52">
                  <c:v>2.09134273566715e-9</c:v>
                </c:pt>
                <c:pt idx="53">
                  <c:v>2.99665874687969e-9</c:v>
                </c:pt>
                <c:pt idx="54">
                  <c:v>4.2900730336095e-9</c:v>
                </c:pt>
                <c:pt idx="55">
                  <c:v>6.13631155030975e-9</c:v>
                </c:pt>
                <c:pt idx="56">
                  <c:v>8.76931027155531e-9</c:v>
                </c:pt>
                <c:pt idx="57">
                  <c:v>1.25209935173742e-8</c:v>
                </c:pt>
                <c:pt idx="58">
                  <c:v>1.78618922153856e-8</c:v>
                </c:pt>
                <c:pt idx="59">
                  <c:v>2.54584206077749e-8</c:v>
                </c:pt>
                <c:pt idx="60">
                  <c:v>3.62535691928585e-8</c:v>
                </c:pt>
                <c:pt idx="61">
                  <c:v>5.15804826101777e-8</c:v>
                </c:pt>
                <c:pt idx="62">
                  <c:v>7.3322177194565e-8</c:v>
                </c:pt>
                <c:pt idx="63">
                  <c:v>1.04135935413025e-7</c:v>
                </c:pt>
                <c:pt idx="64">
                  <c:v>1.47768277903017e-7</c:v>
                </c:pt>
                <c:pt idx="65">
                  <c:v>2.09496668470384e-7</c:v>
                </c:pt>
                <c:pt idx="66">
                  <c:v>2.96748374840208e-7</c:v>
                </c:pt>
                <c:pt idx="67">
                  <c:v>4.19966739698011e-7</c:v>
                </c:pt>
                <c:pt idx="68">
                  <c:v>5.93822656643654e-7</c:v>
                </c:pt>
                <c:pt idx="69">
                  <c:v>8.38907254078656e-7</c:v>
                </c:pt>
                <c:pt idx="70">
                  <c:v>1.18409474924985e-6</c:v>
                </c:pt>
                <c:pt idx="71">
                  <c:v>1.6698377699448e-6</c:v>
                </c:pt>
                <c:pt idx="72">
                  <c:v>2.3527588962528e-6</c:v>
                </c:pt>
                <c:pt idx="73">
                  <c:v>3.31204239864484e-6</c:v>
                </c:pt>
                <c:pt idx="74">
                  <c:v>4.65832377253893e-6</c:v>
                </c:pt>
                <c:pt idx="75">
                  <c:v>6.5460417759544e-6</c:v>
                </c:pt>
                <c:pt idx="76">
                  <c:v>9.19058580394334e-6</c:v>
                </c:pt>
                <c:pt idx="77">
                  <c:v>1.28920783063888e-5</c:v>
                </c:pt>
                <c:pt idx="78">
                  <c:v>1.80683292050653e-5</c:v>
                </c:pt>
                <c:pt idx="79">
                  <c:v>2.53004574845754e-5</c:v>
                </c:pt>
                <c:pt idx="80">
                  <c:v>3.53959907460417e-5</c:v>
                </c:pt>
                <c:pt idx="81">
                  <c:v>4.94760581071972e-5</c:v>
                </c:pt>
                <c:pt idx="82">
                  <c:v>6.90957647966692e-5</c:v>
                </c:pt>
                <c:pt idx="83">
                  <c:v>9.64102224458913e-5</c:v>
                </c:pt>
                <c:pt idx="84">
                  <c:v>0.000134403339864728</c:v>
                </c:pt>
                <c:pt idx="85">
                  <c:v>0.000187202806883013</c:v>
                </c:pt>
                <c:pt idx="86">
                  <c:v>0.000260513342310481</c:v>
                </c:pt>
                <c:pt idx="87">
                  <c:v>0.000362212058749652</c:v>
                </c:pt>
                <c:pt idx="88">
                  <c:v>0.000503165850272114</c:v>
                </c:pt>
                <c:pt idx="89">
                  <c:v>0.000698352561700896</c:v>
                </c:pt>
                <c:pt idx="90">
                  <c:v>0.000968397417184165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8040"/>
        <c:axId val="429709352"/>
      </c:scatterChart>
      <c:valAx>
        <c:axId val="429708040"/>
        <c:scaling>
          <c:orientation val="minMax"/>
          <c:max val="0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9352"/>
        <c:crosses val="autoZero"/>
        <c:crossBetween val="midCat"/>
      </c:valAx>
      <c:valAx>
        <c:axId val="429709352"/>
        <c:scaling>
          <c:logBase val="10"/>
          <c:orientation val="minMax"/>
          <c:max val="0.001"/>
          <c:min val="1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20krad_LDR_Xyce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NPN_FIT_Xyce!$D$2</c:f>
              <c:strCache>
                <c:ptCount val="1"/>
                <c:pt idx="0">
                  <c:v>Ib_20krad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NPN_FIT_Xyce!$B$3:$B$93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NPN_FIT_Xyce!$D$3:$D$93</c:f>
              <c:numCache>
                <c:formatCode>0.00E+00</c:formatCode>
                <c:ptCount val="91"/>
                <c:pt idx="0">
                  <c:v>1.43497156e-12</c:v>
                </c:pt>
                <c:pt idx="1">
                  <c:v>1.43178944e-12</c:v>
                </c:pt>
                <c:pt idx="2">
                  <c:v>1.42782415e-12</c:v>
                </c:pt>
                <c:pt idx="3">
                  <c:v>1.42286872e-12</c:v>
                </c:pt>
                <c:pt idx="4">
                  <c:v>1.41666142e-12</c:v>
                </c:pt>
                <c:pt idx="5">
                  <c:v>1.4088713e-12</c:v>
                </c:pt>
                <c:pt idx="6">
                  <c:v>1.39907982e-12</c:v>
                </c:pt>
                <c:pt idx="7">
                  <c:v>1.38675763e-12</c:v>
                </c:pt>
                <c:pt idx="8">
                  <c:v>1.3712352e-12</c:v>
                </c:pt>
                <c:pt idx="9">
                  <c:v>1.3516656e-12</c:v>
                </c:pt>
                <c:pt idx="10">
                  <c:v>1.32697733e-12</c:v>
                </c:pt>
                <c:pt idx="11">
                  <c:v>1.29581461e-12</c:v>
                </c:pt>
                <c:pt idx="12">
                  <c:v>1.25646166e-12</c:v>
                </c:pt>
                <c:pt idx="13">
                  <c:v>1.20674668e-12</c:v>
                </c:pt>
                <c:pt idx="14">
                  <c:v>1.14392002e-12</c:v>
                </c:pt>
                <c:pt idx="15">
                  <c:v>1.06449947e-12</c:v>
                </c:pt>
                <c:pt idx="16">
                  <c:v>9.64073772e-13</c:v>
                </c:pt>
                <c:pt idx="17">
                  <c:v>8.37052621e-13</c:v>
                </c:pt>
                <c:pt idx="18">
                  <c:v>6.76348587e-13</c:v>
                </c:pt>
                <c:pt idx="19">
                  <c:v>4.72971693e-13</c:v>
                </c:pt>
                <c:pt idx="20">
                  <c:v>2.15512134e-13</c:v>
                </c:pt>
                <c:pt idx="21">
                  <c:v>1.10520743e-13</c:v>
                </c:pt>
                <c:pt idx="22">
                  <c:v>5.23544588e-13</c:v>
                </c:pt>
                <c:pt idx="23">
                  <c:v>1.04698928e-12</c:v>
                </c:pt>
                <c:pt idx="24">
                  <c:v>1.71069187e-12</c:v>
                </c:pt>
                <c:pt idx="25">
                  <c:v>2.55269418e-12</c:v>
                </c:pt>
                <c:pt idx="26">
                  <c:v>3.62156572e-12</c:v>
                </c:pt>
                <c:pt idx="27">
                  <c:v>4.97941503e-12</c:v>
                </c:pt>
                <c:pt idx="28">
                  <c:v>6.7058073e-12</c:v>
                </c:pt>
                <c:pt idx="29">
                  <c:v>8.9028806e-12</c:v>
                </c:pt>
                <c:pt idx="30">
                  <c:v>1.17020563e-11</c:v>
                </c:pt>
                <c:pt idx="31">
                  <c:v>1.52728808e-11</c:v>
                </c:pt>
                <c:pt idx="32">
                  <c:v>1.9834735e-11</c:v>
                </c:pt>
                <c:pt idx="33">
                  <c:v>2.56724217e-11</c:v>
                </c:pt>
                <c:pt idx="34">
                  <c:v>3.31570359e-11</c:v>
                </c:pt>
                <c:pt idx="35">
                  <c:v>4.27740688e-11</c:v>
                </c:pt>
                <c:pt idx="36">
                  <c:v>5.51614848e-11</c:v>
                </c:pt>
                <c:pt idx="37">
                  <c:v>7.11616266e-11</c:v>
                </c:pt>
                <c:pt idx="38">
                  <c:v>9.18924131e-11</c:v>
                </c:pt>
                <c:pt idx="39">
                  <c:v>1.188456e-10</c:v>
                </c:pt>
                <c:pt idx="40">
                  <c:v>1.54023217e-10</c:v>
                </c:pt>
                <c:pt idx="41">
                  <c:v>2.00128123e-10</c:v>
                </c:pt>
                <c:pt idx="42">
                  <c:v>2.60831654e-10</c:v>
                </c:pt>
                <c:pt idx="43">
                  <c:v>3.41151553e-10</c:v>
                </c:pt>
                <c:pt idx="44">
                  <c:v>4.47988311e-10</c:v>
                </c:pt>
                <c:pt idx="45">
                  <c:v>5.90889856e-10</c:v>
                </c:pt>
                <c:pt idx="46">
                  <c:v>7.83146468e-10</c:v>
                </c:pt>
                <c:pt idx="47">
                  <c:v>1.04336467e-9</c:v>
                </c:pt>
                <c:pt idx="48">
                  <c:v>1.39773761e-9</c:v>
                </c:pt>
                <c:pt idx="49">
                  <c:v>1.8833305e-9</c:v>
                </c:pt>
                <c:pt idx="50">
                  <c:v>2.55284839e-9</c:v>
                </c:pt>
                <c:pt idx="51">
                  <c:v>3.48157232e-9</c:v>
                </c:pt>
                <c:pt idx="52">
                  <c:v>4.77747227e-9</c:v>
                </c:pt>
                <c:pt idx="53">
                  <c:v>6.59597968e-9</c:v>
                </c:pt>
                <c:pt idx="54">
                  <c:v>9.16160226e-9</c:v>
                </c:pt>
                <c:pt idx="55">
                  <c:v>1.27995936e-8</c:v>
                </c:pt>
                <c:pt idx="56">
                  <c:v>1.79824077e-8</c:v>
                </c:pt>
                <c:pt idx="57">
                  <c:v>2.53979014e-8</c:v>
                </c:pt>
                <c:pt idx="58">
                  <c:v>3.60495264e-8</c:v>
                </c:pt>
                <c:pt idx="59">
                  <c:v>5.14035627e-8</c:v>
                </c:pt>
                <c:pt idx="60">
                  <c:v>7.36054661e-8</c:v>
                </c:pt>
                <c:pt idx="61">
                  <c:v>1.05797604e-7</c:v>
                </c:pt>
                <c:pt idx="62" c:formatCode="General">
                  <c:v>1.52585347e-7</c:v>
                </c:pt>
                <c:pt idx="63" c:formatCode="General">
                  <c:v>2.20719374e-7</c:v>
                </c:pt>
                <c:pt idx="64" c:formatCode="General">
                  <c:v>3.20091162e-7</c:v>
                </c:pt>
                <c:pt idx="65" c:formatCode="General">
                  <c:v>4.65177889e-7</c:v>
                </c:pt>
                <c:pt idx="66" c:formatCode="General">
                  <c:v>6.77123089e-7</c:v>
                </c:pt>
                <c:pt idx="67" c:formatCode="General">
                  <c:v>9.86697086e-7</c:v>
                </c:pt>
                <c:pt idx="68" c:formatCode="General">
                  <c:v>1.43843365e-6</c:v>
                </c:pt>
                <c:pt idx="69" c:formatCode="General">
                  <c:v>2.09625345e-6</c:v>
                </c:pt>
                <c:pt idx="70" c:formatCode="General">
                  <c:v>3.05079191e-6</c:v>
                </c:pt>
                <c:pt idx="71" c:formatCode="General">
                  <c:v>4.42832957e-6</c:v>
                </c:pt>
                <c:pt idx="72" c:formatCode="General">
                  <c:v>6.40051722e-6</c:v>
                </c:pt>
                <c:pt idx="73" c:formatCode="General">
                  <c:v>9.19289333e-6</c:v>
                </c:pt>
                <c:pt idx="74" c:formatCode="General">
                  <c:v>1.3088715e-5</c:v>
                </c:pt>
                <c:pt idx="75" c:formatCode="General">
                  <c:v>1.84237252e-5</c:v>
                </c:pt>
                <c:pt idx="76" c:formatCode="General">
                  <c:v>2.55686356e-5</c:v>
                </c:pt>
                <c:pt idx="77" c:formatCode="General">
                  <c:v>3.49002541e-5</c:v>
                </c:pt>
                <c:pt idx="78" c:formatCode="General">
                  <c:v>4.67678168e-5</c:v>
                </c:pt>
                <c:pt idx="79" c:formatCode="General">
                  <c:v>6.14642e-5</c:v>
                </c:pt>
                <c:pt idx="80" c:formatCode="General">
                  <c:v>7.9209442e-5</c:v>
                </c:pt>
                <c:pt idx="81" c:formatCode="General">
                  <c:v>0.000100148094</c:v>
                </c:pt>
                <c:pt idx="82" c:formatCode="General">
                  <c:v>0.000124356815</c:v>
                </c:pt>
                <c:pt idx="83" c:formatCode="General">
                  <c:v>0.00015185693</c:v>
                </c:pt>
                <c:pt idx="84" c:formatCode="General">
                  <c:v>0.000182627766</c:v>
                </c:pt>
                <c:pt idx="85" c:formatCode="General">
                  <c:v>0.000216620488</c:v>
                </c:pt>
                <c:pt idx="86" c:formatCode="General">
                  <c:v>0.000253948488</c:v>
                </c:pt>
                <c:pt idx="87" c:formatCode="General">
                  <c:v>0.000305804693</c:v>
                </c:pt>
                <c:pt idx="88" c:formatCode="General">
                  <c:v>0.000385510034</c:v>
                </c:pt>
                <c:pt idx="89" c:formatCode="General">
                  <c:v>0.000476317622</c:v>
                </c:pt>
                <c:pt idx="90" c:formatCode="General">
                  <c:v>0.000572659797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NPN_FIT_Xyce!$R$2</c:f>
              <c:strCache>
                <c:ptCount val="1"/>
                <c:pt idx="0">
                  <c:v>Fit_20krad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NPN_FIT_Xyce!$B$3:$B$93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NPN_FIT_Xyce!$R$3:$R$93</c:f>
              <c:numCache>
                <c:formatCode>0.00E+00</c:formatCode>
                <c:ptCount val="91"/>
                <c:pt idx="0">
                  <c:v>6.83025144644786e-16</c:v>
                </c:pt>
                <c:pt idx="1">
                  <c:v>9.26247788379331e-16</c:v>
                </c:pt>
                <c:pt idx="2">
                  <c:v>1.2563602559579e-15</c:v>
                </c:pt>
                <c:pt idx="3">
                  <c:v>1.70450275671541e-15</c:v>
                </c:pt>
                <c:pt idx="4">
                  <c:v>2.31301122192e-15</c:v>
                </c:pt>
                <c:pt idx="5">
                  <c:v>3.13945516304438e-15</c:v>
                </c:pt>
                <c:pt idx="6">
                  <c:v>4.26213639144275e-15</c:v>
                </c:pt>
                <c:pt idx="7">
                  <c:v>5.78757877129516e-15</c:v>
                </c:pt>
                <c:pt idx="8">
                  <c:v>7.86073218107107e-15</c:v>
                </c:pt>
                <c:pt idx="9">
                  <c:v>1.0678877338734e-14</c:v>
                </c:pt>
                <c:pt idx="10">
                  <c:v>1.45105779160002e-14</c:v>
                </c:pt>
                <c:pt idx="11">
                  <c:v>1.97215177241196e-14</c:v>
                </c:pt>
                <c:pt idx="12">
                  <c:v>2.68097319727298e-14</c:v>
                </c:pt>
                <c:pt idx="13">
                  <c:v>3.64536587231844e-14</c:v>
                </c:pt>
                <c:pt idx="14">
                  <c:v>4.95776900375074e-14</c:v>
                </c:pt>
                <c:pt idx="15">
                  <c:v>6.7441615626632e-14</c:v>
                </c:pt>
                <c:pt idx="16">
                  <c:v>9.17626943048938e-14</c:v>
                </c:pt>
                <c:pt idx="17">
                  <c:v>1.24882292031528e-13</c:v>
                </c:pt>
                <c:pt idx="18">
                  <c:v>1.69993407164115e-13</c:v>
                </c:pt>
                <c:pt idx="19">
                  <c:v>2.31451398525437e-13</c:v>
                </c:pt>
                <c:pt idx="20">
                  <c:v>3.1519843564326e-13</c:v>
                </c:pt>
                <c:pt idx="21">
                  <c:v>4.29343419313758e-13</c:v>
                </c:pt>
                <c:pt idx="22">
                  <c:v>5.84954493262174e-13</c:v>
                </c:pt>
                <c:pt idx="23">
                  <c:v>7.97142317948149e-13</c:v>
                </c:pt>
                <c:pt idx="24">
                  <c:v>1.0865411087379e-12</c:v>
                </c:pt>
                <c:pt idx="25">
                  <c:v>1.48133393744974e-12</c:v>
                </c:pt>
                <c:pt idx="26">
                  <c:v>2.02002291605116e-12</c:v>
                </c:pt>
                <c:pt idx="27">
                  <c:v>2.7552190541399e-12</c:v>
                </c:pt>
                <c:pt idx="28">
                  <c:v>3.75882826027483e-12</c:v>
                </c:pt>
                <c:pt idx="29">
                  <c:v>5.12914937158736e-12</c:v>
                </c:pt>
                <c:pt idx="30">
                  <c:v>7.00059129308461e-12</c:v>
                </c:pt>
                <c:pt idx="31">
                  <c:v>9.55697859850349e-12</c:v>
                </c:pt>
                <c:pt idx="32">
                  <c:v>1.30497747871293e-11</c:v>
                </c:pt>
                <c:pt idx="33">
                  <c:v>1.7823046213082e-11</c:v>
                </c:pt>
                <c:pt idx="34">
                  <c:v>2.4347667537558e-11</c:v>
                </c:pt>
                <c:pt idx="35">
                  <c:v>3.32682001715668e-11</c:v>
                </c:pt>
                <c:pt idx="36">
                  <c:v>4.54671531256514e-11</c:v>
                </c:pt>
                <c:pt idx="37">
                  <c:v>6.21530909810603e-11</c:v>
                </c:pt>
                <c:pt idx="38">
                  <c:v>8.49814651733657e-11</c:v>
                </c:pt>
                <c:pt idx="39">
                  <c:v>1.16220358455759e-10</c:v>
                </c:pt>
                <c:pt idx="40">
                  <c:v>1.58977886817478e-10</c:v>
                </c:pt>
                <c:pt idx="41">
                  <c:v>2.1751426420468e-10</c:v>
                </c:pt>
                <c:pt idx="42">
                  <c:v>2.97670144541018e-10</c:v>
                </c:pt>
                <c:pt idx="43">
                  <c:v>4.07454695954447e-10</c:v>
                </c:pt>
                <c:pt idx="44">
                  <c:v>5.57853150126123e-10</c:v>
                </c:pt>
                <c:pt idx="45">
                  <c:v>7.63935980828572e-10</c:v>
                </c:pt>
                <c:pt idx="46">
                  <c:v>1.04638270861895e-9</c:v>
                </c:pt>
                <c:pt idx="47">
                  <c:v>1.43357578484813e-9</c:v>
                </c:pt>
                <c:pt idx="48">
                  <c:v>1.9644784631671e-9</c:v>
                </c:pt>
                <c:pt idx="49">
                  <c:v>2.69259106700039e-9</c:v>
                </c:pt>
                <c:pt idx="50">
                  <c:v>3.69139094521124e-9</c:v>
                </c:pt>
                <c:pt idx="51">
                  <c:v>5.06181417649727e-9</c:v>
                </c:pt>
                <c:pt idx="52">
                  <c:v>6.94254760313335e-9</c:v>
                </c:pt>
                <c:pt idx="53">
                  <c:v>9.5241899420908e-9</c:v>
                </c:pt>
                <c:pt idx="54">
                  <c:v>1.30687407571507e-8</c:v>
                </c:pt>
                <c:pt idx="55">
                  <c:v>1.79364277000789e-8</c:v>
                </c:pt>
                <c:pt idx="56">
                  <c:v>2.46226432512825e-8</c:v>
                </c:pt>
                <c:pt idx="57">
                  <c:v>3.38088117760919e-8</c:v>
                </c:pt>
                <c:pt idx="58">
                  <c:v>4.64324559758376e-8</c:v>
                </c:pt>
                <c:pt idx="59">
                  <c:v>6.37837306245493e-8</c:v>
                </c:pt>
                <c:pt idx="60">
                  <c:v>8.76384507329793e-8</c:v>
                </c:pt>
                <c:pt idx="61">
                  <c:v>1.20441451109953e-7</c:v>
                </c:pt>
                <c:pt idx="62">
                  <c:v>1.65559375850883e-7</c:v>
                </c:pt>
                <c:pt idx="63">
                  <c:v>2.27629264343622e-7</c:v>
                </c:pt>
                <c:pt idx="64">
                  <c:v>3.13039342317504e-7</c:v>
                </c:pt>
                <c:pt idx="65">
                  <c:v>4.30592303961929e-7</c:v>
                </c:pt>
                <c:pt idx="66">
                  <c:v>5.92420553409603e-7</c:v>
                </c:pt>
                <c:pt idx="67">
                  <c:v>8.15249394495284e-7</c:v>
                </c:pt>
                <c:pt idx="68">
                  <c:v>1.12214083202694e-6</c:v>
                </c:pt>
                <c:pt idx="69">
                  <c:v>1.54490137438753e-6</c:v>
                </c:pt>
                <c:pt idx="70">
                  <c:v>2.12740740576639e-6</c:v>
                </c:pt>
                <c:pt idx="71">
                  <c:v>2.93019880705486e-6</c:v>
                </c:pt>
                <c:pt idx="72">
                  <c:v>4.03682591254303e-6</c:v>
                </c:pt>
                <c:pt idx="73">
                  <c:v>5.56262096050269e-6</c:v>
                </c:pt>
                <c:pt idx="74">
                  <c:v>7.66682284364882e-6</c:v>
                </c:pt>
                <c:pt idx="75">
                  <c:v>1.05693408022343e-5</c:v>
                </c:pt>
                <c:pt idx="76">
                  <c:v>1.45739370217457e-5</c:v>
                </c:pt>
                <c:pt idx="77">
                  <c:v>2.01002930179106e-5</c:v>
                </c:pt>
                <c:pt idx="78">
                  <c:v>2.77283739143522e-5</c:v>
                </c:pt>
                <c:pt idx="79">
                  <c:v>3.82598205209308e-5</c:v>
                </c:pt>
                <c:pt idx="80">
                  <c:v>5.28029234718403e-5</c:v>
                </c:pt>
                <c:pt idx="81">
                  <c:v>7.28902636851654e-5</c:v>
                </c:pt>
                <c:pt idx="82">
                  <c:v>0.000100641612770144</c:v>
                </c:pt>
                <c:pt idx="83">
                  <c:v>0.000138989555909258</c:v>
                </c:pt>
                <c:pt idx="84">
                  <c:v>0.000191992056344138</c:v>
                </c:pt>
                <c:pt idx="85">
                  <c:v>0.000265265558819765</c:v>
                </c:pt>
                <c:pt idx="86">
                  <c:v>0.000366585249250775</c:v>
                </c:pt>
                <c:pt idx="87">
                  <c:v>0.000506717167531256</c:v>
                </c:pt>
                <c:pt idx="88">
                  <c:v>0.000700571981605212</c:v>
                </c:pt>
                <c:pt idx="89">
                  <c:v>0.000968805115980267</c:v>
                </c:pt>
                <c:pt idx="90">
                  <c:v>0.00134003640162031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8040"/>
        <c:axId val="429709352"/>
      </c:scatterChart>
      <c:valAx>
        <c:axId val="429708040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9352"/>
        <c:crosses val="autoZero"/>
        <c:crossBetween val="midCat"/>
      </c:valAx>
      <c:valAx>
        <c:axId val="429709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Pre_Rad_Xyce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PNP_FIT_Xyce!$C$2</c:f>
              <c:strCache>
                <c:ptCount val="1"/>
                <c:pt idx="0">
                  <c:v>Ib_Pre_Rad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PNP_FIT_Xyce!$B$3:$B$93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PNP_FIT_Xyce!$C$3:$C$93</c:f>
              <c:numCache>
                <c:formatCode>0.00E+00</c:formatCode>
                <c:ptCount val="91"/>
                <c:pt idx="0">
                  <c:v>-1.43597982e-12</c:v>
                </c:pt>
                <c:pt idx="1">
                  <c:v>-1.43593262e-12</c:v>
                </c:pt>
                <c:pt idx="2">
                  <c:v>-1.4358731e-12</c:v>
                </c:pt>
                <c:pt idx="3">
                  <c:v>-1.43579684e-12</c:v>
                </c:pt>
                <c:pt idx="4">
                  <c:v>-1.43569784e-12</c:v>
                </c:pt>
                <c:pt idx="5">
                  <c:v>-1.43556795e-12</c:v>
                </c:pt>
                <c:pt idx="6">
                  <c:v>-1.43539608e-12</c:v>
                </c:pt>
                <c:pt idx="7">
                  <c:v>-1.43516717e-12</c:v>
                </c:pt>
                <c:pt idx="8">
                  <c:v>-1.4348607e-12</c:v>
                </c:pt>
                <c:pt idx="9">
                  <c:v>-1.43444879e-12</c:v>
                </c:pt>
                <c:pt idx="10">
                  <c:v>-1.43389346e-12</c:v>
                </c:pt>
                <c:pt idx="11">
                  <c:v>-1.43314301e-12</c:v>
                </c:pt>
                <c:pt idx="12">
                  <c:v>-1.43212704e-12</c:v>
                </c:pt>
                <c:pt idx="13">
                  <c:v>-1.4307496e-12</c:v>
                </c:pt>
                <c:pt idx="14">
                  <c:v>-1.42887987e-12</c:v>
                </c:pt>
                <c:pt idx="15">
                  <c:v>-1.42633949e-12</c:v>
                </c:pt>
                <c:pt idx="16">
                  <c:v>-1.42288503e-12</c:v>
                </c:pt>
                <c:pt idx="17">
                  <c:v>-1.41818415e-12</c:v>
                </c:pt>
                <c:pt idx="18">
                  <c:v>-1.41178286e-12</c:v>
                </c:pt>
                <c:pt idx="19">
                  <c:v>-1.40306055e-12</c:v>
                </c:pt>
                <c:pt idx="20">
                  <c:v>-1.39116835e-12</c:v>
                </c:pt>
                <c:pt idx="21">
                  <c:v>-1.37494423e-12</c:v>
                </c:pt>
                <c:pt idx="22">
                  <c:v>-1.35279634e-12</c:v>
                </c:pt>
                <c:pt idx="23">
                  <c:v>-1.32254218e-12</c:v>
                </c:pt>
                <c:pt idx="24">
                  <c:v>-1.28118681e-12</c:v>
                </c:pt>
                <c:pt idx="25">
                  <c:v>-1.22461658e-12</c:v>
                </c:pt>
                <c:pt idx="26">
                  <c:v>-1.14717567e-12</c:v>
                </c:pt>
                <c:pt idx="27">
                  <c:v>-1.04107975e-12</c:v>
                </c:pt>
                <c:pt idx="28">
                  <c:v>-8.95603021e-13</c:v>
                </c:pt>
                <c:pt idx="29">
                  <c:v>-6.95949375e-13</c:v>
                </c:pt>
                <c:pt idx="30">
                  <c:v>-4.21682566e-13</c:v>
                </c:pt>
                <c:pt idx="31">
                  <c:v>-4.45396174e-14</c:v>
                </c:pt>
                <c:pt idx="32">
                  <c:v>4.74619775e-13</c:v>
                </c:pt>
                <c:pt idx="33">
                  <c:v>1.19007642e-12</c:v>
                </c:pt>
                <c:pt idx="34">
                  <c:v>2.17721965e-12</c:v>
                </c:pt>
                <c:pt idx="35">
                  <c:v>3.54091659e-12</c:v>
                </c:pt>
                <c:pt idx="36">
                  <c:v>5.42727004e-12</c:v>
                </c:pt>
                <c:pt idx="37">
                  <c:v>8.04016682e-12</c:v>
                </c:pt>
                <c:pt idx="38">
                  <c:v>1.16646114e-11</c:v>
                </c:pt>
                <c:pt idx="39">
                  <c:v>1.66996881e-11</c:v>
                </c:pt>
                <c:pt idx="40">
                  <c:v>2.37052109e-11</c:v>
                </c:pt>
                <c:pt idx="41">
                  <c:v>3.34678688e-11</c:v>
                </c:pt>
                <c:pt idx="42">
                  <c:v>4.70951869e-11</c:v>
                </c:pt>
                <c:pt idx="43">
                  <c:v>6.61492455e-11</c:v>
                </c:pt>
                <c:pt idx="44">
                  <c:v>9.28373253e-11</c:v>
                </c:pt>
                <c:pt idx="45">
                  <c:v>1.30284198e-10</c:v>
                </c:pt>
                <c:pt idx="46">
                  <c:v>1.82921705e-10</c:v>
                </c:pt>
                <c:pt idx="47">
                  <c:v>2.57047094e-10</c:v>
                </c:pt>
                <c:pt idx="48">
                  <c:v>3.61624518e-10</c:v>
                </c:pt>
                <c:pt idx="49">
                  <c:v>5.09437442e-10</c:v>
                </c:pt>
                <c:pt idx="50">
                  <c:v>7.18748015e-10</c:v>
                </c:pt>
                <c:pt idx="51">
                  <c:v>1.01568986e-9</c:v>
                </c:pt>
                <c:pt idx="52">
                  <c:v>1.43772286e-9</c:v>
                </c:pt>
                <c:pt idx="53">
                  <c:v>2.03862712e-9</c:v>
                </c:pt>
                <c:pt idx="54">
                  <c:v>2.89572907e-9</c:v>
                </c:pt>
                <c:pt idx="55">
                  <c:v>4.12036599e-9</c:v>
                </c:pt>
                <c:pt idx="56">
                  <c:v>5.87304932e-9</c:v>
                </c:pt>
                <c:pt idx="57">
                  <c:v>8.38544397e-9</c:v>
                </c:pt>
                <c:pt idx="58">
                  <c:v>1.19922304e-8</c:v>
                </c:pt>
                <c:pt idx="59">
                  <c:v>1.71772829e-8</c:v>
                </c:pt>
                <c:pt idx="60">
                  <c:v>2.46405595e-8</c:v>
                </c:pt>
                <c:pt idx="61">
                  <c:v>3.53948936e-8</c:v>
                </c:pt>
                <c:pt idx="62">
                  <c:v>5.0905812e-8</c:v>
                </c:pt>
                <c:pt idx="63">
                  <c:v>7.32929425e-8</c:v>
                </c:pt>
                <c:pt idx="64">
                  <c:v>1.05618905e-7</c:v>
                </c:pt>
                <c:pt idx="65" c:formatCode="General">
                  <c:v>1.52301111e-7</c:v>
                </c:pt>
                <c:pt idx="66" c:formatCode="General">
                  <c:v>2.19693555e-7</c:v>
                </c:pt>
                <c:pt idx="67" c:formatCode="General">
                  <c:v>3.16898661e-7</c:v>
                </c:pt>
                <c:pt idx="68" c:formatCode="General">
                  <c:v>4.56880944e-7</c:v>
                </c:pt>
                <c:pt idx="69" c:formatCode="General">
                  <c:v>6.57959696e-7</c:v>
                </c:pt>
                <c:pt idx="70" c:formatCode="General">
                  <c:v>9.45748657e-7</c:v>
                </c:pt>
                <c:pt idx="71" c:formatCode="General">
                  <c:v>1.35557535e-6</c:v>
                </c:pt>
                <c:pt idx="72" c:formatCode="General">
                  <c:v>1.93534009e-6</c:v>
                </c:pt>
                <c:pt idx="73" c:formatCode="General">
                  <c:v>2.74865761e-6</c:v>
                </c:pt>
                <c:pt idx="74" c:formatCode="General">
                  <c:v>3.87796823e-6</c:v>
                </c:pt>
                <c:pt idx="75" c:formatCode="General">
                  <c:v>5.42713334e-6</c:v>
                </c:pt>
                <c:pt idx="76" c:formatCode="General">
                  <c:v>7.52288895e-6</c:v>
                </c:pt>
                <c:pt idx="77" c:formatCode="General">
                  <c:v>1.03144889e-5</c:v>
                </c:pt>
                <c:pt idx="78" c:formatCode="General">
                  <c:v>1.39709935e-5</c:v>
                </c:pt>
                <c:pt idx="79" c:formatCode="General">
                  <c:v>1.86759862e-5</c:v>
                </c:pt>
                <c:pt idx="80" c:formatCode="General">
                  <c:v>2.46207411e-5</c:v>
                </c:pt>
                <c:pt idx="81" c:formatCode="General">
                  <c:v>3.19931925e-5</c:v>
                </c:pt>
                <c:pt idx="82" c:formatCode="General">
                  <c:v>4.09707571e-5</c:v>
                </c:pt>
                <c:pt idx="83" c:formatCode="General">
                  <c:v>5.17105841e-5</c:v>
                </c:pt>
                <c:pt idx="84" c:formatCode="General">
                  <c:v>6.43432572e-5</c:v>
                </c:pt>
                <c:pt idx="85" c:formatCode="General">
                  <c:v>7.89688231e-5</c:v>
                </c:pt>
                <c:pt idx="86" c:formatCode="General">
                  <c:v>9.56555067e-5</c:v>
                </c:pt>
                <c:pt idx="87" c:formatCode="General">
                  <c:v>0.000114440775</c:v>
                </c:pt>
                <c:pt idx="88" c:formatCode="General">
                  <c:v>0.000135334152</c:v>
                </c:pt>
                <c:pt idx="89" c:formatCode="General">
                  <c:v>0.000158321112</c:v>
                </c:pt>
                <c:pt idx="90" c:formatCode="General">
                  <c:v>0.000183367429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PNP_FIT_Xyce!$H$2</c:f>
              <c:strCache>
                <c:ptCount val="1"/>
                <c:pt idx="0">
                  <c:v>Fit_Pre_Rad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PNP_FIT_Xyce!$B$3:$B$93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PNP_FIT_Xyce!$H$3:$H$93</c:f>
              <c:numCache>
                <c:formatCode>0.00E+00</c:formatCode>
                <c:ptCount val="91"/>
                <c:pt idx="0">
                  <c:v>6.13534779517966e-19</c:v>
                </c:pt>
                <c:pt idx="1">
                  <c:v>9.86778872068248e-19</c:v>
                </c:pt>
                <c:pt idx="2">
                  <c:v>1.58358419835267e-18</c:v>
                </c:pt>
                <c:pt idx="3">
                  <c:v>2.53573075783553e-18</c:v>
                </c:pt>
                <c:pt idx="4">
                  <c:v>4.0514061155737e-18</c:v>
                </c:pt>
                <c:pt idx="5">
                  <c:v>6.45875903110575e-18</c:v>
                </c:pt>
                <c:pt idx="6">
                  <c:v>1.02738458690439e-17</c:v>
                </c:pt>
                <c:pt idx="7">
                  <c:v>1.63063842497446e-17</c:v>
                </c:pt>
                <c:pt idx="8">
                  <c:v>2.58239670952167e-17</c:v>
                </c:pt>
                <c:pt idx="9">
                  <c:v>4.08064588852807e-17</c:v>
                </c:pt>
                <c:pt idx="10">
                  <c:v>6.43391798041804e-17</c:v>
                </c:pt>
                <c:pt idx="11">
                  <c:v>1.01219174969962e-16</c:v>
                </c:pt>
                <c:pt idx="12">
                  <c:v>1.58887864372679e-16</c:v>
                </c:pt>
                <c:pt idx="13">
                  <c:v>2.48862422301882e-16</c:v>
                </c:pt>
                <c:pt idx="14">
                  <c:v>3.88927437369358e-16</c:v>
                </c:pt>
                <c:pt idx="15">
                  <c:v>6.06482818406914e-16</c:v>
                </c:pt>
                <c:pt idx="16">
                  <c:v>9.4364595666533e-16</c:v>
                </c:pt>
                <c:pt idx="17">
                  <c:v>1.46500911444038e-15</c:v>
                </c:pt>
                <c:pt idx="18">
                  <c:v>2.26940617172324e-15</c:v>
                </c:pt>
                <c:pt idx="19">
                  <c:v>3.50771902536682e-15</c:v>
                </c:pt>
                <c:pt idx="20">
                  <c:v>5.40976035341091e-15</c:v>
                </c:pt>
                <c:pt idx="21">
                  <c:v>8.32476374022035e-15</c:v>
                </c:pt>
                <c:pt idx="22">
                  <c:v>1.27822253190249e-14</c:v>
                </c:pt>
                <c:pt idx="23">
                  <c:v>1.95831108592066e-14</c:v>
                </c:pt>
                <c:pt idx="24">
                  <c:v>2.99362610843389e-14</c:v>
                </c:pt>
                <c:pt idx="25">
                  <c:v>4.56619122264614e-14</c:v>
                </c:pt>
                <c:pt idx="26">
                  <c:v>6.94946374715194e-14</c:v>
                </c:pt>
                <c:pt idx="27">
                  <c:v>1.05533211456322e-13</c:v>
                </c:pt>
                <c:pt idx="28">
                  <c:v>1.5990707398389e-13</c:v>
                </c:pt>
                <c:pt idx="29">
                  <c:v>2.41761343557435e-13</c:v>
                </c:pt>
                <c:pt idx="30">
                  <c:v>3.64709189496704e-13</c:v>
                </c:pt>
                <c:pt idx="31">
                  <c:v>5.4896823270536e-13</c:v>
                </c:pt>
                <c:pt idx="32">
                  <c:v>8.24495677084484e-13</c:v>
                </c:pt>
                <c:pt idx="33">
                  <c:v>1.23557813361504e-12</c:v>
                </c:pt>
                <c:pt idx="34">
                  <c:v>1.84753513625231e-12</c:v>
                </c:pt>
                <c:pt idx="35">
                  <c:v>2.75648644323817e-12</c:v>
                </c:pt>
                <c:pt idx="36">
                  <c:v>4.10354950426981e-12</c:v>
                </c:pt>
                <c:pt idx="37">
                  <c:v>6.0954272866381e-12</c:v>
                </c:pt>
                <c:pt idx="38">
                  <c:v>9.03419154718758e-12</c:v>
                </c:pt>
                <c:pt idx="39">
                  <c:v>1.33602657172783e-11</c:v>
                </c:pt>
                <c:pt idx="40">
                  <c:v>1.97143089737393e-11</c:v>
                </c:pt>
                <c:pt idx="41">
                  <c:v>2.90260997590612e-11</c:v>
                </c:pt>
                <c:pt idx="42">
                  <c:v>4.2641892408218e-11</c:v>
                </c:pt>
                <c:pt idx="43">
                  <c:v>6.25064620956838e-11</c:v>
                </c:pt>
                <c:pt idx="44">
                  <c:v>9.14226968406381e-11</c:v>
                </c:pt>
                <c:pt idx="45">
                  <c:v>1.33420879727308e-10</c:v>
                </c:pt>
                <c:pt idx="46">
                  <c:v>1.94282746060548e-10</c:v>
                </c:pt>
                <c:pt idx="47">
                  <c:v>2.822833926861e-10</c:v>
                </c:pt>
                <c:pt idx="48">
                  <c:v>4.09239066490989e-10</c:v>
                </c:pt>
                <c:pt idx="49">
                  <c:v>5.91983366244059e-10</c:v>
                </c:pt>
                <c:pt idx="50">
                  <c:v>8.54441992846123e-10</c:v>
                </c:pt>
                <c:pt idx="51">
                  <c:v>1.23054167416909e-9</c:v>
                </c:pt>
                <c:pt idx="52">
                  <c:v>1.76827875907388e-9</c:v>
                </c:pt>
                <c:pt idx="53">
                  <c:v>2.53539596979202e-9</c:v>
                </c:pt>
                <c:pt idx="54">
                  <c:v>3.62728368835963e-9</c:v>
                </c:pt>
                <c:pt idx="55">
                  <c:v>5.1779507088698e-9</c:v>
                </c:pt>
                <c:pt idx="56">
                  <c:v>7.37521970983655e-9</c:v>
                </c:pt>
                <c:pt idx="57">
                  <c:v>1.04817229179297e-8</c:v>
                </c:pt>
                <c:pt idx="58">
                  <c:v>1.4863840939328e-8</c:v>
                </c:pt>
                <c:pt idx="59">
                  <c:v>2.1031492094245e-8</c:v>
                </c:pt>
                <c:pt idx="60">
                  <c:v>2.96927063125252e-8</c:v>
                </c:pt>
                <c:pt idx="61">
                  <c:v>4.18282930567813e-8</c:v>
                </c:pt>
                <c:pt idx="62">
                  <c:v>5.87937502474209e-8</c:v>
                </c:pt>
                <c:pt idx="63">
                  <c:v>8.24580093297641e-8</c:v>
                </c:pt>
                <c:pt idx="64">
                  <c:v>1.15391864456662e-7</c:v>
                </c:pt>
                <c:pt idx="65">
                  <c:v>1.61123243857773e-7</c:v>
                </c:pt>
                <c:pt idx="66">
                  <c:v>2.24482176701585e-7</c:v>
                </c:pt>
                <c:pt idx="67">
                  <c:v>3.12065813399098e-7</c:v>
                </c:pt>
                <c:pt idx="68">
                  <c:v>4.32863718655647e-7</c:v>
                </c:pt>
                <c:pt idx="69">
                  <c:v>5.99096578463721e-7</c:v>
                </c:pt>
                <c:pt idx="70">
                  <c:v>8.27338346864397e-7</c:v>
                </c:pt>
                <c:pt idx="71">
                  <c:v>1.14001385856021e-6</c:v>
                </c:pt>
                <c:pt idx="72">
                  <c:v>1.56739251776381e-6</c:v>
                </c:pt>
                <c:pt idx="73">
                  <c:v>2.15023570629251e-6</c:v>
                </c:pt>
                <c:pt idx="74">
                  <c:v>2.94330339394754e-6</c:v>
                </c:pt>
                <c:pt idx="75">
                  <c:v>4.01998705696088e-6</c:v>
                </c:pt>
                <c:pt idx="76">
                  <c:v>5.47841515568065e-6</c:v>
                </c:pt>
                <c:pt idx="77">
                  <c:v>7.44947877580146e-6</c:v>
                </c:pt>
                <c:pt idx="78">
                  <c:v>1.01073544473018e-5</c:v>
                </c:pt>
                <c:pt idx="79">
                  <c:v>1.36832658983923e-5</c:v>
                </c:pt>
                <c:pt idx="80">
                  <c:v>1.84834355988685e-5</c:v>
                </c:pt>
                <c:pt idx="81">
                  <c:v>2.49124415410279e-5</c:v>
                </c:pt>
                <c:pt idx="82">
                  <c:v>3.35035285107775e-5</c:v>
                </c:pt>
                <c:pt idx="83">
                  <c:v>4.49578429329396e-5</c:v>
                </c:pt>
                <c:pt idx="84">
                  <c:v>6.0195086775807e-5</c:v>
                </c:pt>
                <c:pt idx="85">
                  <c:v>8.04187439696484e-5</c:v>
                </c:pt>
                <c:pt idx="86">
                  <c:v>0.000107199852635217</c:v>
                </c:pt>
                <c:pt idx="87">
                  <c:v>0.000142584314717844</c:v>
                </c:pt>
                <c:pt idx="88">
                  <c:v>0.000189229995373008</c:v>
                </c:pt>
                <c:pt idx="89">
                  <c:v>0.000250581420328267</c:v>
                </c:pt>
                <c:pt idx="90">
                  <c:v>0.000331091793262116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8040"/>
        <c:axId val="429709352"/>
      </c:scatterChart>
      <c:valAx>
        <c:axId val="429708040"/>
        <c:scaling>
          <c:orientation val="minMax"/>
          <c:max val="0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9352"/>
        <c:crosses val="autoZero"/>
        <c:crossBetween val="midCat"/>
      </c:valAx>
      <c:valAx>
        <c:axId val="429709352"/>
        <c:scaling>
          <c:logBase val="10"/>
          <c:orientation val="minMax"/>
          <c:max val="0.001"/>
          <c:min val="1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20krad_LDR_Xyce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PNP_FIT_Xyce!$D$2</c:f>
              <c:strCache>
                <c:ptCount val="1"/>
                <c:pt idx="0">
                  <c:v>Ib_20krad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PNP_FIT_Xyce!$B$3:$B$93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PNP_FIT_Xyce!$D$3:$D$93</c:f>
              <c:numCache>
                <c:formatCode>0.00E+00</c:formatCode>
                <c:ptCount val="91"/>
                <c:pt idx="0">
                  <c:v>-1.43597982e-12</c:v>
                </c:pt>
                <c:pt idx="1">
                  <c:v>-1.41874249e-12</c:v>
                </c:pt>
                <c:pt idx="2">
                  <c:v>-1.39612226e-12</c:v>
                </c:pt>
                <c:pt idx="3">
                  <c:v>-1.36643442e-12</c:v>
                </c:pt>
                <c:pt idx="4">
                  <c:v>-1.32746695e-12</c:v>
                </c:pt>
                <c:pt idx="5">
                  <c:v>-1.2763155e-12</c:v>
                </c:pt>
                <c:pt idx="6">
                  <c:v>-1.20916667e-12</c:v>
                </c:pt>
                <c:pt idx="7">
                  <c:v>-1.12101346e-12</c:v>
                </c:pt>
                <c:pt idx="8">
                  <c:v>-1.00528162e-12</c:v>
                </c:pt>
                <c:pt idx="9">
                  <c:v>-8.53339088e-13</c:v>
                </c:pt>
                <c:pt idx="10">
                  <c:v>-6.53851733e-13</c:v>
                </c:pt>
                <c:pt idx="11">
                  <c:v>-3.9193749e-13</c:v>
                </c:pt>
                <c:pt idx="12">
                  <c:v>-4.80555703e-14</c:v>
                </c:pt>
                <c:pt idx="13">
                  <c:v>4.03452128e-13</c:v>
                </c:pt>
                <c:pt idx="14">
                  <c:v>9.96276402e-13</c:v>
                </c:pt>
                <c:pt idx="15">
                  <c:v>1.77465599e-12</c:v>
                </c:pt>
                <c:pt idx="16">
                  <c:v>2.79668064e-12</c:v>
                </c:pt>
                <c:pt idx="17">
                  <c:v>4.13862887e-12</c:v>
                </c:pt>
                <c:pt idx="18">
                  <c:v>5.90066471e-12</c:v>
                </c:pt>
                <c:pt idx="19">
                  <c:v>8.21431939e-12</c:v>
                </c:pt>
                <c:pt idx="20">
                  <c:v>1.12523176e-11</c:v>
                </c:pt>
                <c:pt idx="21">
                  <c:v>1.52414837e-11</c:v>
                </c:pt>
                <c:pt idx="22">
                  <c:v>2.04796937e-11</c:v>
                </c:pt>
                <c:pt idx="23">
                  <c:v>2.73581428e-11</c:v>
                </c:pt>
                <c:pt idx="24">
                  <c:v>3.63905969e-11</c:v>
                </c:pt>
                <c:pt idx="25">
                  <c:v>4.82518202e-11</c:v>
                </c:pt>
                <c:pt idx="26">
                  <c:v>6.38280621e-11</c:v>
                </c:pt>
                <c:pt idx="27">
                  <c:v>8.4283393e-11</c:v>
                </c:pt>
                <c:pt idx="28">
                  <c:v>1.11146871e-10</c:v>
                </c:pt>
                <c:pt idx="29">
                  <c:v>1.46427092e-10</c:v>
                </c:pt>
                <c:pt idx="30">
                  <c:v>1.92762749e-10</c:v>
                </c:pt>
                <c:pt idx="31">
                  <c:v>2.53620531e-10</c:v>
                </c:pt>
                <c:pt idx="32">
                  <c:v>3.33555296e-10</c:v>
                </c:pt>
                <c:pt idx="33">
                  <c:v>4.38552162e-10</c:v>
                </c:pt>
                <c:pt idx="34">
                  <c:v>5.76476381e-10</c:v>
                </c:pt>
                <c:pt idx="35">
                  <c:v>7.57665074e-10</c:v>
                </c:pt>
                <c:pt idx="36">
                  <c:v>9.95705712e-10</c:v>
                </c:pt>
                <c:pt idx="37">
                  <c:v>1.30846052e-9</c:v>
                </c:pt>
                <c:pt idx="38">
                  <c:v>1.71941482e-9</c:v>
                </c:pt>
                <c:pt idx="39">
                  <c:v>2.25945222e-9</c:v>
                </c:pt>
                <c:pt idx="40">
                  <c:v>2.96919245e-9</c:v>
                </c:pt>
                <c:pt idx="41">
                  <c:v>3.9020711e-9</c:v>
                </c:pt>
                <c:pt idx="42">
                  <c:v>5.12839802e-9</c:v>
                </c:pt>
                <c:pt idx="43">
                  <c:v>6.74070712e-9</c:v>
                </c:pt>
                <c:pt idx="44">
                  <c:v>8.86081079e-9</c:v>
                </c:pt>
                <c:pt idx="45">
                  <c:v>1.1649105e-8</c:v>
                </c:pt>
                <c:pt idx="46">
                  <c:v>1.53168466e-8</c:v>
                </c:pt>
                <c:pt idx="47">
                  <c:v>2.01423565e-8</c:v>
                </c:pt>
                <c:pt idx="48">
                  <c:v>2.64924054e-8</c:v>
                </c:pt>
                <c:pt idx="49">
                  <c:v>3.48504412e-8</c:v>
                </c:pt>
                <c:pt idx="50">
                  <c:v>4.58538388e-8</c:v>
                </c:pt>
                <c:pt idx="51">
                  <c:v>6.03430292e-8</c:v>
                </c:pt>
                <c:pt idx="52">
                  <c:v>7.94262388e-8</c:v>
                </c:pt>
                <c:pt idx="53">
                  <c:v>1.0456467e-7</c:v>
                </c:pt>
                <c:pt idx="54">
                  <c:v>1.37684326e-7</c:v>
                </c:pt>
                <c:pt idx="55">
                  <c:v>1.8132234e-7</c:v>
                </c:pt>
                <c:pt idx="56">
                  <c:v>2.38817589e-7</c:v>
                </c:pt>
                <c:pt idx="57">
                  <c:v>3.14557472e-7</c:v>
                </c:pt>
                <c:pt idx="58">
                  <c:v>4.14294873e-7</c:v>
                </c:pt>
                <c:pt idx="59">
                  <c:v>5.45551066e-7</c:v>
                </c:pt>
                <c:pt idx="60">
                  <c:v>7.18121418e-7</c:v>
                </c:pt>
                <c:pt idx="61">
                  <c:v>9.44700182e-7</c:v>
                </c:pt>
                <c:pt idx="62" c:formatCode="General">
                  <c:v>1.24163779e-6</c:v>
                </c:pt>
                <c:pt idx="63" c:formatCode="General">
                  <c:v>1.6298372e-6</c:v>
                </c:pt>
                <c:pt idx="64" c:formatCode="General">
                  <c:v>2.13578357e-6</c:v>
                </c:pt>
                <c:pt idx="65" c:formatCode="General">
                  <c:v>2.79268261e-6</c:v>
                </c:pt>
                <c:pt idx="66" c:formatCode="General">
                  <c:v>3.64165693e-6</c:v>
                </c:pt>
                <c:pt idx="67" c:formatCode="General">
                  <c:v>4.73291773e-6</c:v>
                </c:pt>
                <c:pt idx="68" c:formatCode="General">
                  <c:v>6.1267948e-6</c:v>
                </c:pt>
                <c:pt idx="69" c:formatCode="General">
                  <c:v>7.8944757e-6</c:v>
                </c:pt>
                <c:pt idx="70" c:formatCode="General">
                  <c:v>1.01182856e-5</c:v>
                </c:pt>
                <c:pt idx="71" c:formatCode="General">
                  <c:v>1.28913408e-5</c:v>
                </c:pt>
                <c:pt idx="72" c:formatCode="General">
                  <c:v>1.6316444e-5</c:v>
                </c:pt>
                <c:pt idx="73" c:formatCode="General">
                  <c:v>2.05047206e-5</c:v>
                </c:pt>
                <c:pt idx="74" c:formatCode="General">
                  <c:v>2.55713153e-5</c:v>
                </c:pt>
                <c:pt idx="75" c:formatCode="General">
                  <c:v>3.16340087e-5</c:v>
                </c:pt>
                <c:pt idx="76" c:formatCode="General">
                  <c:v>3.88084215e-5</c:v>
                </c:pt>
                <c:pt idx="77" c:formatCode="General">
                  <c:v>4.72044859e-5</c:v>
                </c:pt>
                <c:pt idx="78" c:formatCode="General">
                  <c:v>5.69229629e-5</c:v>
                </c:pt>
                <c:pt idx="79" c:formatCode="General">
                  <c:v>6.80525378e-5</c:v>
                </c:pt>
                <c:pt idx="80" c:formatCode="General">
                  <c:v>8.06677021e-5</c:v>
                </c:pt>
                <c:pt idx="81" c:formatCode="General">
                  <c:v>9.48275145e-5</c:v>
                </c:pt>
                <c:pt idx="82" c:formatCode="General">
                  <c:v>0.000110575228</c:v>
                </c:pt>
                <c:pt idx="83" c:formatCode="General">
                  <c:v>0.00012793868</c:v>
                </c:pt>
                <c:pt idx="84" c:formatCode="General">
                  <c:v>0.000146931276</c:v>
                </c:pt>
                <c:pt idx="85" c:formatCode="General">
                  <c:v>0.000167553411</c:v>
                </c:pt>
                <c:pt idx="86" c:formatCode="General">
                  <c:v>0.000189794124</c:v>
                </c:pt>
                <c:pt idx="87" c:formatCode="General">
                  <c:v>0.00021363286</c:v>
                </c:pt>
                <c:pt idx="88" c:formatCode="General">
                  <c:v>0.00023904121</c:v>
                </c:pt>
                <c:pt idx="89" c:formatCode="General">
                  <c:v>0.00026598455</c:v>
                </c:pt>
                <c:pt idx="90" c:formatCode="General">
                  <c:v>0.000294423526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PNP_FIT_Xyce!$N$2</c:f>
              <c:strCache>
                <c:ptCount val="1"/>
                <c:pt idx="0">
                  <c:v>Fit_20krad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PNP_FIT_Xyce!$B$3:$B$93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PNP_FIT_Xyce!$N$3:$N$93</c:f>
              <c:numCache>
                <c:formatCode>0.00E+00</c:formatCode>
                <c:ptCount val="91"/>
                <c:pt idx="0">
                  <c:v>9.87529708518833e-15</c:v>
                </c:pt>
                <c:pt idx="1">
                  <c:v>1.40931819939677e-14</c:v>
                </c:pt>
                <c:pt idx="2">
                  <c:v>2.00757606777995e-14</c:v>
                </c:pt>
                <c:pt idx="3">
                  <c:v>2.85455896457245e-14</c:v>
                </c:pt>
                <c:pt idx="4">
                  <c:v>4.05144628961241e-14</c:v>
                </c:pt>
                <c:pt idx="5">
                  <c:v>5.7396473830302e-14</c:v>
                </c:pt>
                <c:pt idx="6">
                  <c:v>8.11641785451945e-14</c:v>
                </c:pt>
                <c:pt idx="7">
                  <c:v>1.14563861046187e-13</c:v>
                </c:pt>
                <c:pt idx="8">
                  <c:v>1.61411675303341e-13</c:v>
                </c:pt>
                <c:pt idx="9">
                  <c:v>2.27000235269569e-13</c:v>
                </c:pt>
                <c:pt idx="10">
                  <c:v>3.18655727195838e-13</c:v>
                </c:pt>
                <c:pt idx="11">
                  <c:v>4.46499738169857e-13</c:v>
                </c:pt>
                <c:pt idx="12">
                  <c:v>6.24488934798017e-13</c:v>
                </c:pt>
                <c:pt idx="13">
                  <c:v>8.71831076829435e-13</c:v>
                </c:pt>
                <c:pt idx="14">
                  <c:v>1.21490970836543e-12</c:v>
                </c:pt>
                <c:pt idx="15">
                  <c:v>1.68989499003172e-12</c:v>
                </c:pt>
                <c:pt idx="16">
                  <c:v>2.34627813407582e-12</c:v>
                </c:pt>
                <c:pt idx="17">
                  <c:v>3.25164651134349e-12</c:v>
                </c:pt>
                <c:pt idx="18">
                  <c:v>4.49812189021615e-12</c:v>
                </c:pt>
                <c:pt idx="19">
                  <c:v>6.21102348601785e-12</c:v>
                </c:pt>
                <c:pt idx="20">
                  <c:v>8.56050099529358e-12</c:v>
                </c:pt>
                <c:pt idx="21">
                  <c:v>1.17771241074942e-11</c:v>
                </c:pt>
                <c:pt idx="22">
                  <c:v>1.61727316402559e-11</c:v>
                </c:pt>
                <c:pt idx="23">
                  <c:v>2.21682580230086e-11</c:v>
                </c:pt>
                <c:pt idx="24">
                  <c:v>3.03307964225134e-11</c:v>
                </c:pt>
                <c:pt idx="25">
                  <c:v>4.1422863669078e-11</c:v>
                </c:pt>
                <c:pt idx="26">
                  <c:v>5.64677500679109e-11</c:v>
                </c:pt>
                <c:pt idx="27">
                  <c:v>7.68360281683814e-11</c:v>
                </c:pt>
                <c:pt idx="28">
                  <c:v>1.04359836328168e-10</c:v>
                </c:pt>
                <c:pt idx="29">
                  <c:v>1.41483544202045e-10</c:v>
                </c:pt>
                <c:pt idx="30">
                  <c:v>1.91461973275493e-10</c:v>
                </c:pt>
                <c:pt idx="31">
                  <c:v>2.58620644497579e-10</c:v>
                </c:pt>
                <c:pt idx="32">
                  <c:v>3.48696756493795e-10</c:v>
                </c:pt>
                <c:pt idx="33">
                  <c:v>4.69285012734671e-10</c:v>
                </c:pt>
                <c:pt idx="34">
                  <c:v>6.30419329233358e-10</c:v>
                </c:pt>
                <c:pt idx="35">
                  <c:v>8.45330259740349e-10</c:v>
                </c:pt>
                <c:pt idx="36">
                  <c:v>1.13142916449574e-9</c:v>
                </c:pt>
                <c:pt idx="37">
                  <c:v>1.51158433303227e-9</c:v>
                </c:pt>
                <c:pt idx="38">
                  <c:v>2.01577221038843e-9</c:v>
                </c:pt>
                <c:pt idx="39">
                  <c:v>2.68320950890094e-9</c:v>
                </c:pt>
                <c:pt idx="40">
                  <c:v>3.56510047409658e-9</c:v>
                </c:pt>
                <c:pt idx="41">
                  <c:v>4.72816934033642e-9</c:v>
                </c:pt>
                <c:pt idx="42">
                  <c:v>6.25919281148887e-9</c:v>
                </c:pt>
                <c:pt idx="43">
                  <c:v>8.27080337781144e-9</c:v>
                </c:pt>
                <c:pt idx="44">
                  <c:v>1.09089040484666e-8</c:v>
                </c:pt>
                <c:pt idx="45">
                  <c:v>1.43621218227102e-8</c:v>
                </c:pt>
                <c:pt idx="46">
                  <c:v>1.88738348031554e-8</c:v>
                </c:pt>
                <c:pt idx="47">
                  <c:v>2.47574409418736e-8</c:v>
                </c:pt>
                <c:pt idx="48">
                  <c:v>3.2415700635737e-8</c:v>
                </c:pt>
                <c:pt idx="49">
                  <c:v>4.23651875204445e-8</c:v>
                </c:pt>
                <c:pt idx="50">
                  <c:v>5.52671299642852e-8</c:v>
                </c:pt>
                <c:pt idx="51">
                  <c:v>7.19662296211747e-8</c:v>
                </c:pt>
                <c:pt idx="52">
                  <c:v>9.35394145021093e-8</c:v>
                </c:pt>
                <c:pt idx="53">
                  <c:v>1.21356936051367e-7</c:v>
                </c:pt>
                <c:pt idx="54">
                  <c:v>1.5715876885364e-7</c:v>
                </c:pt>
                <c:pt idx="55">
                  <c:v>2.03149936924511e-7</c:v>
                </c:pt>
                <c:pt idx="56">
                  <c:v>2.62119194447533e-7</c:v>
                </c:pt>
                <c:pt idx="57">
                  <c:v>3.37586457523458e-7</c:v>
                </c:pt>
                <c:pt idx="58">
                  <c:v>4.33985547539811e-7</c:v>
                </c:pt>
                <c:pt idx="59">
                  <c:v>5.56890201626056e-7</c:v>
                </c:pt>
                <c:pt idx="60">
                  <c:v>7.13292972362225e-7</c:v>
                </c:pt>
                <c:pt idx="61">
                  <c:v>9.11948624722444e-7</c:v>
                </c:pt>
                <c:pt idx="62">
                  <c:v>1.16379599737729e-6</c:v>
                </c:pt>
                <c:pt idx="63">
                  <c:v>1.48247508987228e-6</c:v>
                </c:pt>
                <c:pt idx="64">
                  <c:v>1.88495943724265e-6</c:v>
                </c:pt>
                <c:pt idx="65">
                  <c:v>2.39232771897486e-6</c:v>
                </c:pt>
                <c:pt idx="66">
                  <c:v>3.03070310956773e-6</c:v>
                </c:pt>
                <c:pt idx="67">
                  <c:v>3.83239421373071e-6</c:v>
                </c:pt>
                <c:pt idx="68">
                  <c:v>4.8372776523656e-6</c:v>
                </c:pt>
                <c:pt idx="69">
                  <c:v>6.09446959979882e-6</c:v>
                </c:pt>
                <c:pt idx="70">
                  <c:v>7.66434195458287e-6</c:v>
                </c:pt>
                <c:pt idx="71">
                  <c:v>9.62094850455454e-6</c:v>
                </c:pt>
                <c:pt idx="72">
                  <c:v>1.20549375833635e-5</c:v>
                </c:pt>
                <c:pt idx="73">
                  <c:v>1.50770404843247e-5</c:v>
                </c:pt>
                <c:pt idx="74">
                  <c:v>1.88222394837615e-5</c:v>
                </c:pt>
                <c:pt idx="75">
                  <c:v>2.3454735925954e-5</c:v>
                </c:pt>
                <c:pt idx="76">
                  <c:v>2.9173857639987e-5</c:v>
                </c:pt>
                <c:pt idx="77">
                  <c:v>3.6221066206049e-5</c:v>
                </c:pt>
                <c:pt idx="78">
                  <c:v>4.48882484789123e-5</c:v>
                </c:pt>
                <c:pt idx="79">
                  <c:v>5.55275035223178e-5</c:v>
                </c:pt>
                <c:pt idx="80">
                  <c:v>6.8562665916571e-5</c:v>
                </c:pt>
                <c:pt idx="81">
                  <c:v>8.45028394675039e-5</c:v>
                </c:pt>
                <c:pt idx="82">
                  <c:v>0.000103958251843194</c:v>
                </c:pt>
                <c:pt idx="83">
                  <c:v>0.000127658780742571</c:v>
                </c:pt>
                <c:pt idx="84">
                  <c:v>0.000156475545966249</c:v>
                </c:pt>
                <c:pt idx="85">
                  <c:v>0.000191446009274188</c:v>
                </c:pt>
                <c:pt idx="86">
                  <c:v>0.000233803075174395</c:v>
                </c:pt>
                <c:pt idx="87">
                  <c:v>0.000285008740712286</c:v>
                </c:pt>
                <c:pt idx="88">
                  <c:v>0.000346792900749941</c:v>
                </c:pt>
                <c:pt idx="89">
                  <c:v>0.000421197976856776</c:v>
                </c:pt>
                <c:pt idx="90">
                  <c:v>0.000510630102369217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8040"/>
        <c:axId val="429709352"/>
      </c:scatterChart>
      <c:valAx>
        <c:axId val="429708040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9352"/>
        <c:crosses val="autoZero"/>
        <c:crossBetween val="midCat"/>
      </c:valAx>
      <c:valAx>
        <c:axId val="429709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7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420370</xdr:colOff>
      <xdr:row>41</xdr:row>
      <xdr:rowOff>125730</xdr:rowOff>
    </xdr:from>
    <xdr:to>
      <xdr:col>21</xdr:col>
      <xdr:colOff>118654</xdr:colOff>
      <xdr:row>82</xdr:row>
      <xdr:rowOff>12615</xdr:rowOff>
    </xdr:to>
    <xdr:graphicFrame>
      <xdr:nvGraphicFramePr>
        <xdr:cNvPr id="2" name="Chart 1"/>
        <xdr:cNvGraphicFramePr/>
      </xdr:nvGraphicFramePr>
      <xdr:xfrm>
        <a:off x="3917315" y="7311390"/>
        <a:ext cx="12021185" cy="7071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358140</xdr:colOff>
      <xdr:row>33</xdr:row>
      <xdr:rowOff>1270</xdr:rowOff>
    </xdr:from>
    <xdr:to>
      <xdr:col>35</xdr:col>
      <xdr:colOff>142898</xdr:colOff>
      <xdr:row>72</xdr:row>
      <xdr:rowOff>28168</xdr:rowOff>
    </xdr:to>
    <xdr:graphicFrame>
      <xdr:nvGraphicFramePr>
        <xdr:cNvPr id="3" name="Chart 2"/>
        <xdr:cNvGraphicFramePr/>
      </xdr:nvGraphicFramePr>
      <xdr:xfrm>
        <a:off x="14924405" y="5784850"/>
        <a:ext cx="10511155" cy="6861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843642</xdr:colOff>
      <xdr:row>7</xdr:row>
      <xdr:rowOff>31225</xdr:rowOff>
    </xdr:from>
    <xdr:to>
      <xdr:col>19</xdr:col>
      <xdr:colOff>870857</xdr:colOff>
      <xdr:row>47</xdr:row>
      <xdr:rowOff>93370</xdr:rowOff>
    </xdr:to>
    <xdr:graphicFrame>
      <xdr:nvGraphicFramePr>
        <xdr:cNvPr id="2" name="Chart 1"/>
        <xdr:cNvGraphicFramePr/>
      </xdr:nvGraphicFramePr>
      <xdr:xfrm>
        <a:off x="2459355" y="1257935"/>
        <a:ext cx="12007850" cy="7072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37352</xdr:colOff>
      <xdr:row>7</xdr:row>
      <xdr:rowOff>1067</xdr:rowOff>
    </xdr:from>
    <xdr:to>
      <xdr:col>37</xdr:col>
      <xdr:colOff>206376</xdr:colOff>
      <xdr:row>46</xdr:row>
      <xdr:rowOff>27965</xdr:rowOff>
    </xdr:to>
    <xdr:graphicFrame>
      <xdr:nvGraphicFramePr>
        <xdr:cNvPr id="3" name="Chart 2"/>
        <xdr:cNvGraphicFramePr/>
      </xdr:nvGraphicFramePr>
      <xdr:xfrm>
        <a:off x="15514320" y="1227455"/>
        <a:ext cx="10073005" cy="686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220"/>
  <sheetViews>
    <sheetView tabSelected="1" zoomScale="70" zoomScaleNormal="70" workbookViewId="0">
      <selection activeCell="W18" sqref="W18"/>
    </sheetView>
  </sheetViews>
  <sheetFormatPr defaultColWidth="8.71296296296296" defaultRowHeight="13.8"/>
  <cols>
    <col min="1" max="1" width="8.71296296296296" style="2"/>
    <col min="2" max="2" width="14.8518518518519" style="2" customWidth="1"/>
    <col min="3" max="8" width="13.712962962963" style="2" customWidth="1"/>
    <col min="9" max="11" width="8.71296296296296" style="2"/>
    <col min="12" max="12" width="13.1388888888889" style="2" customWidth="1"/>
    <col min="13" max="13" width="8.71296296296296" style="2"/>
    <col min="14" max="14" width="9.57407407407407" style="2" customWidth="1"/>
    <col min="15" max="15" width="8.71296296296296" style="2"/>
    <col min="16" max="16" width="11.4259259259259" style="2" customWidth="1"/>
    <col min="17" max="17" width="8.71296296296296" style="2"/>
    <col min="18" max="18" width="11.4259259259259" style="2" customWidth="1"/>
    <col min="19" max="19" width="8.71296296296296" style="2"/>
    <col min="20" max="20" width="9.57407407407407" style="2" customWidth="1"/>
    <col min="21" max="22" width="8.71296296296296" style="2"/>
    <col min="23" max="24" width="13.712962962963" style="2" customWidth="1"/>
    <col min="25" max="30" width="8.71296296296296" style="2"/>
    <col min="31" max="31" width="14.8518518518519" style="2" customWidth="1"/>
    <col min="32" max="16384" width="8.71296296296296" style="2"/>
  </cols>
  <sheetData>
    <row r="1" spans="14:27">
      <c r="N1" s="2" t="s">
        <v>0</v>
      </c>
      <c r="T1" s="2" t="s">
        <v>0</v>
      </c>
      <c r="W1" s="6"/>
      <c r="X1" s="6"/>
      <c r="Y1" s="6"/>
      <c r="Z1" s="6"/>
      <c r="AA1" s="6"/>
    </row>
    <row r="2" spans="2:27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2" t="s">
        <v>8</v>
      </c>
      <c r="Q2" s="4"/>
      <c r="R2" s="2" t="s">
        <v>9</v>
      </c>
      <c r="W2" s="7"/>
      <c r="X2" s="7"/>
      <c r="Y2" s="6"/>
      <c r="Z2" s="6"/>
      <c r="AA2" s="6"/>
    </row>
    <row r="3" spans="2:27">
      <c r="B3" s="3">
        <v>0</v>
      </c>
      <c r="C3" s="3">
        <v>1.43497156e-12</v>
      </c>
      <c r="D3" s="3">
        <v>1.43497156e-12</v>
      </c>
      <c r="E3" s="3"/>
      <c r="F3" s="3"/>
      <c r="G3" s="3"/>
      <c r="H3" s="3"/>
      <c r="L3" s="4">
        <f>EXP(($N$3)+($N$4*B3)+$N$5*(B3^2))</f>
        <v>4.64843997420967e-18</v>
      </c>
      <c r="M3" s="2" t="s">
        <v>10</v>
      </c>
      <c r="N3" s="2">
        <v>-39.91</v>
      </c>
      <c r="P3" s="4"/>
      <c r="R3" s="4">
        <f>EXP(($T$3)+($T$4*B3)+$T$5*(B3^2))</f>
        <v>6.83025144644786e-16</v>
      </c>
      <c r="S3" s="2" t="s">
        <v>10</v>
      </c>
      <c r="T3" s="2">
        <v>-34.92</v>
      </c>
      <c r="W3" s="4"/>
      <c r="X3" s="4"/>
      <c r="Y3" s="6"/>
      <c r="Z3" s="6"/>
      <c r="AA3" s="6"/>
    </row>
    <row r="4" spans="2:27">
      <c r="B4" s="3">
        <v>0.01</v>
      </c>
      <c r="C4" s="3">
        <v>1.43338873e-12</v>
      </c>
      <c r="D4" s="3">
        <v>1.43178944e-12</v>
      </c>
      <c r="E4" s="3"/>
      <c r="F4" s="3"/>
      <c r="G4" s="3"/>
      <c r="H4" s="3"/>
      <c r="L4" s="4">
        <f t="shared" ref="L4:L67" si="0">EXP(($N$3)+($N$4*B4)+$N$5*(B4^2))</f>
        <v>6.97465451019991e-18</v>
      </c>
      <c r="M4" s="2" t="s">
        <v>11</v>
      </c>
      <c r="N4" s="2">
        <v>40.6194</v>
      </c>
      <c r="P4" s="4"/>
      <c r="Q4" s="4"/>
      <c r="R4" s="4">
        <f t="shared" ref="R4:R67" si="1">EXP(($T$3)+($T$4*B4)+$T$5*(B4^2))</f>
        <v>9.26247788379331e-16</v>
      </c>
      <c r="S4" s="2" t="s">
        <v>11</v>
      </c>
      <c r="T4" s="2">
        <v>30.4499</v>
      </c>
      <c r="W4" s="6"/>
      <c r="X4" s="6"/>
      <c r="Y4" s="6"/>
      <c r="Z4" s="6"/>
      <c r="AA4" s="6"/>
    </row>
    <row r="5" spans="2:27">
      <c r="B5" s="3">
        <v>0.02</v>
      </c>
      <c r="C5" s="3">
        <v>1.43150414e-12</v>
      </c>
      <c r="D5" s="3">
        <v>1.42782415e-12</v>
      </c>
      <c r="E5" s="3"/>
      <c r="F5" s="3"/>
      <c r="G5" s="3"/>
      <c r="H5" s="3"/>
      <c r="L5" s="4">
        <f t="shared" si="0"/>
        <v>1.04557090927283e-17</v>
      </c>
      <c r="M5" s="2" t="s">
        <v>12</v>
      </c>
      <c r="N5" s="2">
        <v>-4.4288</v>
      </c>
      <c r="P5" s="4"/>
      <c r="R5" s="4">
        <f t="shared" si="1"/>
        <v>1.2563602559579e-15</v>
      </c>
      <c r="S5" s="2" t="s">
        <v>12</v>
      </c>
      <c r="T5" s="2">
        <v>1.11115</v>
      </c>
      <c r="W5" s="6"/>
      <c r="X5" s="6"/>
      <c r="Y5" s="6"/>
      <c r="Z5" s="6"/>
      <c r="AA5" s="6"/>
    </row>
    <row r="6" spans="2:27">
      <c r="B6" s="3">
        <v>0.03</v>
      </c>
      <c r="C6" s="3">
        <v>1.42925551e-12</v>
      </c>
      <c r="D6" s="3">
        <v>1.42286872e-12</v>
      </c>
      <c r="E6" s="3"/>
      <c r="F6" s="3"/>
      <c r="G6" s="3"/>
      <c r="H6" s="3"/>
      <c r="L6" s="4">
        <f t="shared" si="0"/>
        <v>1.56602828743053e-17</v>
      </c>
      <c r="P6" s="4"/>
      <c r="R6" s="4">
        <f t="shared" si="1"/>
        <v>1.70450275671541e-15</v>
      </c>
      <c r="W6" s="8"/>
      <c r="X6" s="8"/>
      <c r="Y6" s="8"/>
      <c r="Z6" s="6"/>
      <c r="AA6" s="6"/>
    </row>
    <row r="7" spans="2:27">
      <c r="B7" s="3">
        <v>0.04</v>
      </c>
      <c r="C7" s="3">
        <v>1.42656769e-12</v>
      </c>
      <c r="D7" s="3">
        <v>1.41666142e-12</v>
      </c>
      <c r="E7" s="3"/>
      <c r="F7" s="3"/>
      <c r="G7" s="3"/>
      <c r="H7" s="3"/>
      <c r="L7" s="4">
        <f t="shared" si="0"/>
        <v>2.34347882075699e-17</v>
      </c>
      <c r="P7" s="4"/>
      <c r="R7" s="4">
        <f t="shared" si="1"/>
        <v>2.31301122192e-15</v>
      </c>
      <c r="W7" s="6"/>
      <c r="X7" s="6"/>
      <c r="Y7" s="6"/>
      <c r="Z7" s="6"/>
      <c r="AA7" s="6"/>
    </row>
    <row r="8" spans="2:27">
      <c r="B8" s="3">
        <v>0.05</v>
      </c>
      <c r="C8" s="3">
        <v>1.42334994e-12</v>
      </c>
      <c r="D8" s="3">
        <v>1.4088713e-12</v>
      </c>
      <c r="E8" s="3"/>
      <c r="F8" s="3"/>
      <c r="G8" s="3"/>
      <c r="H8" s="3"/>
      <c r="L8" s="4">
        <f t="shared" si="0"/>
        <v>3.5037876914497e-17</v>
      </c>
      <c r="P8" s="4"/>
      <c r="R8" s="4">
        <f t="shared" si="1"/>
        <v>3.13945516304438e-15</v>
      </c>
      <c r="W8" s="6"/>
      <c r="X8" s="6"/>
      <c r="Y8" s="6"/>
      <c r="Z8" s="6"/>
      <c r="AA8" s="6"/>
    </row>
    <row r="9" spans="2:27">
      <c r="B9" s="3">
        <v>0.06</v>
      </c>
      <c r="C9" s="3">
        <v>1.4194927e-12</v>
      </c>
      <c r="D9" s="3">
        <v>1.39907982e-12</v>
      </c>
      <c r="E9" s="3"/>
      <c r="F9" s="3"/>
      <c r="G9" s="3"/>
      <c r="H9" s="3"/>
      <c r="L9" s="4">
        <f t="shared" si="0"/>
        <v>5.23395340081064e-17</v>
      </c>
      <c r="N9" s="4"/>
      <c r="P9" s="4"/>
      <c r="R9" s="4">
        <f t="shared" si="1"/>
        <v>4.26213639144275e-15</v>
      </c>
      <c r="W9" s="6"/>
      <c r="X9" s="6"/>
      <c r="Y9" s="6"/>
      <c r="Z9" s="6"/>
      <c r="AA9" s="6"/>
    </row>
    <row r="10" spans="2:27">
      <c r="B10" s="3">
        <v>0.07</v>
      </c>
      <c r="C10" s="3">
        <v>1.41486367e-12</v>
      </c>
      <c r="D10" s="3">
        <v>1.38675763e-12</v>
      </c>
      <c r="E10" s="3"/>
      <c r="F10" s="3"/>
      <c r="G10" s="3"/>
      <c r="H10" s="3"/>
      <c r="L10" s="4">
        <f t="shared" si="0"/>
        <v>7.8115504158099e-17</v>
      </c>
      <c r="P10" s="4"/>
      <c r="R10" s="4">
        <f t="shared" si="1"/>
        <v>5.78757877129516e-15</v>
      </c>
      <c r="W10" s="6"/>
      <c r="X10" s="6"/>
      <c r="Y10" s="6"/>
      <c r="Z10" s="6"/>
      <c r="AA10" s="6"/>
    </row>
    <row r="11" spans="2:18">
      <c r="B11" s="3">
        <v>0.08</v>
      </c>
      <c r="C11" s="3">
        <v>1.409303e-12</v>
      </c>
      <c r="D11" s="3">
        <v>1.3712352e-12</v>
      </c>
      <c r="E11" s="3"/>
      <c r="F11" s="3"/>
      <c r="G11" s="3"/>
      <c r="H11" s="3"/>
      <c r="L11" s="4">
        <f t="shared" si="0"/>
        <v>1.16482302767652e-16</v>
      </c>
      <c r="P11" s="4"/>
      <c r="R11" s="4">
        <f t="shared" si="1"/>
        <v>7.86073218107107e-15</v>
      </c>
    </row>
    <row r="12" spans="2:18">
      <c r="B12" s="3">
        <v>0.09</v>
      </c>
      <c r="C12" s="3">
        <v>1.40261747e-12</v>
      </c>
      <c r="D12" s="3">
        <v>1.3516656e-12</v>
      </c>
      <c r="E12" s="3"/>
      <c r="F12" s="3"/>
      <c r="G12" s="3"/>
      <c r="H12" s="3"/>
      <c r="L12" s="4">
        <f t="shared" si="0"/>
        <v>1.73539353309165e-16</v>
      </c>
      <c r="P12" s="4"/>
      <c r="R12" s="4">
        <f t="shared" si="1"/>
        <v>1.0678877338734e-14</v>
      </c>
    </row>
    <row r="13" spans="2:18">
      <c r="B13" s="3">
        <v>0.1</v>
      </c>
      <c r="C13" s="3">
        <v>1.39457347e-12</v>
      </c>
      <c r="D13" s="3">
        <v>1.32697733e-12</v>
      </c>
      <c r="E13" s="3"/>
      <c r="F13" s="3"/>
      <c r="G13" s="3"/>
      <c r="H13" s="3"/>
      <c r="L13" s="4">
        <f t="shared" si="0"/>
        <v>2.58316008326266e-16</v>
      </c>
      <c r="P13" s="4"/>
      <c r="R13" s="4">
        <f t="shared" si="1"/>
        <v>1.45105779160002e-14</v>
      </c>
    </row>
    <row r="14" spans="2:18">
      <c r="B14" s="3">
        <v>0.11</v>
      </c>
      <c r="C14" s="3">
        <v>1.38488831e-12</v>
      </c>
      <c r="D14" s="3">
        <v>1.29581461e-12</v>
      </c>
      <c r="E14" s="3"/>
      <c r="F14" s="3"/>
      <c r="G14" s="3"/>
      <c r="H14" s="3"/>
      <c r="L14" s="4">
        <f t="shared" si="0"/>
        <v>3.84166938537721e-16</v>
      </c>
      <c r="P14" s="4"/>
      <c r="R14" s="4">
        <f t="shared" si="1"/>
        <v>1.97215177241196e-14</v>
      </c>
    </row>
    <row r="15" spans="2:18">
      <c r="B15" s="3">
        <v>0.12</v>
      </c>
      <c r="C15" s="3">
        <v>1.37321969e-12</v>
      </c>
      <c r="D15" s="3">
        <v>1.25646166e-12</v>
      </c>
      <c r="E15" s="3"/>
      <c r="F15" s="3"/>
      <c r="G15" s="3"/>
      <c r="H15" s="3"/>
      <c r="L15" s="4">
        <f t="shared" si="0"/>
        <v>5.70826296385725e-16</v>
      </c>
      <c r="P15" s="4"/>
      <c r="R15" s="4">
        <f t="shared" si="1"/>
        <v>2.68097319727298e-14</v>
      </c>
    </row>
    <row r="16" spans="2:18">
      <c r="B16" s="3">
        <v>0.13</v>
      </c>
      <c r="C16" s="3">
        <v>1.35915275e-12</v>
      </c>
      <c r="D16" s="3">
        <v>1.20674668e-12</v>
      </c>
      <c r="E16" s="3"/>
      <c r="F16" s="3"/>
      <c r="G16" s="3"/>
      <c r="H16" s="3"/>
      <c r="L16" s="4">
        <f t="shared" si="0"/>
        <v>8.47428910137634e-16</v>
      </c>
      <c r="P16" s="4"/>
      <c r="R16" s="4">
        <f t="shared" si="1"/>
        <v>3.64536587231844e-14</v>
      </c>
    </row>
    <row r="17" spans="2:18">
      <c r="B17" s="3">
        <v>0.14</v>
      </c>
      <c r="C17" s="3">
        <v>1.34218417e-12</v>
      </c>
      <c r="D17" s="3">
        <v>1.14392002e-12</v>
      </c>
      <c r="E17" s="3"/>
      <c r="F17" s="3"/>
      <c r="G17" s="3"/>
      <c r="H17" s="3"/>
      <c r="L17" s="4">
        <f t="shared" si="0"/>
        <v>1.25694970253167e-15</v>
      </c>
      <c r="P17" s="4"/>
      <c r="R17" s="4">
        <f t="shared" si="1"/>
        <v>4.95776900375074e-14</v>
      </c>
    </row>
    <row r="18" spans="2:18">
      <c r="B18" s="3">
        <v>0.15</v>
      </c>
      <c r="C18" s="3">
        <v>1.32170245e-12</v>
      </c>
      <c r="D18" s="3">
        <v>1.06449947e-12</v>
      </c>
      <c r="E18" s="3"/>
      <c r="F18" s="3"/>
      <c r="G18" s="3"/>
      <c r="H18" s="3"/>
      <c r="L18" s="4">
        <f t="shared" si="0"/>
        <v>1.86272113590462e-15</v>
      </c>
      <c r="P18" s="4"/>
      <c r="R18" s="4">
        <f t="shared" si="1"/>
        <v>6.7441615626632e-14</v>
      </c>
    </row>
    <row r="19" spans="2:18">
      <c r="B19" s="3">
        <v>0.16</v>
      </c>
      <c r="C19" s="5">
        <v>1.29696349e-12</v>
      </c>
      <c r="D19" s="3">
        <v>9.64073772e-13</v>
      </c>
      <c r="E19" s="3"/>
      <c r="F19" s="3"/>
      <c r="G19" s="3"/>
      <c r="H19" s="3"/>
      <c r="L19" s="4">
        <f t="shared" si="0"/>
        <v>2.75799265142795e-15</v>
      </c>
      <c r="P19" s="4"/>
      <c r="R19" s="4">
        <f t="shared" si="1"/>
        <v>9.17626943048938e-14</v>
      </c>
    </row>
    <row r="20" spans="2:18">
      <c r="B20" s="3">
        <v>0.17</v>
      </c>
      <c r="C20" s="3">
        <v>1.26706008e-12</v>
      </c>
      <c r="D20" s="3">
        <v>8.37052621e-13</v>
      </c>
      <c r="E20" s="3"/>
      <c r="F20" s="3"/>
      <c r="G20" s="3"/>
      <c r="H20" s="3"/>
      <c r="L20" s="4">
        <f t="shared" si="0"/>
        <v>4.07993915335178e-15</v>
      </c>
      <c r="P20" s="4"/>
      <c r="R20" s="4">
        <f t="shared" si="1"/>
        <v>1.24882292031528e-13</v>
      </c>
    </row>
    <row r="21" spans="2:18">
      <c r="B21" s="3">
        <v>0.18</v>
      </c>
      <c r="C21" s="3">
        <v>1.2308836e-12</v>
      </c>
      <c r="D21" s="3">
        <v>6.76348587e-13</v>
      </c>
      <c r="E21" s="3"/>
      <c r="F21" s="3"/>
      <c r="G21" s="3"/>
      <c r="H21" s="3"/>
      <c r="L21" s="4">
        <f t="shared" si="0"/>
        <v>6.03017043536331e-15</v>
      </c>
      <c r="P21" s="4"/>
      <c r="R21" s="4">
        <f t="shared" si="1"/>
        <v>1.69993407164115e-13</v>
      </c>
    </row>
    <row r="22" spans="2:18">
      <c r="B22" s="3">
        <v>0.19</v>
      </c>
      <c r="C22" s="3">
        <v>1.18707553e-12</v>
      </c>
      <c r="D22" s="3">
        <v>4.72971693e-13</v>
      </c>
      <c r="E22" s="3"/>
      <c r="F22" s="3"/>
      <c r="G22" s="3"/>
      <c r="H22" s="3"/>
      <c r="L22" s="4">
        <f t="shared" si="0"/>
        <v>8.9047310567568e-15</v>
      </c>
      <c r="P22" s="4"/>
      <c r="R22" s="4">
        <f t="shared" si="1"/>
        <v>2.31451398525437e-13</v>
      </c>
    </row>
    <row r="23" spans="2:18">
      <c r="B23" s="3">
        <v>0.2</v>
      </c>
      <c r="C23" s="3">
        <v>1.13396564e-12</v>
      </c>
      <c r="D23" s="3">
        <v>2.15512134e-13</v>
      </c>
      <c r="E23" s="3"/>
      <c r="F23" s="3"/>
      <c r="G23" s="3"/>
      <c r="H23" s="3"/>
      <c r="L23" s="4">
        <f t="shared" si="0"/>
        <v>1.31379421987132e-14</v>
      </c>
      <c r="P23" s="4"/>
      <c r="R23" s="4">
        <f t="shared" si="1"/>
        <v>3.1519843564326e-13</v>
      </c>
    </row>
    <row r="24" spans="2:18">
      <c r="B24" s="3">
        <v>0.21</v>
      </c>
      <c r="C24" s="3">
        <v>1.06949247e-12</v>
      </c>
      <c r="D24" s="3">
        <v>1.10520743e-13</v>
      </c>
      <c r="E24" s="3"/>
      <c r="F24" s="3"/>
      <c r="G24" s="3"/>
      <c r="H24" s="3"/>
      <c r="L24" s="4">
        <f t="shared" si="0"/>
        <v>1.93664137342471e-14</v>
      </c>
      <c r="P24" s="4"/>
      <c r="R24" s="4">
        <f t="shared" si="1"/>
        <v>4.29343419313758e-13</v>
      </c>
    </row>
    <row r="25" spans="2:18">
      <c r="B25" s="3">
        <v>0.22</v>
      </c>
      <c r="C25" s="3">
        <v>9.91100153e-13</v>
      </c>
      <c r="D25" s="3">
        <v>5.23544588e-13</v>
      </c>
      <c r="E25" s="3"/>
      <c r="F25" s="3"/>
      <c r="G25" s="3"/>
      <c r="H25" s="3"/>
      <c r="L25" s="4">
        <f t="shared" si="0"/>
        <v>2.85224208622173e-14</v>
      </c>
      <c r="P25" s="4"/>
      <c r="R25" s="4">
        <f t="shared" si="1"/>
        <v>5.84954493262174e-13</v>
      </c>
    </row>
    <row r="26" spans="2:18">
      <c r="B26" s="3">
        <v>0.23</v>
      </c>
      <c r="C26" s="3">
        <v>8.95603006e-13</v>
      </c>
      <c r="D26" s="3">
        <v>1.04698928e-12</v>
      </c>
      <c r="E26" s="3"/>
      <c r="F26" s="3"/>
      <c r="G26" s="3"/>
      <c r="H26" s="3"/>
      <c r="L26" s="4">
        <f t="shared" si="0"/>
        <v>4.19699915038117e-14</v>
      </c>
      <c r="P26" s="4"/>
      <c r="R26" s="4">
        <f t="shared" si="1"/>
        <v>7.97142317948149e-13</v>
      </c>
    </row>
    <row r="27" spans="2:18">
      <c r="B27" s="3">
        <v>0.24</v>
      </c>
      <c r="C27" s="3">
        <v>7.79006287e-13</v>
      </c>
      <c r="D27" s="3">
        <v>1.71069187e-12</v>
      </c>
      <c r="E27" s="3"/>
      <c r="F27" s="3"/>
      <c r="G27" s="3"/>
      <c r="H27" s="3"/>
      <c r="L27" s="4">
        <f t="shared" si="0"/>
        <v>6.17030594086078e-14</v>
      </c>
      <c r="P27" s="4"/>
      <c r="R27" s="4">
        <f t="shared" si="1"/>
        <v>1.0865411087379e-12</v>
      </c>
    </row>
    <row r="28" spans="2:18">
      <c r="B28" s="3">
        <v>0.25</v>
      </c>
      <c r="C28" s="3">
        <v>6.36266169e-13</v>
      </c>
      <c r="D28" s="3">
        <v>2.55269418e-12</v>
      </c>
      <c r="E28" s="3"/>
      <c r="F28" s="3"/>
      <c r="G28" s="3"/>
      <c r="H28" s="3"/>
      <c r="L28" s="4">
        <f t="shared" si="0"/>
        <v>9.06337259523794e-14</v>
      </c>
      <c r="P28" s="4"/>
      <c r="R28" s="4">
        <f t="shared" si="1"/>
        <v>1.48133393744974e-12</v>
      </c>
    </row>
    <row r="29" spans="2:18">
      <c r="B29" s="3">
        <v>0.26</v>
      </c>
      <c r="C29" s="3">
        <v>4.60965109e-13</v>
      </c>
      <c r="D29" s="3">
        <v>3.62156572e-12</v>
      </c>
      <c r="E29" s="3"/>
      <c r="F29" s="3"/>
      <c r="G29" s="3"/>
      <c r="H29" s="3"/>
      <c r="L29" s="4">
        <f t="shared" si="0"/>
        <v>1.33011223903196e-13</v>
      </c>
      <c r="P29" s="4"/>
      <c r="R29" s="4">
        <f t="shared" si="1"/>
        <v>2.02002291605116e-12</v>
      </c>
    </row>
    <row r="30" spans="2:18">
      <c r="B30" s="3">
        <v>0.27</v>
      </c>
      <c r="C30" s="3">
        <v>2.44868295e-13</v>
      </c>
      <c r="D30" s="3">
        <v>4.97941503e-12</v>
      </c>
      <c r="E30" s="3"/>
      <c r="F30" s="3"/>
      <c r="G30" s="3"/>
      <c r="H30" s="3"/>
      <c r="L30" s="4">
        <f t="shared" si="0"/>
        <v>1.95030289039784e-13</v>
      </c>
      <c r="P30" s="4"/>
      <c r="R30" s="4">
        <f t="shared" si="1"/>
        <v>2.7552190541399e-12</v>
      </c>
    </row>
    <row r="31" spans="2:18">
      <c r="B31" s="3">
        <v>0.28</v>
      </c>
      <c r="C31" s="3">
        <v>2.26883257e-14</v>
      </c>
      <c r="D31" s="3">
        <v>6.7058073e-12</v>
      </c>
      <c r="E31" s="3"/>
      <c r="F31" s="3"/>
      <c r="G31" s="3"/>
      <c r="H31" s="3"/>
      <c r="L31" s="4">
        <f t="shared" si="0"/>
        <v>2.85713761264459e-13</v>
      </c>
      <c r="P31" s="4"/>
      <c r="R31" s="4">
        <f t="shared" si="1"/>
        <v>3.75882826027483e-12</v>
      </c>
    </row>
    <row r="32" spans="2:18">
      <c r="B32" s="5">
        <v>0.29</v>
      </c>
      <c r="C32" s="3">
        <v>3.55650059e-13</v>
      </c>
      <c r="D32" s="5">
        <v>8.9028806e-12</v>
      </c>
      <c r="E32" s="5"/>
      <c r="F32" s="5"/>
      <c r="G32" s="5"/>
      <c r="H32" s="5"/>
      <c r="L32" s="4">
        <f t="shared" si="0"/>
        <v>4.18191856853819e-13</v>
      </c>
      <c r="P32" s="4"/>
      <c r="R32" s="4">
        <f t="shared" si="1"/>
        <v>5.12914937158736e-12</v>
      </c>
    </row>
    <row r="33" spans="2:18">
      <c r="B33" s="3">
        <v>0.3</v>
      </c>
      <c r="C33" s="3">
        <v>7.72439643e-13</v>
      </c>
      <c r="D33" s="3">
        <v>1.17020563e-11</v>
      </c>
      <c r="E33" s="3"/>
      <c r="F33" s="3"/>
      <c r="G33" s="3"/>
      <c r="H33" s="3"/>
      <c r="L33" s="4">
        <f t="shared" si="0"/>
        <v>6.11554694873499e-13</v>
      </c>
      <c r="P33" s="4"/>
      <c r="R33" s="4">
        <f t="shared" si="1"/>
        <v>7.00059129308461e-12</v>
      </c>
    </row>
    <row r="34" spans="2:18">
      <c r="B34" s="3">
        <v>0.31</v>
      </c>
      <c r="C34" s="3">
        <v>1.29764941e-12</v>
      </c>
      <c r="D34" s="3">
        <v>1.52728808e-11</v>
      </c>
      <c r="E34" s="3"/>
      <c r="F34" s="3"/>
      <c r="G34" s="3"/>
      <c r="H34" s="3"/>
      <c r="L34" s="4">
        <f t="shared" si="0"/>
        <v>8.93532506399355e-13</v>
      </c>
      <c r="P34" s="4"/>
      <c r="R34" s="4">
        <f t="shared" si="1"/>
        <v>9.55697859850349e-12</v>
      </c>
    </row>
    <row r="35" spans="2:18">
      <c r="B35" s="3">
        <v>0.32</v>
      </c>
      <c r="C35" s="3">
        <v>1.96445127e-12</v>
      </c>
      <c r="D35" s="3">
        <v>1.9834735e-11</v>
      </c>
      <c r="E35" s="3"/>
      <c r="F35" s="3"/>
      <c r="G35" s="3"/>
      <c r="H35" s="3"/>
      <c r="L35" s="4">
        <f t="shared" si="0"/>
        <v>1.30436977870066e-12</v>
      </c>
      <c r="P35" s="4"/>
      <c r="R35" s="4">
        <f t="shared" si="1"/>
        <v>1.30497747871293e-11</v>
      </c>
    </row>
    <row r="36" spans="2:18">
      <c r="B36" s="3">
        <v>0.33</v>
      </c>
      <c r="C36" s="3">
        <v>2.81804956e-12</v>
      </c>
      <c r="D36" s="3">
        <v>2.56724217e-11</v>
      </c>
      <c r="E36" s="3"/>
      <c r="F36" s="3"/>
      <c r="G36" s="3"/>
      <c r="H36" s="3"/>
      <c r="L36" s="4">
        <f t="shared" si="0"/>
        <v>1.90242006847432e-12</v>
      </c>
      <c r="P36" s="4"/>
      <c r="R36" s="4">
        <f t="shared" si="1"/>
        <v>1.7823046213082e-11</v>
      </c>
    </row>
    <row r="37" spans="2:18">
      <c r="B37" s="3">
        <v>0.34</v>
      </c>
      <c r="C37" s="3">
        <v>3.92065366e-12</v>
      </c>
      <c r="D37" s="3">
        <v>3.31570359e-11</v>
      </c>
      <c r="E37" s="3"/>
      <c r="F37" s="3"/>
      <c r="G37" s="3"/>
      <c r="H37" s="3"/>
      <c r="L37" s="4">
        <f t="shared" si="0"/>
        <v>2.77221831635028e-12</v>
      </c>
      <c r="P37" s="4"/>
      <c r="R37" s="4">
        <f t="shared" si="1"/>
        <v>2.4347667537558e-11</v>
      </c>
    </row>
    <row r="38" spans="2:18">
      <c r="B38" s="3">
        <v>0.35</v>
      </c>
      <c r="C38" s="3">
        <v>5.35867116e-12</v>
      </c>
      <c r="D38" s="3">
        <v>4.27740688e-11</v>
      </c>
      <c r="E38" s="3"/>
      <c r="F38" s="3"/>
      <c r="G38" s="3"/>
      <c r="H38" s="3"/>
      <c r="L38" s="4">
        <f t="shared" si="0"/>
        <v>4.0361170999312e-12</v>
      </c>
      <c r="P38" s="4"/>
      <c r="R38" s="4">
        <f t="shared" si="1"/>
        <v>3.32682001715668e-11</v>
      </c>
    </row>
    <row r="39" spans="2:18">
      <c r="B39" s="3">
        <v>0.36</v>
      </c>
      <c r="C39" s="3">
        <v>7.25315297e-12</v>
      </c>
      <c r="D39" s="3">
        <v>5.51614848e-11</v>
      </c>
      <c r="E39" s="3"/>
      <c r="F39" s="3"/>
      <c r="G39" s="3"/>
      <c r="H39" s="3"/>
      <c r="L39" s="4">
        <f t="shared" si="0"/>
        <v>5.87104496526001e-12</v>
      </c>
      <c r="P39" s="4"/>
      <c r="R39" s="4">
        <f t="shared" si="1"/>
        <v>4.54671531256514e-11</v>
      </c>
    </row>
    <row r="40" spans="2:18">
      <c r="B40" s="3">
        <v>0.37</v>
      </c>
      <c r="C40" s="3">
        <v>9.77500922e-12</v>
      </c>
      <c r="D40" s="3">
        <v>7.11616266e-11</v>
      </c>
      <c r="E40" s="3"/>
      <c r="F40" s="3"/>
      <c r="G40" s="3"/>
      <c r="H40" s="3"/>
      <c r="L40" s="4">
        <f t="shared" si="0"/>
        <v>8.53261940574826e-12</v>
      </c>
      <c r="P40" s="4"/>
      <c r="R40" s="4">
        <f t="shared" si="1"/>
        <v>6.21530909810603e-11</v>
      </c>
    </row>
    <row r="41" spans="2:18">
      <c r="B41" s="3">
        <v>0.38</v>
      </c>
      <c r="C41" s="3">
        <v>1.31672349e-11</v>
      </c>
      <c r="D41" s="3">
        <v>9.18924131e-11</v>
      </c>
      <c r="E41" s="3"/>
      <c r="F41" s="3"/>
      <c r="G41" s="3"/>
      <c r="H41" s="3"/>
      <c r="L41" s="4">
        <f t="shared" si="0"/>
        <v>1.23898104380122e-11</v>
      </c>
      <c r="P41" s="4"/>
      <c r="R41" s="4">
        <f t="shared" si="1"/>
        <v>8.49814651733657e-11</v>
      </c>
    </row>
    <row r="42" spans="2:18">
      <c r="B42" s="3">
        <v>0.39</v>
      </c>
      <c r="C42" s="3">
        <v>1.77774484e-11</v>
      </c>
      <c r="D42" s="3">
        <v>1.188456e-10</v>
      </c>
      <c r="E42" s="3"/>
      <c r="F42" s="3"/>
      <c r="G42" s="3"/>
      <c r="H42" s="3"/>
      <c r="L42" s="4">
        <f t="shared" si="0"/>
        <v>1.79747255655729e-11</v>
      </c>
      <c r="P42" s="4"/>
      <c r="R42" s="4">
        <f t="shared" si="1"/>
        <v>1.16220358455759e-10</v>
      </c>
    </row>
    <row r="43" spans="2:18">
      <c r="B43" s="3">
        <v>0.4</v>
      </c>
      <c r="C43" s="3">
        <v>2.41056178e-11</v>
      </c>
      <c r="D43" s="3">
        <v>1.54023217e-10</v>
      </c>
      <c r="E43" s="3"/>
      <c r="F43" s="3"/>
      <c r="G43" s="3"/>
      <c r="H43" s="3"/>
      <c r="L43" s="4">
        <f t="shared" si="0"/>
        <v>2.60540471226925e-11</v>
      </c>
      <c r="P43" s="4"/>
      <c r="R43" s="4">
        <f t="shared" si="1"/>
        <v>1.58977886817478e-10</v>
      </c>
    </row>
    <row r="44" spans="2:18">
      <c r="B44" s="3">
        <v>0.41</v>
      </c>
      <c r="C44" s="3">
        <v>3.28741727e-11</v>
      </c>
      <c r="D44" s="3">
        <v>2.00128123e-10</v>
      </c>
      <c r="E44" s="3"/>
      <c r="F44" s="3"/>
      <c r="G44" s="3"/>
      <c r="H44" s="3"/>
      <c r="L44" s="4">
        <f t="shared" si="0"/>
        <v>3.77314451603376e-11</v>
      </c>
      <c r="P44" s="4"/>
      <c r="R44" s="4">
        <f t="shared" si="1"/>
        <v>2.1751426420468e-10</v>
      </c>
    </row>
    <row r="45" spans="2:18">
      <c r="B45" s="3">
        <v>0.42</v>
      </c>
      <c r="C45" s="3">
        <v>4.51311366e-11</v>
      </c>
      <c r="D45" s="3">
        <v>2.60831654e-10</v>
      </c>
      <c r="E45" s="3"/>
      <c r="F45" s="3"/>
      <c r="G45" s="3"/>
      <c r="H45" s="3"/>
      <c r="L45" s="4">
        <f t="shared" si="0"/>
        <v>5.45942625609719e-11</v>
      </c>
      <c r="P45" s="4"/>
      <c r="R45" s="4">
        <f t="shared" si="1"/>
        <v>2.97670144541018e-10</v>
      </c>
    </row>
    <row r="46" spans="2:18">
      <c r="B46" s="3">
        <v>0.43</v>
      </c>
      <c r="C46" s="3">
        <v>6.24019899e-11</v>
      </c>
      <c r="D46" s="3">
        <v>3.41151553e-10</v>
      </c>
      <c r="E46" s="3"/>
      <c r="F46" s="3"/>
      <c r="G46" s="3"/>
      <c r="H46" s="3"/>
      <c r="L46" s="4">
        <f t="shared" si="0"/>
        <v>7.89234184760096e-11</v>
      </c>
      <c r="P46" s="4"/>
      <c r="R46" s="4">
        <f t="shared" si="1"/>
        <v>4.07454695954447e-10</v>
      </c>
    </row>
    <row r="47" spans="2:18">
      <c r="B47" s="3">
        <v>0.44</v>
      </c>
      <c r="C47" s="3">
        <v>8.6913488e-11</v>
      </c>
      <c r="D47" s="3">
        <v>4.47988311e-10</v>
      </c>
      <c r="E47" s="3"/>
      <c r="F47" s="3"/>
      <c r="G47" s="3"/>
      <c r="H47" s="3"/>
      <c r="L47" s="4">
        <f t="shared" si="0"/>
        <v>1.13993500764153e-10</v>
      </c>
      <c r="P47" s="4"/>
      <c r="R47" s="4">
        <f t="shared" si="1"/>
        <v>5.57853150126123e-10</v>
      </c>
    </row>
    <row r="48" spans="2:18">
      <c r="B48" s="3">
        <v>0.45</v>
      </c>
      <c r="C48" s="3">
        <v>1.21923763e-10</v>
      </c>
      <c r="D48" s="3">
        <v>5.90889856e-10</v>
      </c>
      <c r="E48" s="3"/>
      <c r="F48" s="3"/>
      <c r="G48" s="3"/>
      <c r="H48" s="3"/>
      <c r="L48" s="4">
        <f t="shared" si="0"/>
        <v>1.64501405777461e-10</v>
      </c>
      <c r="P48" s="4"/>
      <c r="R48" s="4">
        <f t="shared" si="1"/>
        <v>7.63935980828572e-10</v>
      </c>
    </row>
    <row r="49" spans="2:18">
      <c r="B49" s="3">
        <v>0.46</v>
      </c>
      <c r="C49" s="3">
        <v>1.72209469e-10</v>
      </c>
      <c r="D49" s="3">
        <v>7.83146468e-10</v>
      </c>
      <c r="E49" s="3"/>
      <c r="F49" s="3"/>
      <c r="G49" s="3"/>
      <c r="H49" s="3"/>
      <c r="L49" s="4">
        <f t="shared" si="0"/>
        <v>2.37178028898162e-10</v>
      </c>
      <c r="P49" s="4"/>
      <c r="R49" s="4">
        <f t="shared" si="1"/>
        <v>1.04638270861895e-9</v>
      </c>
    </row>
    <row r="50" spans="2:18">
      <c r="B50" s="3">
        <v>0.47</v>
      </c>
      <c r="C50" s="3">
        <v>2.44785022e-10</v>
      </c>
      <c r="D50" s="3">
        <v>1.04336467e-9</v>
      </c>
      <c r="E50" s="3"/>
      <c r="F50" s="3"/>
      <c r="G50" s="3"/>
      <c r="H50" s="3"/>
      <c r="L50" s="4">
        <f t="shared" si="0"/>
        <v>3.41660377674466e-10</v>
      </c>
      <c r="P50" s="4"/>
      <c r="R50" s="4">
        <f t="shared" si="1"/>
        <v>1.43357578484813e-9</v>
      </c>
    </row>
    <row r="51" spans="2:18">
      <c r="B51" s="3">
        <v>0.48</v>
      </c>
      <c r="C51" s="3">
        <v>3.49964944e-10</v>
      </c>
      <c r="D51" s="3">
        <v>1.39773761e-9</v>
      </c>
      <c r="E51" s="3"/>
      <c r="F51" s="3"/>
      <c r="G51" s="3"/>
      <c r="H51" s="3"/>
      <c r="L51" s="4">
        <f t="shared" si="0"/>
        <v>4.91733840701259e-10</v>
      </c>
      <c r="P51" s="4"/>
      <c r="R51" s="4">
        <f t="shared" si="1"/>
        <v>1.9644784631671e-9</v>
      </c>
    </row>
    <row r="52" spans="2:18">
      <c r="B52" s="3">
        <v>0.49</v>
      </c>
      <c r="C52" s="3">
        <v>5.02933464e-10</v>
      </c>
      <c r="D52" s="3">
        <v>1.8833305e-9</v>
      </c>
      <c r="E52" s="3"/>
      <c r="F52" s="3"/>
      <c r="G52" s="3"/>
      <c r="H52" s="3"/>
      <c r="L52" s="4">
        <f t="shared" si="0"/>
        <v>7.07100097097818e-10</v>
      </c>
      <c r="P52" s="4"/>
      <c r="R52" s="4">
        <f t="shared" si="1"/>
        <v>2.69259106700039e-9</v>
      </c>
    </row>
    <row r="53" spans="2:18">
      <c r="B53" s="3">
        <v>0.5</v>
      </c>
      <c r="C53" s="3">
        <v>7.26064181e-10</v>
      </c>
      <c r="D53" s="3">
        <v>2.55284839e-9</v>
      </c>
      <c r="E53" s="3"/>
      <c r="F53" s="3"/>
      <c r="G53" s="3"/>
      <c r="H53" s="3"/>
      <c r="L53" s="4">
        <f t="shared" si="0"/>
        <v>1.01589077346647e-9</v>
      </c>
      <c r="P53" s="4"/>
      <c r="R53" s="4">
        <f t="shared" si="1"/>
        <v>3.69139094521124e-9</v>
      </c>
    </row>
    <row r="54" spans="2:18">
      <c r="B54" s="3">
        <v>0.51</v>
      </c>
      <c r="C54" s="3">
        <v>1.05234892e-9</v>
      </c>
      <c r="D54" s="3">
        <v>3.48157232e-9</v>
      </c>
      <c r="E54" s="3"/>
      <c r="F54" s="3"/>
      <c r="G54" s="3"/>
      <c r="H54" s="3"/>
      <c r="L54" s="4">
        <f t="shared" si="0"/>
        <v>1.45823814490559e-9</v>
      </c>
      <c r="P54" s="4"/>
      <c r="R54" s="4">
        <f t="shared" si="1"/>
        <v>5.06181417649727e-9</v>
      </c>
    </row>
    <row r="55" spans="2:30">
      <c r="B55" s="3">
        <v>0.52</v>
      </c>
      <c r="C55" s="3">
        <v>1.5304669e-9</v>
      </c>
      <c r="D55" s="3">
        <v>4.77747227e-9</v>
      </c>
      <c r="E55" s="3"/>
      <c r="F55" s="3"/>
      <c r="G55" s="3"/>
      <c r="H55" s="3"/>
      <c r="L55" s="4">
        <f t="shared" si="0"/>
        <v>2.09134273566715e-9</v>
      </c>
      <c r="P55" s="4"/>
      <c r="R55" s="4">
        <f t="shared" si="1"/>
        <v>6.94254760313335e-9</v>
      </c>
      <c r="Y55" s="4"/>
      <c r="Z55" s="4"/>
      <c r="AA55" s="4"/>
      <c r="AB55" s="4"/>
      <c r="AC55" s="4"/>
      <c r="AD55" s="4"/>
    </row>
    <row r="56" spans="2:30">
      <c r="B56" s="3">
        <v>0.53</v>
      </c>
      <c r="C56" s="3">
        <v>2.23227982e-9</v>
      </c>
      <c r="D56" s="3">
        <v>6.59597968e-9</v>
      </c>
      <c r="E56" s="3"/>
      <c r="F56" s="3"/>
      <c r="G56" s="3"/>
      <c r="H56" s="3"/>
      <c r="L56" s="4">
        <f t="shared" si="0"/>
        <v>2.99665874687969e-9</v>
      </c>
      <c r="P56" s="4"/>
      <c r="R56" s="4">
        <f t="shared" si="1"/>
        <v>9.5241899420908e-9</v>
      </c>
      <c r="Y56" s="4"/>
      <c r="Z56" s="4"/>
      <c r="AA56" s="4"/>
      <c r="AB56" s="4"/>
      <c r="AC56" s="4"/>
      <c r="AD56" s="4"/>
    </row>
    <row r="57" spans="2:30">
      <c r="B57" s="3">
        <v>0.54</v>
      </c>
      <c r="C57" s="3">
        <v>3.26391436e-9</v>
      </c>
      <c r="D57" s="3">
        <v>9.16160226e-9</v>
      </c>
      <c r="E57" s="3"/>
      <c r="F57" s="3"/>
      <c r="G57" s="3"/>
      <c r="H57" s="3"/>
      <c r="L57" s="4">
        <f t="shared" si="0"/>
        <v>4.2900730336095e-9</v>
      </c>
      <c r="P57" s="4"/>
      <c r="R57" s="4">
        <f t="shared" si="1"/>
        <v>1.30687407571507e-8</v>
      </c>
      <c r="Y57" s="4"/>
      <c r="Z57" s="4"/>
      <c r="AA57" s="4"/>
      <c r="AB57" s="4"/>
      <c r="AC57" s="4"/>
      <c r="AD57" s="4"/>
    </row>
    <row r="58" spans="2:30">
      <c r="B58" s="3">
        <v>0.55</v>
      </c>
      <c r="C58" s="3">
        <v>4.78214976e-9</v>
      </c>
      <c r="D58" s="3">
        <v>1.27995936e-8</v>
      </c>
      <c r="E58" s="3"/>
      <c r="F58" s="3"/>
      <c r="G58" s="3"/>
      <c r="H58" s="3"/>
      <c r="L58" s="4">
        <f t="shared" si="0"/>
        <v>6.13631155030975e-9</v>
      </c>
      <c r="P58" s="4"/>
      <c r="R58" s="4">
        <f t="shared" si="1"/>
        <v>1.79364277000789e-8</v>
      </c>
      <c r="Y58" s="4"/>
      <c r="Z58" s="4"/>
      <c r="AA58" s="4"/>
      <c r="AB58" s="4"/>
      <c r="AC58" s="4"/>
      <c r="AD58" s="4"/>
    </row>
    <row r="59" spans="2:30">
      <c r="B59" s="3">
        <v>0.56</v>
      </c>
      <c r="C59" s="3">
        <v>7.01864869e-9</v>
      </c>
      <c r="D59" s="3">
        <v>1.79824077e-8</v>
      </c>
      <c r="E59" s="3"/>
      <c r="F59" s="3"/>
      <c r="G59" s="3"/>
      <c r="H59" s="3"/>
      <c r="L59" s="4">
        <f t="shared" si="0"/>
        <v>8.76931027155531e-9</v>
      </c>
      <c r="P59" s="4"/>
      <c r="R59" s="4">
        <f t="shared" si="1"/>
        <v>2.46226432512825e-8</v>
      </c>
      <c r="Y59" s="4"/>
      <c r="Z59" s="4"/>
      <c r="AA59" s="4"/>
      <c r="AB59" s="4"/>
      <c r="AC59" s="4"/>
      <c r="AD59" s="4"/>
    </row>
    <row r="60" spans="2:30">
      <c r="B60" s="3">
        <v>0.57</v>
      </c>
      <c r="C60" s="3">
        <v>1.0315782e-8</v>
      </c>
      <c r="D60" s="3">
        <v>2.53979014e-8</v>
      </c>
      <c r="E60" s="3"/>
      <c r="F60" s="3"/>
      <c r="G60" s="3"/>
      <c r="H60" s="3"/>
      <c r="L60" s="4">
        <f t="shared" si="0"/>
        <v>1.25209935173742e-8</v>
      </c>
      <c r="P60" s="4"/>
      <c r="R60" s="4">
        <f t="shared" si="1"/>
        <v>3.38088117760919e-8</v>
      </c>
      <c r="Y60" s="4"/>
      <c r="Z60" s="4"/>
      <c r="AA60" s="4"/>
      <c r="AB60" s="4"/>
      <c r="AC60" s="4"/>
      <c r="AD60" s="4"/>
    </row>
    <row r="61" spans="2:30">
      <c r="B61" s="3">
        <v>0.58</v>
      </c>
      <c r="C61" s="3">
        <v>1.51795837e-8</v>
      </c>
      <c r="D61" s="3">
        <v>3.60495264e-8</v>
      </c>
      <c r="E61" s="3"/>
      <c r="F61" s="3"/>
      <c r="G61" s="3"/>
      <c r="H61" s="3"/>
      <c r="L61" s="4">
        <f t="shared" si="0"/>
        <v>1.78618922153856e-8</v>
      </c>
      <c r="P61" s="4"/>
      <c r="R61" s="4">
        <f t="shared" si="1"/>
        <v>4.64324559758376e-8</v>
      </c>
      <c r="Y61" s="4"/>
      <c r="Z61" s="4"/>
      <c r="AA61" s="4"/>
      <c r="AB61" s="4"/>
      <c r="AC61" s="4"/>
      <c r="AD61" s="4"/>
    </row>
    <row r="62" spans="2:30">
      <c r="B62" s="3">
        <v>0.59</v>
      </c>
      <c r="C62" s="3">
        <v>2.2358002e-8</v>
      </c>
      <c r="D62" s="3">
        <v>5.14035627e-8</v>
      </c>
      <c r="E62" s="3"/>
      <c r="F62" s="3"/>
      <c r="G62" s="3"/>
      <c r="H62" s="3"/>
      <c r="L62" s="4">
        <f t="shared" si="0"/>
        <v>2.54584206077749e-8</v>
      </c>
      <c r="P62" s="4"/>
      <c r="R62" s="4">
        <f t="shared" si="1"/>
        <v>6.37837306245493e-8</v>
      </c>
      <c r="Y62" s="4"/>
      <c r="Z62" s="4"/>
      <c r="AA62" s="4"/>
      <c r="AB62" s="4"/>
      <c r="AC62" s="4"/>
      <c r="AD62" s="4"/>
    </row>
    <row r="63" s="1" customFormat="1" spans="2:31">
      <c r="B63" s="3">
        <v>0.6</v>
      </c>
      <c r="C63" s="3">
        <v>3.29564707e-8</v>
      </c>
      <c r="D63" s="3">
        <v>7.36054661e-8</v>
      </c>
      <c r="E63" s="3"/>
      <c r="F63" s="3"/>
      <c r="G63" s="3"/>
      <c r="H63" s="3"/>
      <c r="J63" s="2"/>
      <c r="L63" s="4">
        <f t="shared" si="0"/>
        <v>3.62535691928585e-8</v>
      </c>
      <c r="M63" s="2"/>
      <c r="P63" s="4"/>
      <c r="R63" s="4">
        <f t="shared" si="1"/>
        <v>8.76384507329793e-8</v>
      </c>
      <c r="Y63" s="9"/>
      <c r="Z63" s="9"/>
      <c r="AA63" s="9"/>
      <c r="AB63" s="9"/>
      <c r="AC63" s="9"/>
      <c r="AD63" s="9"/>
      <c r="AE63" s="2"/>
    </row>
    <row r="64" spans="2:30">
      <c r="B64" s="3">
        <v>0.61</v>
      </c>
      <c r="C64" s="3">
        <v>4.8608466e-8</v>
      </c>
      <c r="D64" s="3">
        <v>1.05797604e-7</v>
      </c>
      <c r="E64" s="3"/>
      <c r="F64" s="3"/>
      <c r="G64" s="3"/>
      <c r="L64" s="4">
        <f t="shared" si="0"/>
        <v>5.15804826101777e-8</v>
      </c>
      <c r="P64" s="4"/>
      <c r="R64" s="4">
        <f t="shared" si="1"/>
        <v>1.20441451109953e-7</v>
      </c>
      <c r="Y64" s="4"/>
      <c r="Z64" s="4"/>
      <c r="AA64" s="4"/>
      <c r="AB64" s="4"/>
      <c r="AC64" s="4"/>
      <c r="AD64" s="4"/>
    </row>
    <row r="65" spans="2:30">
      <c r="B65" s="3">
        <v>0.62</v>
      </c>
      <c r="C65" s="3">
        <v>7.17269137e-8</v>
      </c>
      <c r="D65">
        <v>1.52585347e-7</v>
      </c>
      <c r="E65"/>
      <c r="F65"/>
      <c r="G65"/>
      <c r="L65" s="4">
        <f t="shared" si="0"/>
        <v>7.3322177194565e-8</v>
      </c>
      <c r="P65" s="4"/>
      <c r="R65" s="4">
        <f t="shared" si="1"/>
        <v>1.65559375850883e-7</v>
      </c>
      <c r="Y65" s="4"/>
      <c r="Z65" s="4"/>
      <c r="AA65" s="4"/>
      <c r="AB65" s="4"/>
      <c r="AC65" s="4"/>
      <c r="AD65" s="4"/>
    </row>
    <row r="66" spans="2:30">
      <c r="B66" s="3">
        <v>0.63</v>
      </c>
      <c r="C66" s="3">
        <v>1.05874121e-7</v>
      </c>
      <c r="D66">
        <v>2.20719374e-7</v>
      </c>
      <c r="E66"/>
      <c r="F66"/>
      <c r="G66"/>
      <c r="L66" s="4">
        <f t="shared" si="0"/>
        <v>1.04135935413025e-7</v>
      </c>
      <c r="R66" s="4">
        <f t="shared" si="1"/>
        <v>2.27629264343622e-7</v>
      </c>
      <c r="Y66" s="4"/>
      <c r="Z66" s="4"/>
      <c r="AA66" s="4"/>
      <c r="AB66" s="4"/>
      <c r="AC66" s="4"/>
      <c r="AD66" s="4"/>
    </row>
    <row r="67" spans="2:30">
      <c r="B67" s="3">
        <v>0.64</v>
      </c>
      <c r="C67" s="3">
        <v>1.56304692e-7</v>
      </c>
      <c r="D67">
        <v>3.20091162e-7</v>
      </c>
      <c r="E67"/>
      <c r="F67"/>
      <c r="G67"/>
      <c r="L67" s="4">
        <f t="shared" si="0"/>
        <v>1.47768277903017e-7</v>
      </c>
      <c r="R67" s="4">
        <f t="shared" si="1"/>
        <v>3.13039342317504e-7</v>
      </c>
      <c r="Y67" s="4"/>
      <c r="Z67" s="4"/>
      <c r="AA67" s="4"/>
      <c r="AB67" s="4"/>
      <c r="AC67" s="4"/>
      <c r="AD67" s="4"/>
    </row>
    <row r="68" spans="2:30">
      <c r="B68" s="3">
        <v>0.65</v>
      </c>
      <c r="C68" s="3">
        <v>2.30759225e-7</v>
      </c>
      <c r="D68">
        <v>4.65177889e-7</v>
      </c>
      <c r="E68"/>
      <c r="F68"/>
      <c r="G68"/>
      <c r="L68" s="4">
        <f t="shared" ref="L68:L93" si="2">EXP(($N$3)+($N$4*B68)+$N$5*(B68^2))</f>
        <v>2.09496668470384e-7</v>
      </c>
      <c r="R68" s="4">
        <f t="shared" ref="R68:R93" si="3">EXP(($T$3)+($T$4*B68)+$T$5*(B68^2))</f>
        <v>4.30592303961929e-7</v>
      </c>
      <c r="Y68" s="4"/>
      <c r="Z68" s="4"/>
      <c r="AA68" s="4"/>
      <c r="AB68" s="4"/>
      <c r="AC68" s="4"/>
      <c r="AD68" s="4"/>
    </row>
    <row r="69" spans="2:30">
      <c r="B69" s="3">
        <v>0.66</v>
      </c>
      <c r="C69" s="3">
        <v>3.40617985e-7</v>
      </c>
      <c r="D69">
        <v>6.77123089e-7</v>
      </c>
      <c r="E69"/>
      <c r="F69"/>
      <c r="G69"/>
      <c r="L69" s="4">
        <f t="shared" si="2"/>
        <v>2.96748374840208e-7</v>
      </c>
      <c r="R69" s="4">
        <f t="shared" si="3"/>
        <v>5.92420553409603e-7</v>
      </c>
      <c r="Y69" s="4"/>
      <c r="Z69" s="4"/>
      <c r="AA69" s="4"/>
      <c r="AB69" s="4"/>
      <c r="AC69" s="4"/>
      <c r="AD69" s="4"/>
    </row>
    <row r="70" spans="2:30">
      <c r="B70" s="3">
        <v>0.67</v>
      </c>
      <c r="C70" s="3">
        <v>5.02563555e-7</v>
      </c>
      <c r="D70">
        <v>9.86697086e-7</v>
      </c>
      <c r="E70"/>
      <c r="F70"/>
      <c r="G70"/>
      <c r="L70" s="4">
        <f t="shared" si="2"/>
        <v>4.19966739698011e-7</v>
      </c>
      <c r="R70" s="4">
        <f t="shared" si="3"/>
        <v>8.15249394495284e-7</v>
      </c>
      <c r="Y70" s="4"/>
      <c r="Z70" s="4"/>
      <c r="AA70" s="4"/>
      <c r="AB70" s="4"/>
      <c r="AC70" s="4"/>
      <c r="AD70" s="4"/>
    </row>
    <row r="71" spans="2:30">
      <c r="B71" s="3">
        <v>0.68</v>
      </c>
      <c r="C71" s="3">
        <v>7.40946864e-7</v>
      </c>
      <c r="D71">
        <v>1.43843365e-6</v>
      </c>
      <c r="E71"/>
      <c r="F71"/>
      <c r="G71"/>
      <c r="L71" s="4">
        <f t="shared" si="2"/>
        <v>5.93822656643654e-7</v>
      </c>
      <c r="R71" s="4">
        <f t="shared" si="3"/>
        <v>1.12214083202694e-6</v>
      </c>
      <c r="Y71" s="4"/>
      <c r="Z71" s="4"/>
      <c r="AA71" s="4"/>
      <c r="AB71" s="4"/>
      <c r="AC71" s="4"/>
      <c r="AD71" s="4"/>
    </row>
    <row r="72" spans="2:30">
      <c r="B72" s="3">
        <v>0.69</v>
      </c>
      <c r="C72" s="3">
        <v>1.09109133e-6</v>
      </c>
      <c r="D72">
        <v>2.09625345e-6</v>
      </c>
      <c r="E72"/>
      <c r="F72"/>
      <c r="G72"/>
      <c r="L72" s="4">
        <f t="shared" si="2"/>
        <v>8.38907254078656e-7</v>
      </c>
      <c r="R72" s="4">
        <f t="shared" si="3"/>
        <v>1.54490137438753e-6</v>
      </c>
      <c r="Y72" s="4"/>
      <c r="Z72" s="4"/>
      <c r="AA72" s="4"/>
      <c r="AB72" s="4"/>
      <c r="AC72" s="4"/>
      <c r="AD72" s="4"/>
    </row>
    <row r="73" spans="2:30">
      <c r="B73" s="3">
        <v>0.7</v>
      </c>
      <c r="C73" s="3">
        <v>1.60377907e-6</v>
      </c>
      <c r="D73">
        <v>3.05079191e-6</v>
      </c>
      <c r="E73"/>
      <c r="F73"/>
      <c r="G73"/>
      <c r="L73" s="4">
        <f t="shared" si="2"/>
        <v>1.18409474924985e-6</v>
      </c>
      <c r="R73" s="4">
        <f t="shared" si="3"/>
        <v>2.12740740576639e-6</v>
      </c>
      <c r="Y73" s="4"/>
      <c r="Z73" s="4"/>
      <c r="AA73" s="4"/>
      <c r="AB73" s="4"/>
      <c r="AC73" s="4"/>
      <c r="AD73" s="4"/>
    </row>
    <row r="74" spans="2:30">
      <c r="B74" s="3">
        <v>0.71</v>
      </c>
      <c r="C74" s="3">
        <v>2.35108931e-6</v>
      </c>
      <c r="D74">
        <v>4.42832957e-6</v>
      </c>
      <c r="E74"/>
      <c r="F74"/>
      <c r="G74"/>
      <c r="L74" s="4">
        <f t="shared" si="2"/>
        <v>1.6698377699448e-6</v>
      </c>
      <c r="R74" s="4">
        <f t="shared" si="3"/>
        <v>2.93019880705486e-6</v>
      </c>
      <c r="Y74" s="4"/>
      <c r="Z74" s="4"/>
      <c r="AA74" s="4"/>
      <c r="AB74" s="4"/>
      <c r="AC74" s="4"/>
      <c r="AD74" s="4"/>
    </row>
    <row r="75" spans="2:30">
      <c r="B75" s="3">
        <v>0.72</v>
      </c>
      <c r="C75" s="3">
        <v>3.43351819e-6</v>
      </c>
      <c r="D75">
        <v>6.40051722e-6</v>
      </c>
      <c r="E75"/>
      <c r="F75"/>
      <c r="G75"/>
      <c r="L75" s="4">
        <f t="shared" si="2"/>
        <v>2.3527588962528e-6</v>
      </c>
      <c r="R75" s="4">
        <f t="shared" si="3"/>
        <v>4.03682591254303e-6</v>
      </c>
      <c r="Y75" s="4"/>
      <c r="Z75" s="4"/>
      <c r="AA75" s="4"/>
      <c r="AB75" s="4"/>
      <c r="AC75" s="4"/>
      <c r="AD75" s="4"/>
    </row>
    <row r="76" spans="2:30">
      <c r="B76" s="3">
        <v>0.73</v>
      </c>
      <c r="C76" s="3">
        <v>4.98780243e-6</v>
      </c>
      <c r="D76">
        <v>9.19289333e-6</v>
      </c>
      <c r="E76"/>
      <c r="F76"/>
      <c r="G76"/>
      <c r="L76" s="4">
        <f t="shared" si="2"/>
        <v>3.31204239864484e-6</v>
      </c>
      <c r="R76" s="4">
        <f t="shared" si="3"/>
        <v>5.56262096050269e-6</v>
      </c>
      <c r="Y76" s="4"/>
      <c r="Z76" s="4"/>
      <c r="AA76" s="4"/>
      <c r="AB76" s="4"/>
      <c r="AC76" s="4"/>
      <c r="AD76" s="4"/>
    </row>
    <row r="77" spans="2:30">
      <c r="B77" s="3">
        <v>0.74</v>
      </c>
      <c r="C77" s="3">
        <v>7.19406506e-6</v>
      </c>
      <c r="D77">
        <v>1.3088715e-5</v>
      </c>
      <c r="E77"/>
      <c r="F77"/>
      <c r="G77"/>
      <c r="L77" s="4">
        <f t="shared" si="2"/>
        <v>4.65832377253893e-6</v>
      </c>
      <c r="R77" s="4">
        <f t="shared" si="3"/>
        <v>7.66682284364882e-6</v>
      </c>
      <c r="Y77" s="4"/>
      <c r="Z77" s="4"/>
      <c r="AA77" s="4"/>
      <c r="AB77" s="4"/>
      <c r="AC77" s="4"/>
      <c r="AD77" s="4"/>
    </row>
    <row r="78" spans="2:30">
      <c r="B78" s="3">
        <v>0.75</v>
      </c>
      <c r="C78" s="3">
        <v>1.02799896e-5</v>
      </c>
      <c r="D78">
        <v>1.84237252e-5</v>
      </c>
      <c r="E78"/>
      <c r="F78"/>
      <c r="G78"/>
      <c r="L78" s="4">
        <f t="shared" si="2"/>
        <v>6.5460417759544e-6</v>
      </c>
      <c r="R78" s="4">
        <f t="shared" si="3"/>
        <v>1.05693408022343e-5</v>
      </c>
      <c r="Y78" s="4"/>
      <c r="Z78" s="4"/>
      <c r="AA78" s="4"/>
      <c r="AB78" s="4"/>
      <c r="AC78" s="4"/>
      <c r="AD78" s="4"/>
    </row>
    <row r="79" spans="2:30">
      <c r="B79" s="3">
        <v>0.76</v>
      </c>
      <c r="C79" s="3">
        <v>1.45192631e-5</v>
      </c>
      <c r="D79">
        <v>2.55686356e-5</v>
      </c>
      <c r="E79"/>
      <c r="F79"/>
      <c r="G79"/>
      <c r="L79" s="4">
        <f t="shared" si="2"/>
        <v>9.19058580394334e-6</v>
      </c>
      <c r="R79" s="4">
        <f t="shared" si="3"/>
        <v>1.45739370217457e-5</v>
      </c>
      <c r="Y79" s="4"/>
      <c r="Z79" s="4"/>
      <c r="AA79" s="4"/>
      <c r="AB79" s="4"/>
      <c r="AC79" s="4"/>
      <c r="AD79" s="4"/>
    </row>
    <row r="80" spans="2:30">
      <c r="B80" s="3">
        <v>0.77</v>
      </c>
      <c r="C80" s="3">
        <v>2.02222462e-5</v>
      </c>
      <c r="D80">
        <v>3.49002541e-5</v>
      </c>
      <c r="E80"/>
      <c r="F80"/>
      <c r="G80"/>
      <c r="L80" s="4">
        <f t="shared" si="2"/>
        <v>1.28920783063888e-5</v>
      </c>
      <c r="R80" s="4">
        <f t="shared" si="3"/>
        <v>2.01002930179106e-5</v>
      </c>
      <c r="Y80" s="4"/>
      <c r="Z80" s="4"/>
      <c r="AA80" s="4"/>
      <c r="AB80" s="4"/>
      <c r="AC80" s="4"/>
      <c r="AD80" s="4"/>
    </row>
    <row r="81" spans="2:30">
      <c r="B81" s="3">
        <v>0.78</v>
      </c>
      <c r="C81" s="3">
        <v>2.77189971e-5</v>
      </c>
      <c r="D81">
        <v>4.67678168e-5</v>
      </c>
      <c r="E81"/>
      <c r="F81"/>
      <c r="G81"/>
      <c r="L81" s="4">
        <f t="shared" si="2"/>
        <v>1.80683292050653e-5</v>
      </c>
      <c r="R81" s="4">
        <f t="shared" si="3"/>
        <v>2.77283739143522e-5</v>
      </c>
      <c r="Y81" s="4"/>
      <c r="Z81" s="4"/>
      <c r="AA81" s="4"/>
      <c r="AB81" s="4"/>
      <c r="AC81" s="4"/>
      <c r="AD81" s="4"/>
    </row>
    <row r="82" spans="2:30">
      <c r="B82" s="3">
        <v>0.79</v>
      </c>
      <c r="C82" s="3">
        <v>3.73375437e-5</v>
      </c>
      <c r="D82">
        <v>6.14642e-5</v>
      </c>
      <c r="E82"/>
      <c r="F82"/>
      <c r="G82"/>
      <c r="L82" s="4">
        <f t="shared" si="2"/>
        <v>2.53004574845754e-5</v>
      </c>
      <c r="R82" s="4">
        <f t="shared" si="3"/>
        <v>3.82598205209308e-5</v>
      </c>
      <c r="Y82" s="4"/>
      <c r="Z82" s="4"/>
      <c r="AA82" s="4"/>
      <c r="AB82" s="4"/>
      <c r="AC82" s="4"/>
      <c r="AD82" s="4"/>
    </row>
    <row r="83" spans="2:30">
      <c r="B83" s="3">
        <v>0.8</v>
      </c>
      <c r="C83" s="3">
        <v>4.93820696e-5</v>
      </c>
      <c r="D83">
        <v>7.9209442e-5</v>
      </c>
      <c r="E83"/>
      <c r="F83"/>
      <c r="G83"/>
      <c r="L83" s="4">
        <f t="shared" si="2"/>
        <v>3.53959907460417e-5</v>
      </c>
      <c r="R83" s="4">
        <f t="shared" si="3"/>
        <v>5.28029234718403e-5</v>
      </c>
      <c r="Y83" s="4"/>
      <c r="Z83" s="4"/>
      <c r="AA83" s="4"/>
      <c r="AB83" s="4"/>
      <c r="AC83" s="4"/>
      <c r="AD83" s="4"/>
    </row>
    <row r="84" spans="2:30">
      <c r="B84" s="3">
        <v>0.81</v>
      </c>
      <c r="C84" s="3">
        <v>6.41154232e-5</v>
      </c>
      <c r="D84">
        <v>0.000100148094</v>
      </c>
      <c r="E84"/>
      <c r="F84"/>
      <c r="G84"/>
      <c r="L84" s="4">
        <f t="shared" si="2"/>
        <v>4.94760581071972e-5</v>
      </c>
      <c r="R84" s="4">
        <f t="shared" si="3"/>
        <v>7.28902636851654e-5</v>
      </c>
      <c r="Y84" s="4"/>
      <c r="Z84" s="4"/>
      <c r="AA84" s="4"/>
      <c r="AB84" s="4"/>
      <c r="AC84" s="4"/>
      <c r="AD84" s="4"/>
    </row>
    <row r="85" spans="2:30">
      <c r="B85" s="3">
        <v>0.82</v>
      </c>
      <c r="C85" s="3">
        <v>8.17484601e-5</v>
      </c>
      <c r="D85">
        <v>0.000124356815</v>
      </c>
      <c r="E85"/>
      <c r="F85"/>
      <c r="G85"/>
      <c r="L85" s="4">
        <f t="shared" si="2"/>
        <v>6.90957647966692e-5</v>
      </c>
      <c r="R85" s="4">
        <f t="shared" si="3"/>
        <v>0.000100641612770144</v>
      </c>
      <c r="Y85" s="4"/>
      <c r="Z85" s="4"/>
      <c r="AA85" s="4"/>
      <c r="AB85" s="4"/>
      <c r="AC85" s="4"/>
      <c r="AD85" s="4"/>
    </row>
    <row r="86" spans="2:30">
      <c r="B86" s="3">
        <v>0.83</v>
      </c>
      <c r="C86" s="3">
        <v>0.000102436443</v>
      </c>
      <c r="D86">
        <v>0.00015185693</v>
      </c>
      <c r="E86"/>
      <c r="F86"/>
      <c r="G86"/>
      <c r="L86" s="4">
        <f t="shared" si="2"/>
        <v>9.64102224458913e-5</v>
      </c>
      <c r="R86" s="4">
        <f t="shared" si="3"/>
        <v>0.000138989555909258</v>
      </c>
      <c r="Y86" s="4"/>
      <c r="Z86" s="4"/>
      <c r="AA86" s="4"/>
      <c r="AB86" s="4"/>
      <c r="AC86" s="4"/>
      <c r="AD86" s="4"/>
    </row>
    <row r="87" spans="2:30">
      <c r="B87" s="3">
        <v>0.84</v>
      </c>
      <c r="C87" s="3">
        <v>0.000126281134</v>
      </c>
      <c r="D87">
        <v>0.000182627766</v>
      </c>
      <c r="E87"/>
      <c r="F87"/>
      <c r="G87"/>
      <c r="L87" s="4">
        <f t="shared" si="2"/>
        <v>0.000134403339864728</v>
      </c>
      <c r="R87" s="4">
        <f t="shared" si="3"/>
        <v>0.000191992056344138</v>
      </c>
      <c r="Y87" s="4"/>
      <c r="Z87" s="4"/>
      <c r="AA87" s="4"/>
      <c r="AB87" s="4"/>
      <c r="AC87" s="4"/>
      <c r="AD87" s="4"/>
    </row>
    <row r="88" spans="2:30">
      <c r="B88" s="3">
        <v>0.85</v>
      </c>
      <c r="C88" s="3">
        <v>0.000153338624</v>
      </c>
      <c r="D88">
        <v>0.000216620488</v>
      </c>
      <c r="E88"/>
      <c r="F88"/>
      <c r="G88"/>
      <c r="L88" s="4">
        <f t="shared" si="2"/>
        <v>0.000187202806883013</v>
      </c>
      <c r="R88" s="4">
        <f t="shared" si="3"/>
        <v>0.000265265558819765</v>
      </c>
      <c r="Y88" s="4"/>
      <c r="Z88" s="4"/>
      <c r="AA88" s="4"/>
      <c r="AB88" s="4"/>
      <c r="AC88" s="4"/>
      <c r="AD88" s="4"/>
    </row>
    <row r="89" spans="2:30">
      <c r="B89" s="3">
        <v>0.86</v>
      </c>
      <c r="C89" s="3">
        <v>0.000183926795</v>
      </c>
      <c r="D89">
        <v>0.000253948488</v>
      </c>
      <c r="E89"/>
      <c r="F89"/>
      <c r="G89"/>
      <c r="L89" s="4">
        <f t="shared" si="2"/>
        <v>0.000260513342310481</v>
      </c>
      <c r="R89" s="4">
        <f t="shared" si="3"/>
        <v>0.000366585249250775</v>
      </c>
      <c r="Y89" s="4"/>
      <c r="Z89" s="4"/>
      <c r="AA89" s="4"/>
      <c r="AB89" s="4"/>
      <c r="AC89" s="4"/>
      <c r="AD89" s="4"/>
    </row>
    <row r="90" spans="2:30">
      <c r="B90" s="3">
        <v>0.87</v>
      </c>
      <c r="C90" s="3">
        <v>0.000232378287</v>
      </c>
      <c r="D90">
        <v>0.000305804693</v>
      </c>
      <c r="E90"/>
      <c r="F90"/>
      <c r="G90"/>
      <c r="L90" s="4">
        <f t="shared" si="2"/>
        <v>0.000362212058749652</v>
      </c>
      <c r="R90" s="4">
        <f t="shared" si="3"/>
        <v>0.000506717167531256</v>
      </c>
      <c r="Y90" s="4"/>
      <c r="Z90" s="4"/>
      <c r="AA90" s="4"/>
      <c r="AB90" s="4"/>
      <c r="AC90" s="4"/>
      <c r="AD90" s="4"/>
    </row>
    <row r="91" spans="2:30">
      <c r="B91" s="3">
        <v>0.88</v>
      </c>
      <c r="C91" s="3">
        <v>0.000308915606</v>
      </c>
      <c r="D91">
        <v>0.000385510034</v>
      </c>
      <c r="E91"/>
      <c r="F91"/>
      <c r="G91"/>
      <c r="L91" s="4">
        <f t="shared" si="2"/>
        <v>0.000503165850272114</v>
      </c>
      <c r="R91" s="4">
        <f t="shared" si="3"/>
        <v>0.000700571981605212</v>
      </c>
      <c r="Y91" s="4"/>
      <c r="Z91" s="4"/>
      <c r="AA91" s="4"/>
      <c r="AB91" s="4"/>
      <c r="AC91" s="4"/>
      <c r="AD91" s="4"/>
    </row>
    <row r="92" spans="2:30">
      <c r="B92" s="3">
        <v>0.89</v>
      </c>
      <c r="C92" s="3">
        <v>0.000396328745</v>
      </c>
      <c r="D92">
        <v>0.000476317622</v>
      </c>
      <c r="E92"/>
      <c r="F92"/>
      <c r="G92"/>
      <c r="L92" s="4">
        <f t="shared" si="2"/>
        <v>0.000698352561700896</v>
      </c>
      <c r="R92" s="4">
        <f t="shared" si="3"/>
        <v>0.000968805115980267</v>
      </c>
      <c r="Y92" s="4"/>
      <c r="Z92" s="4"/>
      <c r="AA92" s="4"/>
      <c r="AB92" s="4"/>
      <c r="AC92" s="4"/>
      <c r="AD92" s="4"/>
    </row>
    <row r="93" spans="2:30">
      <c r="B93" s="3">
        <v>0.9</v>
      </c>
      <c r="C93" s="3">
        <v>0.000489543289</v>
      </c>
      <c r="D93">
        <v>0.000572659797</v>
      </c>
      <c r="E93"/>
      <c r="F93"/>
      <c r="G93"/>
      <c r="L93" s="4">
        <f t="shared" si="2"/>
        <v>0.000968397417184165</v>
      </c>
      <c r="R93" s="4">
        <f t="shared" si="3"/>
        <v>0.00134003640162031</v>
      </c>
      <c r="Y93" s="4"/>
      <c r="Z93" s="4"/>
      <c r="AA93" s="4"/>
      <c r="AB93" s="4"/>
      <c r="AC93" s="4"/>
      <c r="AD93" s="4"/>
    </row>
    <row r="94" spans="3:30">
      <c r="C94"/>
      <c r="D94"/>
      <c r="E94"/>
      <c r="F94"/>
      <c r="G94"/>
      <c r="L94" s="4"/>
      <c r="R94" s="4"/>
      <c r="Y94" s="4"/>
      <c r="Z94" s="4"/>
      <c r="AA94" s="4"/>
      <c r="AB94" s="4"/>
      <c r="AC94" s="4"/>
      <c r="AD94" s="4"/>
    </row>
    <row r="95" spans="3:30">
      <c r="C95"/>
      <c r="D95"/>
      <c r="E95"/>
      <c r="F95"/>
      <c r="G95"/>
      <c r="L95" s="4"/>
      <c r="R95" s="4"/>
      <c r="Y95" s="4"/>
      <c r="Z95" s="4"/>
      <c r="AA95" s="4"/>
      <c r="AB95" s="4"/>
      <c r="AC95" s="4"/>
      <c r="AD95" s="4"/>
    </row>
    <row r="96" spans="3:30">
      <c r="C96"/>
      <c r="D96"/>
      <c r="E96"/>
      <c r="F96"/>
      <c r="G96"/>
      <c r="L96" s="4"/>
      <c r="R96" s="4"/>
      <c r="Y96" s="4"/>
      <c r="Z96" s="4"/>
      <c r="AA96" s="4"/>
      <c r="AB96" s="4"/>
      <c r="AC96" s="4"/>
      <c r="AD96" s="4"/>
    </row>
    <row r="97" spans="3:30">
      <c r="C97"/>
      <c r="D97"/>
      <c r="E97"/>
      <c r="F97"/>
      <c r="G97"/>
      <c r="L97" s="4"/>
      <c r="R97" s="4"/>
      <c r="Y97" s="4"/>
      <c r="Z97" s="4"/>
      <c r="AA97" s="4"/>
      <c r="AB97" s="4"/>
      <c r="AC97" s="4"/>
      <c r="AD97" s="4"/>
    </row>
    <row r="98" spans="3:30">
      <c r="C98"/>
      <c r="D98"/>
      <c r="E98"/>
      <c r="F98"/>
      <c r="G98"/>
      <c r="L98" s="4"/>
      <c r="R98" s="4"/>
      <c r="Y98" s="4"/>
      <c r="Z98" s="4"/>
      <c r="AA98" s="4"/>
      <c r="AB98" s="4"/>
      <c r="AC98" s="4"/>
      <c r="AD98" s="4"/>
    </row>
    <row r="99" spans="3:30">
      <c r="C99"/>
      <c r="D99"/>
      <c r="E99"/>
      <c r="F99"/>
      <c r="G99"/>
      <c r="L99" s="4"/>
      <c r="R99" s="4"/>
      <c r="Y99" s="4"/>
      <c r="Z99" s="4"/>
      <c r="AA99" s="4"/>
      <c r="AB99" s="4"/>
      <c r="AC99" s="4"/>
      <c r="AD99" s="4"/>
    </row>
    <row r="100" spans="3:30">
      <c r="C100"/>
      <c r="D100"/>
      <c r="E100"/>
      <c r="F100"/>
      <c r="G100"/>
      <c r="L100" s="4"/>
      <c r="R100" s="4"/>
      <c r="Y100" s="4"/>
      <c r="Z100" s="4"/>
      <c r="AA100" s="4"/>
      <c r="AB100" s="4"/>
      <c r="AC100" s="4"/>
      <c r="AD100" s="4"/>
    </row>
    <row r="101" spans="3:30">
      <c r="C101"/>
      <c r="D101"/>
      <c r="E101"/>
      <c r="F101"/>
      <c r="G101"/>
      <c r="L101" s="4"/>
      <c r="R101" s="4"/>
      <c r="Y101" s="4"/>
      <c r="Z101" s="4"/>
      <c r="AA101" s="4"/>
      <c r="AB101" s="4"/>
      <c r="AC101" s="4"/>
      <c r="AD101" s="4"/>
    </row>
    <row r="102" spans="3:30">
      <c r="C102"/>
      <c r="D102"/>
      <c r="E102"/>
      <c r="F102"/>
      <c r="G102"/>
      <c r="L102" s="4"/>
      <c r="R102" s="4"/>
      <c r="Y102" s="4"/>
      <c r="Z102" s="4"/>
      <c r="AA102" s="4"/>
      <c r="AB102" s="4"/>
      <c r="AC102" s="4"/>
      <c r="AD102" s="4"/>
    </row>
    <row r="103" spans="3:30">
      <c r="C103"/>
      <c r="D103"/>
      <c r="E103"/>
      <c r="F103"/>
      <c r="G103"/>
      <c r="L103" s="4"/>
      <c r="R103" s="4"/>
      <c r="Y103" s="4"/>
      <c r="Z103" s="4"/>
      <c r="AA103" s="4"/>
      <c r="AB103" s="4"/>
      <c r="AC103" s="4"/>
      <c r="AD103" s="4"/>
    </row>
    <row r="104" spans="3:30">
      <c r="C104"/>
      <c r="D104"/>
      <c r="E104"/>
      <c r="F104"/>
      <c r="G104"/>
      <c r="L104" s="4"/>
      <c r="R104" s="4"/>
      <c r="Y104" s="4"/>
      <c r="Z104" s="4"/>
      <c r="AA104" s="4"/>
      <c r="AB104" s="4"/>
      <c r="AC104" s="4"/>
      <c r="AD104" s="4"/>
    </row>
    <row r="105" spans="3:30">
      <c r="C105"/>
      <c r="D105"/>
      <c r="E105"/>
      <c r="F105"/>
      <c r="G105"/>
      <c r="L105" s="4"/>
      <c r="R105" s="4"/>
      <c r="Y105" s="4"/>
      <c r="Z105" s="4"/>
      <c r="AA105" s="4"/>
      <c r="AB105" s="4"/>
      <c r="AC105" s="4"/>
      <c r="AD105" s="4"/>
    </row>
    <row r="106" spans="3:30">
      <c r="C106"/>
      <c r="D106"/>
      <c r="E106"/>
      <c r="F106"/>
      <c r="G106"/>
      <c r="L106" s="4"/>
      <c r="R106" s="4"/>
      <c r="Y106" s="4"/>
      <c r="Z106" s="4"/>
      <c r="AA106" s="4"/>
      <c r="AB106" s="4"/>
      <c r="AC106" s="4"/>
      <c r="AD106" s="4"/>
    </row>
    <row r="107" spans="3:30">
      <c r="C107"/>
      <c r="D107"/>
      <c r="E107"/>
      <c r="F107"/>
      <c r="G107"/>
      <c r="L107" s="4"/>
      <c r="R107" s="4"/>
      <c r="Y107" s="4"/>
      <c r="Z107" s="4"/>
      <c r="AA107" s="4"/>
      <c r="AB107" s="4"/>
      <c r="AC107" s="4"/>
      <c r="AD107" s="4"/>
    </row>
    <row r="108" spans="3:30">
      <c r="C108"/>
      <c r="D108"/>
      <c r="E108"/>
      <c r="F108"/>
      <c r="G108"/>
      <c r="L108" s="4"/>
      <c r="R108" s="4"/>
      <c r="Y108" s="4"/>
      <c r="Z108" s="4"/>
      <c r="AA108" s="4"/>
      <c r="AB108" s="4"/>
      <c r="AC108" s="4"/>
      <c r="AD108" s="4"/>
    </row>
    <row r="109" spans="3:30">
      <c r="C109"/>
      <c r="D109"/>
      <c r="E109"/>
      <c r="F109"/>
      <c r="G109"/>
      <c r="L109" s="4"/>
      <c r="R109" s="4"/>
      <c r="Y109" s="4"/>
      <c r="Z109" s="4"/>
      <c r="AA109" s="4"/>
      <c r="AB109" s="4"/>
      <c r="AC109" s="4"/>
      <c r="AD109" s="4"/>
    </row>
    <row r="110" spans="3:30">
      <c r="C110"/>
      <c r="D110"/>
      <c r="E110"/>
      <c r="F110"/>
      <c r="G110"/>
      <c r="L110" s="4"/>
      <c r="R110" s="4"/>
      <c r="Y110" s="4"/>
      <c r="Z110" s="4"/>
      <c r="AA110" s="4"/>
      <c r="AB110" s="4"/>
      <c r="AC110" s="4"/>
      <c r="AD110" s="4"/>
    </row>
    <row r="111" spans="3:30">
      <c r="C111"/>
      <c r="D111"/>
      <c r="E111"/>
      <c r="F111"/>
      <c r="G111"/>
      <c r="L111" s="4"/>
      <c r="R111" s="4"/>
      <c r="Y111" s="4"/>
      <c r="Z111" s="4"/>
      <c r="AA111" s="4"/>
      <c r="AB111" s="4"/>
      <c r="AC111" s="4"/>
      <c r="AD111" s="4"/>
    </row>
    <row r="112" spans="3:30">
      <c r="C112"/>
      <c r="D112"/>
      <c r="E112"/>
      <c r="F112"/>
      <c r="G112"/>
      <c r="L112" s="4"/>
      <c r="R112" s="4"/>
      <c r="Y112" s="4"/>
      <c r="Z112" s="4"/>
      <c r="AA112" s="4"/>
      <c r="AB112" s="4"/>
      <c r="AC112" s="4"/>
      <c r="AD112" s="4"/>
    </row>
    <row r="113" spans="3:30">
      <c r="C113"/>
      <c r="D113"/>
      <c r="E113"/>
      <c r="F113"/>
      <c r="G113"/>
      <c r="L113" s="4"/>
      <c r="R113" s="4"/>
      <c r="Y113" s="4"/>
      <c r="Z113" s="4"/>
      <c r="AA113" s="4"/>
      <c r="AB113" s="4"/>
      <c r="AC113" s="4"/>
      <c r="AD113" s="4"/>
    </row>
    <row r="114" spans="3:30">
      <c r="C114"/>
      <c r="D114"/>
      <c r="E114"/>
      <c r="F114"/>
      <c r="G114"/>
      <c r="L114" s="4"/>
      <c r="R114" s="4"/>
      <c r="Y114" s="4"/>
      <c r="Z114" s="4"/>
      <c r="AA114" s="4"/>
      <c r="AB114" s="4"/>
      <c r="AC114" s="4"/>
      <c r="AD114" s="4"/>
    </row>
    <row r="115" spans="3:30">
      <c r="C115"/>
      <c r="D115"/>
      <c r="E115"/>
      <c r="F115"/>
      <c r="G115"/>
      <c r="L115" s="4"/>
      <c r="R115" s="4"/>
      <c r="Y115" s="4"/>
      <c r="Z115" s="4"/>
      <c r="AA115" s="4"/>
      <c r="AB115" s="4"/>
      <c r="AC115" s="4"/>
      <c r="AD115" s="4"/>
    </row>
    <row r="116" spans="3:30">
      <c r="C116"/>
      <c r="D116"/>
      <c r="E116"/>
      <c r="F116"/>
      <c r="G116"/>
      <c r="L116" s="4"/>
      <c r="R116" s="4"/>
      <c r="Y116" s="4"/>
      <c r="Z116" s="4"/>
      <c r="AA116" s="4"/>
      <c r="AB116" s="4"/>
      <c r="AC116" s="4"/>
      <c r="AD116" s="4"/>
    </row>
    <row r="117" spans="3:30">
      <c r="C117"/>
      <c r="D117"/>
      <c r="E117"/>
      <c r="F117"/>
      <c r="G117"/>
      <c r="L117" s="4"/>
      <c r="R117" s="4"/>
      <c r="Y117" s="4"/>
      <c r="Z117" s="4"/>
      <c r="AA117" s="4"/>
      <c r="AB117" s="4"/>
      <c r="AC117" s="4"/>
      <c r="AD117" s="4"/>
    </row>
    <row r="118" spans="3:30">
      <c r="C118"/>
      <c r="D118"/>
      <c r="E118"/>
      <c r="F118"/>
      <c r="G118"/>
      <c r="L118" s="4"/>
      <c r="R118" s="4"/>
      <c r="Y118" s="4"/>
      <c r="Z118" s="4"/>
      <c r="AA118" s="4"/>
      <c r="AB118" s="4"/>
      <c r="AC118" s="4"/>
      <c r="AD118" s="4"/>
    </row>
    <row r="119" spans="3:30">
      <c r="C119"/>
      <c r="D119"/>
      <c r="E119"/>
      <c r="F119"/>
      <c r="G119"/>
      <c r="L119" s="4"/>
      <c r="R119" s="4"/>
      <c r="Y119" s="4"/>
      <c r="Z119" s="4"/>
      <c r="AA119" s="4"/>
      <c r="AB119" s="4"/>
      <c r="AC119" s="4"/>
      <c r="AD119" s="4"/>
    </row>
    <row r="120" spans="3:30">
      <c r="C120"/>
      <c r="D120"/>
      <c r="E120"/>
      <c r="F120"/>
      <c r="G120"/>
      <c r="L120" s="4"/>
      <c r="R120" s="4"/>
      <c r="Y120" s="4"/>
      <c r="Z120" s="4"/>
      <c r="AA120" s="4"/>
      <c r="AB120" s="4"/>
      <c r="AC120" s="4"/>
      <c r="AD120" s="4"/>
    </row>
    <row r="121" spans="3:30">
      <c r="C121"/>
      <c r="D121"/>
      <c r="E121"/>
      <c r="F121"/>
      <c r="G121"/>
      <c r="L121" s="4"/>
      <c r="R121" s="4"/>
      <c r="Y121" s="4"/>
      <c r="Z121" s="4"/>
      <c r="AA121" s="4"/>
      <c r="AB121" s="4"/>
      <c r="AC121" s="4"/>
      <c r="AD121" s="4"/>
    </row>
    <row r="122" spans="3:30">
      <c r="C122"/>
      <c r="D122"/>
      <c r="E122"/>
      <c r="F122"/>
      <c r="G122"/>
      <c r="L122" s="4"/>
      <c r="R122" s="4"/>
      <c r="Y122" s="4"/>
      <c r="Z122" s="4"/>
      <c r="AA122" s="4"/>
      <c r="AB122" s="4"/>
      <c r="AC122" s="4"/>
      <c r="AD122" s="4"/>
    </row>
    <row r="123" spans="3:30">
      <c r="C123"/>
      <c r="D123"/>
      <c r="E123"/>
      <c r="F123"/>
      <c r="G123"/>
      <c r="L123" s="4"/>
      <c r="R123" s="4"/>
      <c r="Y123" s="4"/>
      <c r="Z123" s="4"/>
      <c r="AA123" s="4"/>
      <c r="AB123" s="4"/>
      <c r="AC123" s="4"/>
      <c r="AD123" s="4"/>
    </row>
    <row r="124" spans="3:30">
      <c r="C124"/>
      <c r="D124"/>
      <c r="E124"/>
      <c r="F124"/>
      <c r="G124"/>
      <c r="L124" s="4"/>
      <c r="R124" s="4"/>
      <c r="Y124" s="4"/>
      <c r="Z124" s="4"/>
      <c r="AA124" s="4"/>
      <c r="AB124" s="4"/>
      <c r="AC124" s="4"/>
      <c r="AD124" s="4"/>
    </row>
    <row r="125" spans="3:30">
      <c r="C125"/>
      <c r="D125"/>
      <c r="E125"/>
      <c r="F125"/>
      <c r="G125"/>
      <c r="L125" s="4"/>
      <c r="R125" s="4"/>
      <c r="Y125" s="4"/>
      <c r="Z125" s="4"/>
      <c r="AA125" s="4"/>
      <c r="AB125" s="4"/>
      <c r="AC125" s="4"/>
      <c r="AD125" s="4"/>
    </row>
    <row r="126" spans="3:30">
      <c r="C126"/>
      <c r="D126"/>
      <c r="E126"/>
      <c r="F126"/>
      <c r="L126" s="4"/>
      <c r="R126" s="4"/>
      <c r="Y126" s="4"/>
      <c r="Z126" s="4"/>
      <c r="AA126" s="4"/>
      <c r="AB126" s="4"/>
      <c r="AC126" s="4"/>
      <c r="AD126" s="4"/>
    </row>
    <row r="127" spans="3:30">
      <c r="C127"/>
      <c r="D127"/>
      <c r="E127"/>
      <c r="F127"/>
      <c r="L127" s="4"/>
      <c r="R127" s="4"/>
      <c r="Y127" s="4"/>
      <c r="Z127" s="4"/>
      <c r="AA127" s="4"/>
      <c r="AB127" s="4"/>
      <c r="AC127" s="4"/>
      <c r="AD127" s="4"/>
    </row>
    <row r="128" spans="3:30">
      <c r="C128"/>
      <c r="D128"/>
      <c r="E128"/>
      <c r="F128"/>
      <c r="L128" s="4"/>
      <c r="R128" s="4"/>
      <c r="Y128" s="4"/>
      <c r="Z128" s="4"/>
      <c r="AA128" s="4"/>
      <c r="AB128" s="4"/>
      <c r="AC128" s="4"/>
      <c r="AD128" s="4"/>
    </row>
    <row r="129" spans="3:30">
      <c r="C129"/>
      <c r="D129"/>
      <c r="E129"/>
      <c r="F129"/>
      <c r="L129" s="4"/>
      <c r="R129" s="4"/>
      <c r="Y129" s="4"/>
      <c r="Z129" s="4"/>
      <c r="AA129" s="4"/>
      <c r="AB129" s="4"/>
      <c r="AC129" s="4"/>
      <c r="AD129" s="4"/>
    </row>
    <row r="130" spans="3:30">
      <c r="C130"/>
      <c r="D130"/>
      <c r="E130"/>
      <c r="F130"/>
      <c r="L130" s="4"/>
      <c r="R130" s="4"/>
      <c r="Y130" s="4"/>
      <c r="Z130" s="4"/>
      <c r="AA130" s="4"/>
      <c r="AB130" s="4"/>
      <c r="AC130" s="4"/>
      <c r="AD130" s="4"/>
    </row>
    <row r="131" spans="3:30">
      <c r="C131"/>
      <c r="D131"/>
      <c r="E131"/>
      <c r="F131"/>
      <c r="L131" s="4"/>
      <c r="R131" s="4"/>
      <c r="Y131" s="4"/>
      <c r="Z131" s="4"/>
      <c r="AA131" s="4"/>
      <c r="AB131" s="4"/>
      <c r="AC131" s="4"/>
      <c r="AD131" s="4"/>
    </row>
    <row r="132" spans="3:30">
      <c r="C132"/>
      <c r="D132"/>
      <c r="E132"/>
      <c r="F132"/>
      <c r="L132" s="4"/>
      <c r="R132" s="4"/>
      <c r="Y132" s="4"/>
      <c r="Z132" s="4"/>
      <c r="AA132" s="4"/>
      <c r="AB132" s="4"/>
      <c r="AC132" s="4"/>
      <c r="AD132" s="4"/>
    </row>
    <row r="133" spans="3:30">
      <c r="C133"/>
      <c r="D133"/>
      <c r="E133"/>
      <c r="F133"/>
      <c r="L133" s="4"/>
      <c r="R133" s="4"/>
      <c r="Y133" s="4"/>
      <c r="Z133" s="4"/>
      <c r="AA133" s="4"/>
      <c r="AB133" s="4"/>
      <c r="AC133" s="4"/>
      <c r="AD133" s="4"/>
    </row>
    <row r="134" spans="3:30">
      <c r="C134"/>
      <c r="D134"/>
      <c r="E134"/>
      <c r="F134"/>
      <c r="L134" s="4"/>
      <c r="R134" s="4"/>
      <c r="Y134" s="4"/>
      <c r="Z134" s="4"/>
      <c r="AA134" s="4"/>
      <c r="AB134" s="4"/>
      <c r="AC134" s="4"/>
      <c r="AD134" s="4"/>
    </row>
    <row r="135" spans="3:30">
      <c r="C135"/>
      <c r="D135"/>
      <c r="E135"/>
      <c r="F135"/>
      <c r="L135" s="4"/>
      <c r="R135" s="4"/>
      <c r="Y135" s="4"/>
      <c r="Z135" s="4"/>
      <c r="AA135" s="4"/>
      <c r="AB135" s="4"/>
      <c r="AC135" s="4"/>
      <c r="AD135" s="4"/>
    </row>
    <row r="136" spans="3:30">
      <c r="C136"/>
      <c r="D136"/>
      <c r="E136"/>
      <c r="F136"/>
      <c r="L136" s="4"/>
      <c r="R136" s="4"/>
      <c r="Y136" s="4"/>
      <c r="Z136" s="4"/>
      <c r="AA136" s="4"/>
      <c r="AB136" s="4"/>
      <c r="AC136" s="4"/>
      <c r="AD136" s="4"/>
    </row>
    <row r="137" spans="3:30">
      <c r="C137"/>
      <c r="D137"/>
      <c r="E137"/>
      <c r="F137"/>
      <c r="L137" s="4"/>
      <c r="R137" s="4"/>
      <c r="Y137" s="4"/>
      <c r="Z137" s="4"/>
      <c r="AA137" s="4"/>
      <c r="AB137" s="4"/>
      <c r="AC137" s="4"/>
      <c r="AD137" s="4"/>
    </row>
    <row r="138" spans="3:30">
      <c r="C138"/>
      <c r="D138"/>
      <c r="E138"/>
      <c r="F138"/>
      <c r="L138" s="4"/>
      <c r="R138" s="4"/>
      <c r="Y138" s="4"/>
      <c r="Z138" s="4"/>
      <c r="AA138" s="4"/>
      <c r="AB138" s="4"/>
      <c r="AC138" s="4"/>
      <c r="AD138" s="4"/>
    </row>
    <row r="139" spans="3:30">
      <c r="C139"/>
      <c r="D139"/>
      <c r="E139"/>
      <c r="F139"/>
      <c r="L139" s="4"/>
      <c r="R139" s="4"/>
      <c r="Y139" s="4"/>
      <c r="Z139" s="4"/>
      <c r="AA139" s="4"/>
      <c r="AB139" s="4"/>
      <c r="AC139" s="4"/>
      <c r="AD139" s="4"/>
    </row>
    <row r="140" spans="3:30">
      <c r="C140"/>
      <c r="D140"/>
      <c r="E140"/>
      <c r="F140"/>
      <c r="L140" s="4"/>
      <c r="R140" s="4"/>
      <c r="Y140" s="4"/>
      <c r="Z140" s="4"/>
      <c r="AA140" s="4"/>
      <c r="AB140" s="4"/>
      <c r="AC140" s="4"/>
      <c r="AD140" s="4"/>
    </row>
    <row r="141" spans="3:30">
      <c r="C141"/>
      <c r="D141"/>
      <c r="E141"/>
      <c r="F141"/>
      <c r="L141" s="4"/>
      <c r="R141" s="4"/>
      <c r="Y141" s="4"/>
      <c r="Z141" s="4"/>
      <c r="AA141" s="4"/>
      <c r="AB141" s="4"/>
      <c r="AC141" s="4"/>
      <c r="AD141" s="4"/>
    </row>
    <row r="142" spans="3:30">
      <c r="C142"/>
      <c r="D142"/>
      <c r="E142"/>
      <c r="F142"/>
      <c r="L142" s="4"/>
      <c r="R142" s="4"/>
      <c r="Y142" s="4"/>
      <c r="Z142" s="4"/>
      <c r="AA142" s="4"/>
      <c r="AB142" s="4"/>
      <c r="AC142" s="4"/>
      <c r="AD142" s="4"/>
    </row>
    <row r="143" spans="3:30">
      <c r="C143"/>
      <c r="D143"/>
      <c r="E143"/>
      <c r="F143"/>
      <c r="L143" s="4"/>
      <c r="R143" s="4"/>
      <c r="Y143" s="4"/>
      <c r="Z143" s="4"/>
      <c r="AA143" s="4"/>
      <c r="AB143" s="4"/>
      <c r="AC143" s="4"/>
      <c r="AD143" s="4"/>
    </row>
    <row r="144" spans="3:30">
      <c r="C144"/>
      <c r="D144"/>
      <c r="E144"/>
      <c r="F144"/>
      <c r="Y144" s="4"/>
      <c r="Z144" s="4"/>
      <c r="AA144" s="4"/>
      <c r="AB144" s="4"/>
      <c r="AC144" s="4"/>
      <c r="AD144" s="4"/>
    </row>
    <row r="145" spans="3:30">
      <c r="C145"/>
      <c r="D145"/>
      <c r="E145"/>
      <c r="F145"/>
      <c r="Y145" s="4"/>
      <c r="Z145" s="4"/>
      <c r="AA145" s="4"/>
      <c r="AB145" s="4"/>
      <c r="AC145" s="4"/>
      <c r="AD145" s="4"/>
    </row>
    <row r="146" spans="3:30">
      <c r="C146"/>
      <c r="D146"/>
      <c r="E146"/>
      <c r="F146"/>
      <c r="Y146" s="4"/>
      <c r="Z146" s="4"/>
      <c r="AA146" s="4"/>
      <c r="AB146" s="4"/>
      <c r="AC146" s="4"/>
      <c r="AD146" s="4"/>
    </row>
    <row r="147" spans="3:6">
      <c r="C147"/>
      <c r="D147"/>
      <c r="E147"/>
      <c r="F147"/>
    </row>
    <row r="148" spans="3:6">
      <c r="C148"/>
      <c r="D148"/>
      <c r="E148"/>
      <c r="F148"/>
    </row>
    <row r="149" spans="3:6">
      <c r="C149"/>
      <c r="D149"/>
      <c r="E149"/>
      <c r="F149"/>
    </row>
    <row r="150" spans="3:6">
      <c r="C150"/>
      <c r="D150"/>
      <c r="E150"/>
      <c r="F150"/>
    </row>
    <row r="151" spans="3:6">
      <c r="C151"/>
      <c r="D151"/>
      <c r="E151"/>
      <c r="F151"/>
    </row>
    <row r="152" spans="3:6">
      <c r="C152"/>
      <c r="D152"/>
      <c r="E152"/>
      <c r="F152"/>
    </row>
    <row r="153" spans="3:6">
      <c r="C153"/>
      <c r="D153"/>
      <c r="E153"/>
      <c r="F153"/>
    </row>
    <row r="154" spans="3:6">
      <c r="C154"/>
      <c r="D154"/>
      <c r="E154"/>
      <c r="F154"/>
    </row>
    <row r="155" spans="3:6">
      <c r="C155"/>
      <c r="D155"/>
      <c r="E155"/>
      <c r="F155"/>
    </row>
    <row r="156" spans="3:6">
      <c r="C156"/>
      <c r="D156"/>
      <c r="E156"/>
      <c r="F156"/>
    </row>
    <row r="157" spans="3:6">
      <c r="C157"/>
      <c r="D157"/>
      <c r="E157"/>
      <c r="F157"/>
    </row>
    <row r="158" spans="3:6">
      <c r="C158"/>
      <c r="D158"/>
      <c r="E158"/>
      <c r="F158"/>
    </row>
    <row r="159" spans="3:6">
      <c r="C159"/>
      <c r="D159"/>
      <c r="E159"/>
      <c r="F159"/>
    </row>
    <row r="160" spans="3:6">
      <c r="C160"/>
      <c r="D160"/>
      <c r="E160"/>
      <c r="F160"/>
    </row>
    <row r="161" spans="3:6">
      <c r="C161"/>
      <c r="D161"/>
      <c r="E161"/>
      <c r="F161"/>
    </row>
    <row r="162" spans="3:6">
      <c r="C162"/>
      <c r="D162"/>
      <c r="E162"/>
      <c r="F162"/>
    </row>
    <row r="163" spans="3:6">
      <c r="C163"/>
      <c r="D163"/>
      <c r="E163"/>
      <c r="F163"/>
    </row>
    <row r="164" spans="3:6">
      <c r="C164"/>
      <c r="D164"/>
      <c r="E164"/>
      <c r="F164"/>
    </row>
    <row r="165" spans="3:6">
      <c r="C165"/>
      <c r="D165"/>
      <c r="E165"/>
      <c r="F165"/>
    </row>
    <row r="166" spans="3:6">
      <c r="C166"/>
      <c r="D166"/>
      <c r="E166"/>
      <c r="F166"/>
    </row>
    <row r="167" spans="3:6">
      <c r="C167"/>
      <c r="D167"/>
      <c r="E167"/>
      <c r="F167"/>
    </row>
    <row r="168" spans="3:6">
      <c r="C168"/>
      <c r="D168"/>
      <c r="E168"/>
      <c r="F168"/>
    </row>
    <row r="169" spans="3:6">
      <c r="C169"/>
      <c r="D169"/>
      <c r="E169"/>
      <c r="F169"/>
    </row>
    <row r="170" spans="3:6">
      <c r="C170"/>
      <c r="D170"/>
      <c r="E170"/>
      <c r="F170"/>
    </row>
    <row r="171" spans="3:6">
      <c r="C171"/>
      <c r="D171"/>
      <c r="E171"/>
      <c r="F171"/>
    </row>
    <row r="172" spans="3:6">
      <c r="C172"/>
      <c r="D172"/>
      <c r="E172"/>
      <c r="F172"/>
    </row>
    <row r="173" spans="3:6">
      <c r="C173"/>
      <c r="D173"/>
      <c r="E173"/>
      <c r="F173"/>
    </row>
    <row r="174" spans="3:6">
      <c r="C174"/>
      <c r="D174"/>
      <c r="E174"/>
      <c r="F174"/>
    </row>
    <row r="175" spans="3:6">
      <c r="C175"/>
      <c r="D175"/>
      <c r="E175"/>
      <c r="F175"/>
    </row>
    <row r="176" spans="3:6">
      <c r="C176"/>
      <c r="D176"/>
      <c r="E176"/>
      <c r="F176"/>
    </row>
    <row r="177" spans="3:6">
      <c r="C177"/>
      <c r="D177"/>
      <c r="E177"/>
      <c r="F177"/>
    </row>
    <row r="178" spans="3:6">
      <c r="C178"/>
      <c r="D178"/>
      <c r="E178"/>
      <c r="F178"/>
    </row>
    <row r="179" spans="3:6">
      <c r="C179"/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5:6">
      <c r="E190"/>
      <c r="F190"/>
    </row>
    <row r="191" spans="5:6">
      <c r="E191"/>
      <c r="F191"/>
    </row>
    <row r="192" spans="5:6">
      <c r="E192"/>
      <c r="F192"/>
    </row>
    <row r="193" spans="5:6">
      <c r="E193"/>
      <c r="F193"/>
    </row>
    <row r="194" spans="5:6">
      <c r="E194"/>
      <c r="F194"/>
    </row>
    <row r="195" spans="5:6">
      <c r="E195"/>
      <c r="F195"/>
    </row>
    <row r="196" spans="5:6">
      <c r="E196"/>
      <c r="F196"/>
    </row>
    <row r="197" spans="5:6">
      <c r="E197"/>
      <c r="F197"/>
    </row>
    <row r="198" spans="5:6">
      <c r="E198"/>
      <c r="F198"/>
    </row>
    <row r="199" spans="5:6">
      <c r="E199"/>
      <c r="F199"/>
    </row>
    <row r="200" spans="5:6">
      <c r="E200"/>
      <c r="F200"/>
    </row>
    <row r="201" spans="5:6">
      <c r="E201"/>
      <c r="F201"/>
    </row>
    <row r="202" spans="5:6">
      <c r="E202"/>
      <c r="F202"/>
    </row>
    <row r="203" spans="5:6">
      <c r="E203"/>
      <c r="F203"/>
    </row>
    <row r="204" spans="5:6">
      <c r="E204"/>
      <c r="F204"/>
    </row>
    <row r="205" spans="5:6">
      <c r="E205"/>
      <c r="F205"/>
    </row>
    <row r="206" spans="5:6">
      <c r="E206"/>
      <c r="F206"/>
    </row>
    <row r="207" spans="5:6">
      <c r="E207"/>
      <c r="F207"/>
    </row>
    <row r="208" spans="5:6">
      <c r="E208"/>
      <c r="F208"/>
    </row>
    <row r="209" spans="5:6">
      <c r="E209"/>
      <c r="F209"/>
    </row>
    <row r="210" spans="5:6">
      <c r="E210"/>
      <c r="F210"/>
    </row>
    <row r="211" spans="5:6">
      <c r="E211"/>
      <c r="F211"/>
    </row>
    <row r="212" spans="5:6">
      <c r="E212"/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189"/>
  <sheetViews>
    <sheetView zoomScale="70" zoomScaleNormal="70" workbookViewId="0">
      <selection activeCell="B21" sqref="B21"/>
    </sheetView>
  </sheetViews>
  <sheetFormatPr defaultColWidth="8.71296296296296" defaultRowHeight="13.8"/>
  <cols>
    <col min="1" max="1" width="8.71296296296296" style="2"/>
    <col min="2" max="2" width="14.8518518518519" style="2" customWidth="1"/>
    <col min="3" max="4" width="13.712962962963" style="2" customWidth="1"/>
    <col min="5" max="7" width="8.71296296296296" style="2"/>
    <col min="8" max="8" width="13.1388888888889" style="2" customWidth="1"/>
    <col min="9" max="9" width="8.71296296296296" style="2"/>
    <col min="10" max="10" width="9.57407407407407" style="2" customWidth="1"/>
    <col min="11" max="11" width="8.71296296296296" style="2"/>
    <col min="12" max="12" width="11.4259259259259" style="2" customWidth="1"/>
    <col min="13" max="13" width="8.71296296296296" style="2"/>
    <col min="14" max="14" width="11.4259259259259" style="2" customWidth="1"/>
    <col min="15" max="15" width="8.71296296296296" style="2"/>
    <col min="16" max="16" width="9.57407407407407" style="2" customWidth="1"/>
    <col min="17" max="18" width="8.71296296296296" style="2"/>
    <col min="19" max="22" width="13.712962962963" style="2" customWidth="1"/>
    <col min="23" max="16384" width="8.71296296296296" style="2"/>
  </cols>
  <sheetData>
    <row r="1" spans="10:25">
      <c r="J1" s="2" t="s">
        <v>0</v>
      </c>
      <c r="P1" s="2" t="s">
        <v>0</v>
      </c>
      <c r="S1" s="6"/>
      <c r="T1" s="6"/>
      <c r="U1" s="6"/>
      <c r="V1" s="6"/>
      <c r="W1" s="6"/>
      <c r="X1" s="6"/>
      <c r="Y1" s="6"/>
    </row>
    <row r="2" spans="2:25">
      <c r="B2" s="2" t="s">
        <v>1</v>
      </c>
      <c r="C2" s="2" t="s">
        <v>2</v>
      </c>
      <c r="D2" s="2" t="s">
        <v>3</v>
      </c>
      <c r="H2" s="2" t="s">
        <v>8</v>
      </c>
      <c r="M2" s="4"/>
      <c r="N2" s="2" t="s">
        <v>9</v>
      </c>
      <c r="S2" s="7"/>
      <c r="T2" s="7"/>
      <c r="U2" s="7"/>
      <c r="V2" s="7"/>
      <c r="W2" s="6"/>
      <c r="X2" s="6"/>
      <c r="Y2" s="6"/>
    </row>
    <row r="3" spans="2:25">
      <c r="B3" s="3">
        <v>0</v>
      </c>
      <c r="C3" s="3">
        <v>-1.43597982e-12</v>
      </c>
      <c r="D3" s="3">
        <v>-1.43597982e-12</v>
      </c>
      <c r="H3" s="4">
        <f>EXP(($J$3)+($J$4*B3)+$J$5*(B3^2))</f>
        <v>6.13534779517966e-19</v>
      </c>
      <c r="I3" s="2" t="s">
        <v>10</v>
      </c>
      <c r="J3" s="2">
        <f>-41.93505</f>
        <v>-41.93505</v>
      </c>
      <c r="L3" s="4"/>
      <c r="N3" s="4">
        <f>EXP(($P$3)+($P$4*B3)+$P$5*(B3^2))</f>
        <v>9.87529708518833e-15</v>
      </c>
      <c r="O3" s="2" t="s">
        <v>10</v>
      </c>
      <c r="P3" s="2">
        <v>-32.24874</v>
      </c>
      <c r="S3" s="4"/>
      <c r="T3" s="4"/>
      <c r="U3" s="4"/>
      <c r="V3" s="4"/>
      <c r="W3" s="6"/>
      <c r="X3" s="6"/>
      <c r="Y3" s="6"/>
    </row>
    <row r="4" spans="2:25">
      <c r="B4" s="3">
        <v>0.01</v>
      </c>
      <c r="C4" s="3">
        <v>-1.43593262e-12</v>
      </c>
      <c r="D4" s="3">
        <v>-1.41874249e-12</v>
      </c>
      <c r="H4" s="4">
        <f t="shared" ref="H4:H67" si="0">EXP(($J$3)+($J$4*B4)+$J$5*(B4^2))</f>
        <v>9.86778872068248e-19</v>
      </c>
      <c r="I4" s="2" t="s">
        <v>11</v>
      </c>
      <c r="J4" s="2">
        <v>47.63135</v>
      </c>
      <c r="L4" s="4"/>
      <c r="M4" s="4"/>
      <c r="N4" s="4">
        <f t="shared" ref="N4:N67" si="1">EXP(($P$3)+($P$4*B4)+$P$5*(B4^2))</f>
        <v>1.40931819939677e-14</v>
      </c>
      <c r="O4" s="2" t="s">
        <v>11</v>
      </c>
      <c r="P4" s="2">
        <v>35.65711</v>
      </c>
      <c r="S4" s="6"/>
      <c r="T4" s="6"/>
      <c r="U4" s="6"/>
      <c r="V4" s="6"/>
      <c r="W4" s="6"/>
      <c r="X4" s="6"/>
      <c r="Y4" s="6"/>
    </row>
    <row r="5" spans="2:25">
      <c r="B5" s="3">
        <v>0.02</v>
      </c>
      <c r="C5" s="3">
        <v>-1.4358731e-12</v>
      </c>
      <c r="D5" s="3">
        <v>-1.39612226e-12</v>
      </c>
      <c r="H5" s="4">
        <f t="shared" si="0"/>
        <v>1.58358419835267e-18</v>
      </c>
      <c r="I5" s="2" t="s">
        <v>12</v>
      </c>
      <c r="J5" s="2">
        <v>-11.04479</v>
      </c>
      <c r="L5" s="4"/>
      <c r="N5" s="4">
        <f t="shared" si="1"/>
        <v>2.00757606777995e-14</v>
      </c>
      <c r="O5" s="2" t="s">
        <v>12</v>
      </c>
      <c r="P5" s="2">
        <v>-9.16361</v>
      </c>
      <c r="S5" s="6"/>
      <c r="T5" s="6"/>
      <c r="U5" s="6"/>
      <c r="V5" s="6"/>
      <c r="W5" s="6"/>
      <c r="X5" s="6"/>
      <c r="Y5" s="6"/>
    </row>
    <row r="6" spans="2:25">
      <c r="B6" s="3">
        <v>0.03</v>
      </c>
      <c r="C6" s="3">
        <v>-1.43579684e-12</v>
      </c>
      <c r="D6" s="3">
        <v>-1.36643442e-12</v>
      </c>
      <c r="H6" s="4">
        <f t="shared" si="0"/>
        <v>2.53573075783553e-18</v>
      </c>
      <c r="L6" s="4"/>
      <c r="N6" s="4">
        <f t="shared" si="1"/>
        <v>2.85455896457245e-14</v>
      </c>
      <c r="S6" s="8"/>
      <c r="T6" s="8"/>
      <c r="U6" s="8"/>
      <c r="V6" s="8"/>
      <c r="W6" s="8"/>
      <c r="X6" s="6"/>
      <c r="Y6" s="6"/>
    </row>
    <row r="7" spans="2:25">
      <c r="B7" s="3">
        <v>0.04</v>
      </c>
      <c r="C7" s="3">
        <v>-1.43569784e-12</v>
      </c>
      <c r="D7" s="3">
        <v>-1.32746695e-12</v>
      </c>
      <c r="H7" s="4">
        <f t="shared" si="0"/>
        <v>4.0514061155737e-18</v>
      </c>
      <c r="L7" s="4"/>
      <c r="N7" s="4">
        <f t="shared" si="1"/>
        <v>4.05144628961241e-14</v>
      </c>
      <c r="S7" s="6"/>
      <c r="T7" s="6"/>
      <c r="U7" s="6"/>
      <c r="V7" s="6"/>
      <c r="W7" s="6"/>
      <c r="X7" s="6"/>
      <c r="Y7" s="6"/>
    </row>
    <row r="8" spans="2:25">
      <c r="B8" s="3">
        <v>0.05</v>
      </c>
      <c r="C8" s="3">
        <v>-1.43556795e-12</v>
      </c>
      <c r="D8" s="3">
        <v>-1.2763155e-12</v>
      </c>
      <c r="H8" s="4">
        <f t="shared" si="0"/>
        <v>6.45875903110575e-18</v>
      </c>
      <c r="L8" s="4"/>
      <c r="N8" s="4">
        <f t="shared" si="1"/>
        <v>5.7396473830302e-14</v>
      </c>
      <c r="S8" s="6"/>
      <c r="T8" s="6"/>
      <c r="U8" s="6"/>
      <c r="V8" s="6"/>
      <c r="W8" s="6"/>
      <c r="X8" s="6"/>
      <c r="Y8" s="6"/>
    </row>
    <row r="9" spans="2:25">
      <c r="B9" s="3">
        <v>0.06</v>
      </c>
      <c r="C9" s="3">
        <v>-1.43539608e-12</v>
      </c>
      <c r="D9" s="3">
        <v>-1.20916667e-12</v>
      </c>
      <c r="H9" s="4">
        <f t="shared" si="0"/>
        <v>1.02738458690439e-17</v>
      </c>
      <c r="J9" s="4"/>
      <c r="L9" s="4"/>
      <c r="N9" s="4">
        <f t="shared" si="1"/>
        <v>8.11641785451945e-14</v>
      </c>
      <c r="S9" s="6"/>
      <c r="T9" s="6"/>
      <c r="U9" s="6"/>
      <c r="V9" s="6"/>
      <c r="W9" s="6"/>
      <c r="X9" s="6"/>
      <c r="Y9" s="6"/>
    </row>
    <row r="10" spans="2:25">
      <c r="B10" s="3">
        <v>0.07</v>
      </c>
      <c r="C10" s="3">
        <v>-1.43516717e-12</v>
      </c>
      <c r="D10" s="3">
        <v>-1.12101346e-12</v>
      </c>
      <c r="H10" s="4">
        <f t="shared" si="0"/>
        <v>1.63063842497446e-17</v>
      </c>
      <c r="L10" s="4"/>
      <c r="N10" s="4">
        <f t="shared" si="1"/>
        <v>1.14563861046187e-13</v>
      </c>
      <c r="S10" s="6"/>
      <c r="T10" s="6"/>
      <c r="U10" s="6"/>
      <c r="V10" s="6"/>
      <c r="W10" s="6"/>
      <c r="X10" s="6"/>
      <c r="Y10" s="6"/>
    </row>
    <row r="11" spans="2:14">
      <c r="B11" s="3">
        <v>0.08</v>
      </c>
      <c r="C11" s="3">
        <v>-1.4348607e-12</v>
      </c>
      <c r="D11" s="3">
        <v>-1.00528162e-12</v>
      </c>
      <c r="H11" s="4">
        <f t="shared" si="0"/>
        <v>2.58239670952167e-17</v>
      </c>
      <c r="L11" s="4"/>
      <c r="N11" s="4">
        <f t="shared" si="1"/>
        <v>1.61411675303341e-13</v>
      </c>
    </row>
    <row r="12" spans="2:14">
      <c r="B12" s="3">
        <v>0.09</v>
      </c>
      <c r="C12" s="3">
        <v>-1.43444879e-12</v>
      </c>
      <c r="D12" s="3">
        <v>-8.53339088e-13</v>
      </c>
      <c r="H12" s="4">
        <f t="shared" si="0"/>
        <v>4.08064588852807e-17</v>
      </c>
      <c r="L12" s="4"/>
      <c r="N12" s="4">
        <f t="shared" si="1"/>
        <v>2.27000235269569e-13</v>
      </c>
    </row>
    <row r="13" spans="2:14">
      <c r="B13" s="3">
        <v>0.1</v>
      </c>
      <c r="C13" s="3">
        <v>-1.43389346e-12</v>
      </c>
      <c r="D13" s="3">
        <v>-6.53851733e-13</v>
      </c>
      <c r="H13" s="4">
        <f t="shared" si="0"/>
        <v>6.43391798041804e-17</v>
      </c>
      <c r="L13" s="4"/>
      <c r="N13" s="4">
        <f t="shared" si="1"/>
        <v>3.18655727195838e-13</v>
      </c>
    </row>
    <row r="14" spans="2:14">
      <c r="B14" s="3">
        <v>0.11</v>
      </c>
      <c r="C14" s="3">
        <v>-1.43314301e-12</v>
      </c>
      <c r="D14" s="3">
        <v>-3.9193749e-13</v>
      </c>
      <c r="H14" s="4">
        <f t="shared" si="0"/>
        <v>1.01219174969962e-16</v>
      </c>
      <c r="L14" s="4"/>
      <c r="N14" s="4">
        <f t="shared" si="1"/>
        <v>4.46499738169857e-13</v>
      </c>
    </row>
    <row r="15" spans="2:14">
      <c r="B15" s="3">
        <v>0.12</v>
      </c>
      <c r="C15" s="3">
        <v>-1.43212704e-12</v>
      </c>
      <c r="D15" s="3">
        <v>-4.80555703e-14</v>
      </c>
      <c r="H15" s="4">
        <f t="shared" si="0"/>
        <v>1.58887864372679e-16</v>
      </c>
      <c r="L15" s="4"/>
      <c r="N15" s="4">
        <f t="shared" si="1"/>
        <v>6.24488934798017e-13</v>
      </c>
    </row>
    <row r="16" spans="2:14">
      <c r="B16" s="3">
        <v>0.13</v>
      </c>
      <c r="C16" s="3">
        <v>-1.4307496e-12</v>
      </c>
      <c r="D16" s="3">
        <v>4.03452128e-13</v>
      </c>
      <c r="H16" s="4">
        <f t="shared" si="0"/>
        <v>2.48862422301882e-16</v>
      </c>
      <c r="L16" s="4"/>
      <c r="N16" s="4">
        <f t="shared" si="1"/>
        <v>8.71831076829435e-13</v>
      </c>
    </row>
    <row r="17" spans="2:14">
      <c r="B17" s="3">
        <v>0.14</v>
      </c>
      <c r="C17" s="3">
        <v>-1.42887987e-12</v>
      </c>
      <c r="D17" s="3">
        <v>9.96276402e-13</v>
      </c>
      <c r="H17" s="4">
        <f t="shared" si="0"/>
        <v>3.88927437369358e-16</v>
      </c>
      <c r="L17" s="4"/>
      <c r="N17" s="4">
        <f t="shared" si="1"/>
        <v>1.21490970836543e-12</v>
      </c>
    </row>
    <row r="18" spans="2:14">
      <c r="B18" s="3">
        <v>0.15</v>
      </c>
      <c r="C18" s="3">
        <v>-1.42633949e-12</v>
      </c>
      <c r="D18" s="3">
        <v>1.77465599e-12</v>
      </c>
      <c r="H18" s="4">
        <f t="shared" si="0"/>
        <v>6.06482818406914e-16</v>
      </c>
      <c r="L18" s="4"/>
      <c r="N18" s="4">
        <f t="shared" si="1"/>
        <v>1.68989499003172e-12</v>
      </c>
    </row>
    <row r="19" spans="2:14">
      <c r="B19" s="3">
        <v>0.16</v>
      </c>
      <c r="C19" s="3">
        <v>-1.42288503e-12</v>
      </c>
      <c r="D19" s="3">
        <v>2.79668064e-12</v>
      </c>
      <c r="H19" s="4">
        <f t="shared" si="0"/>
        <v>9.4364595666533e-16</v>
      </c>
      <c r="L19" s="4"/>
      <c r="N19" s="4">
        <f t="shared" si="1"/>
        <v>2.34627813407582e-12</v>
      </c>
    </row>
    <row r="20" spans="2:14">
      <c r="B20" s="3">
        <v>0.17</v>
      </c>
      <c r="C20" s="3">
        <v>-1.41818415e-12</v>
      </c>
      <c r="D20" s="3">
        <v>4.13862887e-12</v>
      </c>
      <c r="H20" s="4">
        <f t="shared" si="0"/>
        <v>1.46500911444038e-15</v>
      </c>
      <c r="L20" s="4"/>
      <c r="N20" s="4">
        <f t="shared" si="1"/>
        <v>3.25164651134349e-12</v>
      </c>
    </row>
    <row r="21" spans="2:14">
      <c r="B21" s="3">
        <v>0.18</v>
      </c>
      <c r="C21" s="3">
        <v>-1.41178286e-12</v>
      </c>
      <c r="D21" s="3">
        <v>5.90066471e-12</v>
      </c>
      <c r="H21" s="4">
        <f t="shared" si="0"/>
        <v>2.26940617172324e-15</v>
      </c>
      <c r="L21" s="4"/>
      <c r="N21" s="4">
        <f t="shared" si="1"/>
        <v>4.49812189021615e-12</v>
      </c>
    </row>
    <row r="22" spans="2:14">
      <c r="B22" s="3">
        <v>0.19</v>
      </c>
      <c r="C22" s="3">
        <v>-1.40306055e-12</v>
      </c>
      <c r="D22" s="3">
        <v>8.21431939e-12</v>
      </c>
      <c r="H22" s="4">
        <f t="shared" si="0"/>
        <v>3.50771902536682e-15</v>
      </c>
      <c r="L22" s="4"/>
      <c r="N22" s="4">
        <f t="shared" si="1"/>
        <v>6.21102348601785e-12</v>
      </c>
    </row>
    <row r="23" spans="2:14">
      <c r="B23" s="3">
        <v>0.2</v>
      </c>
      <c r="C23" s="3">
        <v>-1.39116835e-12</v>
      </c>
      <c r="D23" s="3">
        <v>1.12523176e-11</v>
      </c>
      <c r="H23" s="4">
        <f t="shared" si="0"/>
        <v>5.40976035341091e-15</v>
      </c>
      <c r="L23" s="4"/>
      <c r="N23" s="4">
        <f t="shared" si="1"/>
        <v>8.56050099529358e-12</v>
      </c>
    </row>
    <row r="24" spans="2:14">
      <c r="B24" s="3">
        <v>0.21</v>
      </c>
      <c r="C24" s="3">
        <v>-1.37494423e-12</v>
      </c>
      <c r="D24" s="3">
        <v>1.52414837e-11</v>
      </c>
      <c r="H24" s="4">
        <f t="shared" si="0"/>
        <v>8.32476374022035e-15</v>
      </c>
      <c r="L24" s="4"/>
      <c r="N24" s="4">
        <f t="shared" si="1"/>
        <v>1.17771241074942e-11</v>
      </c>
    </row>
    <row r="25" spans="2:14">
      <c r="B25" s="3">
        <v>0.22</v>
      </c>
      <c r="C25" s="3">
        <v>-1.35279634e-12</v>
      </c>
      <c r="D25" s="3">
        <v>2.04796937e-11</v>
      </c>
      <c r="H25" s="4">
        <f t="shared" si="0"/>
        <v>1.27822253190249e-14</v>
      </c>
      <c r="L25" s="4"/>
      <c r="N25" s="4">
        <f t="shared" si="1"/>
        <v>1.61727316402559e-11</v>
      </c>
    </row>
    <row r="26" spans="2:14">
      <c r="B26" s="3">
        <v>0.23</v>
      </c>
      <c r="C26" s="3">
        <v>-1.32254218e-12</v>
      </c>
      <c r="D26" s="3">
        <v>2.73581428e-11</v>
      </c>
      <c r="H26" s="4">
        <f t="shared" si="0"/>
        <v>1.95831108592066e-14</v>
      </c>
      <c r="L26" s="4"/>
      <c r="N26" s="4">
        <f t="shared" si="1"/>
        <v>2.21682580230086e-11</v>
      </c>
    </row>
    <row r="27" spans="2:14">
      <c r="B27" s="3">
        <v>0.24</v>
      </c>
      <c r="C27" s="3">
        <v>-1.28118681e-12</v>
      </c>
      <c r="D27" s="3">
        <v>3.63905969e-11</v>
      </c>
      <c r="H27" s="4">
        <f t="shared" si="0"/>
        <v>2.99362610843389e-14</v>
      </c>
      <c r="L27" s="4"/>
      <c r="N27" s="4">
        <f t="shared" si="1"/>
        <v>3.03307964225134e-11</v>
      </c>
    </row>
    <row r="28" spans="2:14">
      <c r="B28" s="3">
        <v>0.25</v>
      </c>
      <c r="C28" s="3">
        <v>-1.22461658e-12</v>
      </c>
      <c r="D28" s="3">
        <v>4.82518202e-11</v>
      </c>
      <c r="H28" s="4">
        <f t="shared" si="0"/>
        <v>4.56619122264614e-14</v>
      </c>
      <c r="L28" s="4"/>
      <c r="N28" s="4">
        <f t="shared" si="1"/>
        <v>4.1422863669078e-11</v>
      </c>
    </row>
    <row r="29" spans="2:14">
      <c r="B29" s="3">
        <v>0.26</v>
      </c>
      <c r="C29" s="3">
        <v>-1.14717567e-12</v>
      </c>
      <c r="D29" s="3">
        <v>6.38280621e-11</v>
      </c>
      <c r="H29" s="4">
        <f t="shared" si="0"/>
        <v>6.94946374715194e-14</v>
      </c>
      <c r="L29" s="4"/>
      <c r="N29" s="4">
        <f t="shared" si="1"/>
        <v>5.64677500679109e-11</v>
      </c>
    </row>
    <row r="30" spans="2:14">
      <c r="B30" s="3">
        <v>0.27</v>
      </c>
      <c r="C30" s="3">
        <v>-1.04107975e-12</v>
      </c>
      <c r="D30" s="3">
        <v>8.4283393e-11</v>
      </c>
      <c r="H30" s="4">
        <f t="shared" si="0"/>
        <v>1.05533211456322e-13</v>
      </c>
      <c r="L30" s="4"/>
      <c r="N30" s="4">
        <f t="shared" si="1"/>
        <v>7.68360281683814e-11</v>
      </c>
    </row>
    <row r="31" spans="2:14">
      <c r="B31" s="3">
        <v>0.28</v>
      </c>
      <c r="C31" s="3">
        <v>-8.95603021e-13</v>
      </c>
      <c r="D31" s="3">
        <v>1.11146871e-10</v>
      </c>
      <c r="H31" s="4">
        <f t="shared" si="0"/>
        <v>1.5990707398389e-13</v>
      </c>
      <c r="L31" s="4"/>
      <c r="N31" s="4">
        <f t="shared" si="1"/>
        <v>1.04359836328168e-10</v>
      </c>
    </row>
    <row r="32" spans="2:14">
      <c r="B32" s="5">
        <v>0.29</v>
      </c>
      <c r="C32" s="5">
        <v>-6.95949375e-13</v>
      </c>
      <c r="D32" s="5">
        <v>1.46427092e-10</v>
      </c>
      <c r="H32" s="4">
        <f t="shared" si="0"/>
        <v>2.41761343557435e-13</v>
      </c>
      <c r="L32" s="4"/>
      <c r="N32" s="4">
        <f t="shared" si="1"/>
        <v>1.41483544202045e-10</v>
      </c>
    </row>
    <row r="33" spans="2:14">
      <c r="B33" s="3">
        <v>0.3</v>
      </c>
      <c r="C33" s="3">
        <v>-4.21682566e-13</v>
      </c>
      <c r="D33" s="3">
        <v>1.92762749e-10</v>
      </c>
      <c r="H33" s="4">
        <f t="shared" si="0"/>
        <v>3.64709189496704e-13</v>
      </c>
      <c r="L33" s="4"/>
      <c r="N33" s="4">
        <f t="shared" si="1"/>
        <v>1.91461973275493e-10</v>
      </c>
    </row>
    <row r="34" spans="2:14">
      <c r="B34" s="3">
        <v>0.31</v>
      </c>
      <c r="C34" s="3">
        <v>-4.45396174e-14</v>
      </c>
      <c r="D34" s="3">
        <v>2.53620531e-10</v>
      </c>
      <c r="H34" s="4">
        <f t="shared" si="0"/>
        <v>5.4896823270536e-13</v>
      </c>
      <c r="L34" s="4"/>
      <c r="N34" s="4">
        <f t="shared" si="1"/>
        <v>2.58620644497579e-10</v>
      </c>
    </row>
    <row r="35" spans="2:14">
      <c r="B35" s="3">
        <v>0.32</v>
      </c>
      <c r="C35" s="3">
        <v>4.74619775e-13</v>
      </c>
      <c r="D35" s="3">
        <v>3.33555296e-10</v>
      </c>
      <c r="H35" s="4">
        <f t="shared" si="0"/>
        <v>8.24495677084484e-13</v>
      </c>
      <c r="L35" s="4"/>
      <c r="N35" s="4">
        <f t="shared" si="1"/>
        <v>3.48696756493795e-10</v>
      </c>
    </row>
    <row r="36" spans="2:14">
      <c r="B36" s="3">
        <v>0.33</v>
      </c>
      <c r="C36" s="3">
        <v>1.19007642e-12</v>
      </c>
      <c r="D36" s="3">
        <v>4.38552162e-10</v>
      </c>
      <c r="H36" s="4">
        <f t="shared" si="0"/>
        <v>1.23557813361504e-12</v>
      </c>
      <c r="L36" s="4"/>
      <c r="N36" s="4">
        <f t="shared" si="1"/>
        <v>4.69285012734671e-10</v>
      </c>
    </row>
    <row r="37" spans="2:14">
      <c r="B37" s="3">
        <v>0.34</v>
      </c>
      <c r="C37" s="3">
        <v>2.17721965e-12</v>
      </c>
      <c r="D37" s="3">
        <v>5.76476381e-10</v>
      </c>
      <c r="H37" s="4">
        <f t="shared" si="0"/>
        <v>1.84753513625231e-12</v>
      </c>
      <c r="L37" s="4"/>
      <c r="N37" s="4">
        <f t="shared" si="1"/>
        <v>6.30419329233358e-10</v>
      </c>
    </row>
    <row r="38" spans="2:14">
      <c r="B38" s="3">
        <v>0.35</v>
      </c>
      <c r="C38" s="3">
        <v>3.54091659e-12</v>
      </c>
      <c r="D38" s="3">
        <v>7.57665074e-10</v>
      </c>
      <c r="H38" s="4">
        <f t="shared" si="0"/>
        <v>2.75648644323817e-12</v>
      </c>
      <c r="L38" s="4"/>
      <c r="N38" s="4">
        <f t="shared" si="1"/>
        <v>8.45330259740349e-10</v>
      </c>
    </row>
    <row r="39" spans="2:14">
      <c r="B39" s="3">
        <v>0.36</v>
      </c>
      <c r="C39" s="3">
        <v>5.42727004e-12</v>
      </c>
      <c r="D39" s="3">
        <v>9.95705712e-10</v>
      </c>
      <c r="H39" s="4">
        <f t="shared" si="0"/>
        <v>4.10354950426981e-12</v>
      </c>
      <c r="L39" s="4"/>
      <c r="N39" s="4">
        <f t="shared" si="1"/>
        <v>1.13142916449574e-9</v>
      </c>
    </row>
    <row r="40" spans="2:14">
      <c r="B40" s="3">
        <v>0.37</v>
      </c>
      <c r="C40" s="3">
        <v>8.04016682e-12</v>
      </c>
      <c r="D40" s="3">
        <v>1.30846052e-9</v>
      </c>
      <c r="H40" s="4">
        <f t="shared" si="0"/>
        <v>6.0954272866381e-12</v>
      </c>
      <c r="L40" s="4"/>
      <c r="N40" s="4">
        <f t="shared" si="1"/>
        <v>1.51158433303227e-9</v>
      </c>
    </row>
    <row r="41" spans="2:14">
      <c r="B41" s="3">
        <v>0.38</v>
      </c>
      <c r="C41" s="3">
        <v>1.16646114e-11</v>
      </c>
      <c r="D41" s="3">
        <v>1.71941482e-9</v>
      </c>
      <c r="H41" s="4">
        <f t="shared" si="0"/>
        <v>9.03419154718758e-12</v>
      </c>
      <c r="L41" s="4"/>
      <c r="N41" s="4">
        <f t="shared" si="1"/>
        <v>2.01577221038843e-9</v>
      </c>
    </row>
    <row r="42" spans="2:14">
      <c r="B42" s="3">
        <v>0.39</v>
      </c>
      <c r="C42" s="3">
        <v>1.66996881e-11</v>
      </c>
      <c r="D42" s="3">
        <v>2.25945222e-9</v>
      </c>
      <c r="H42" s="4">
        <f t="shared" si="0"/>
        <v>1.33602657172783e-11</v>
      </c>
      <c r="L42" s="4"/>
      <c r="N42" s="4">
        <f t="shared" si="1"/>
        <v>2.68320950890094e-9</v>
      </c>
    </row>
    <row r="43" spans="2:14">
      <c r="B43" s="3">
        <v>0.4</v>
      </c>
      <c r="C43" s="3">
        <v>2.37052109e-11</v>
      </c>
      <c r="D43" s="3">
        <v>2.96919245e-9</v>
      </c>
      <c r="H43" s="4">
        <f t="shared" si="0"/>
        <v>1.97143089737393e-11</v>
      </c>
      <c r="L43" s="4"/>
      <c r="N43" s="4">
        <f t="shared" si="1"/>
        <v>3.56510047409658e-9</v>
      </c>
    </row>
    <row r="44" spans="2:14">
      <c r="B44" s="3">
        <v>0.41</v>
      </c>
      <c r="C44" s="3">
        <v>3.34678688e-11</v>
      </c>
      <c r="D44" s="3">
        <v>3.9020711e-9</v>
      </c>
      <c r="H44" s="4">
        <f t="shared" si="0"/>
        <v>2.90260997590612e-11</v>
      </c>
      <c r="L44" s="4"/>
      <c r="N44" s="4">
        <f t="shared" si="1"/>
        <v>4.72816934033642e-9</v>
      </c>
    </row>
    <row r="45" spans="2:14">
      <c r="B45" s="3">
        <v>0.42</v>
      </c>
      <c r="C45" s="3">
        <v>4.70951869e-11</v>
      </c>
      <c r="D45" s="3">
        <v>5.12839802e-9</v>
      </c>
      <c r="H45" s="4">
        <f t="shared" si="0"/>
        <v>4.2641892408218e-11</v>
      </c>
      <c r="L45" s="4"/>
      <c r="N45" s="4">
        <f t="shared" si="1"/>
        <v>6.25919281148887e-9</v>
      </c>
    </row>
    <row r="46" spans="2:14">
      <c r="B46" s="3">
        <v>0.43</v>
      </c>
      <c r="C46" s="3">
        <v>6.61492455e-11</v>
      </c>
      <c r="D46" s="3">
        <v>6.74070712e-9</v>
      </c>
      <c r="H46" s="4">
        <f t="shared" si="0"/>
        <v>6.25064620956838e-11</v>
      </c>
      <c r="L46" s="4"/>
      <c r="N46" s="4">
        <f t="shared" si="1"/>
        <v>8.27080337781144e-9</v>
      </c>
    </row>
    <row r="47" spans="2:14">
      <c r="B47" s="3">
        <v>0.44</v>
      </c>
      <c r="C47" s="3">
        <v>9.28373253e-11</v>
      </c>
      <c r="D47" s="3">
        <v>8.86081079e-9</v>
      </c>
      <c r="H47" s="4">
        <f t="shared" si="0"/>
        <v>9.14226968406381e-11</v>
      </c>
      <c r="L47" s="4"/>
      <c r="N47" s="4">
        <f t="shared" si="1"/>
        <v>1.09089040484666e-8</v>
      </c>
    </row>
    <row r="48" spans="2:14">
      <c r="B48" s="3">
        <v>0.45</v>
      </c>
      <c r="C48" s="3">
        <v>1.30284198e-10</v>
      </c>
      <c r="D48" s="3">
        <v>1.1649105e-8</v>
      </c>
      <c r="H48" s="4">
        <f t="shared" si="0"/>
        <v>1.33420879727308e-10</v>
      </c>
      <c r="L48" s="4"/>
      <c r="N48" s="4">
        <f t="shared" si="1"/>
        <v>1.43621218227102e-8</v>
      </c>
    </row>
    <row r="49" spans="2:14">
      <c r="B49" s="3">
        <v>0.46</v>
      </c>
      <c r="C49" s="3">
        <v>1.82921705e-10</v>
      </c>
      <c r="D49" s="3">
        <v>1.53168466e-8</v>
      </c>
      <c r="H49" s="4">
        <f t="shared" si="0"/>
        <v>1.94282746060548e-10</v>
      </c>
      <c r="L49" s="4"/>
      <c r="N49" s="4">
        <f t="shared" si="1"/>
        <v>1.88738348031554e-8</v>
      </c>
    </row>
    <row r="50" spans="2:14">
      <c r="B50" s="3">
        <v>0.47</v>
      </c>
      <c r="C50" s="3">
        <v>2.57047094e-10</v>
      </c>
      <c r="D50" s="3">
        <v>2.01423565e-8</v>
      </c>
      <c r="H50" s="4">
        <f t="shared" si="0"/>
        <v>2.822833926861e-10</v>
      </c>
      <c r="L50" s="4"/>
      <c r="N50" s="4">
        <f t="shared" si="1"/>
        <v>2.47574409418736e-8</v>
      </c>
    </row>
    <row r="51" spans="2:14">
      <c r="B51" s="3">
        <v>0.48</v>
      </c>
      <c r="C51" s="3">
        <v>3.61624518e-10</v>
      </c>
      <c r="D51" s="3">
        <v>2.64924054e-8</v>
      </c>
      <c r="H51" s="4">
        <f t="shared" si="0"/>
        <v>4.09239066490989e-10</v>
      </c>
      <c r="L51" s="4"/>
      <c r="N51" s="4">
        <f t="shared" si="1"/>
        <v>3.2415700635737e-8</v>
      </c>
    </row>
    <row r="52" spans="2:14">
      <c r="B52" s="3">
        <v>0.49</v>
      </c>
      <c r="C52" s="3">
        <v>5.09437442e-10</v>
      </c>
      <c r="D52" s="3">
        <v>3.48504412e-8</v>
      </c>
      <c r="H52" s="4">
        <f t="shared" si="0"/>
        <v>5.91983366244059e-10</v>
      </c>
      <c r="L52" s="4"/>
      <c r="N52" s="4">
        <f t="shared" si="1"/>
        <v>4.23651875204445e-8</v>
      </c>
    </row>
    <row r="53" spans="2:14">
      <c r="B53" s="3">
        <v>0.5</v>
      </c>
      <c r="C53" s="3">
        <v>7.18748015e-10</v>
      </c>
      <c r="D53" s="3">
        <v>4.58538388e-8</v>
      </c>
      <c r="H53" s="4">
        <f t="shared" si="0"/>
        <v>8.54441992846123e-10</v>
      </c>
      <c r="L53" s="4"/>
      <c r="N53" s="4">
        <f t="shared" si="1"/>
        <v>5.52671299642852e-8</v>
      </c>
    </row>
    <row r="54" spans="2:14">
      <c r="B54" s="3">
        <v>0.51</v>
      </c>
      <c r="C54" s="3">
        <v>1.01568986e-9</v>
      </c>
      <c r="D54" s="3">
        <v>6.03430292e-8</v>
      </c>
      <c r="H54" s="4">
        <f t="shared" si="0"/>
        <v>1.23054167416909e-9</v>
      </c>
      <c r="L54" s="4"/>
      <c r="N54" s="4">
        <f t="shared" si="1"/>
        <v>7.19662296211747e-8</v>
      </c>
    </row>
    <row r="55" spans="2:14">
      <c r="B55" s="3">
        <v>0.52</v>
      </c>
      <c r="C55" s="3">
        <v>1.43772286e-9</v>
      </c>
      <c r="D55" s="3">
        <v>7.94262388e-8</v>
      </c>
      <c r="H55" s="4">
        <f t="shared" si="0"/>
        <v>1.76827875907388e-9</v>
      </c>
      <c r="L55" s="4"/>
      <c r="N55" s="4">
        <f t="shared" si="1"/>
        <v>9.35394145021093e-8</v>
      </c>
    </row>
    <row r="56" spans="2:14">
      <c r="B56" s="3">
        <v>0.53</v>
      </c>
      <c r="C56" s="3">
        <v>2.03862712e-9</v>
      </c>
      <c r="D56" s="3">
        <v>1.0456467e-7</v>
      </c>
      <c r="H56" s="4">
        <f t="shared" si="0"/>
        <v>2.53539596979202e-9</v>
      </c>
      <c r="L56" s="4"/>
      <c r="N56" s="4">
        <f t="shared" si="1"/>
        <v>1.21356936051367e-7</v>
      </c>
    </row>
    <row r="57" spans="2:14">
      <c r="B57" s="3">
        <v>0.54</v>
      </c>
      <c r="C57" s="3">
        <v>2.89572907e-9</v>
      </c>
      <c r="D57" s="3">
        <v>1.37684326e-7</v>
      </c>
      <c r="H57" s="4">
        <f t="shared" si="0"/>
        <v>3.62728368835963e-9</v>
      </c>
      <c r="L57" s="4"/>
      <c r="N57" s="4">
        <f t="shared" si="1"/>
        <v>1.5715876885364e-7</v>
      </c>
    </row>
    <row r="58" spans="2:14">
      <c r="B58" s="3">
        <v>0.55</v>
      </c>
      <c r="C58" s="3">
        <v>4.12036599e-9</v>
      </c>
      <c r="D58" s="3">
        <v>1.8132234e-7</v>
      </c>
      <c r="H58" s="4">
        <f t="shared" si="0"/>
        <v>5.1779507088698e-9</v>
      </c>
      <c r="L58" s="4"/>
      <c r="N58" s="4">
        <f t="shared" si="1"/>
        <v>2.03149936924511e-7</v>
      </c>
    </row>
    <row r="59" spans="2:14">
      <c r="B59" s="3">
        <v>0.56</v>
      </c>
      <c r="C59" s="3">
        <v>5.87304932e-9</v>
      </c>
      <c r="D59" s="3">
        <v>2.38817589e-7</v>
      </c>
      <c r="H59" s="4">
        <f t="shared" si="0"/>
        <v>7.37521970983655e-9</v>
      </c>
      <c r="L59" s="4"/>
      <c r="N59" s="4">
        <f t="shared" si="1"/>
        <v>2.62119194447533e-7</v>
      </c>
    </row>
    <row r="60" spans="2:14">
      <c r="B60" s="3">
        <v>0.57</v>
      </c>
      <c r="C60" s="3">
        <v>8.38544397e-9</v>
      </c>
      <c r="D60" s="3">
        <v>3.14557472e-7</v>
      </c>
      <c r="H60" s="4">
        <f t="shared" si="0"/>
        <v>1.04817229179297e-8</v>
      </c>
      <c r="L60" s="4"/>
      <c r="N60" s="4">
        <f t="shared" si="1"/>
        <v>3.37586457523458e-7</v>
      </c>
    </row>
    <row r="61" spans="2:14">
      <c r="B61" s="3">
        <v>0.58</v>
      </c>
      <c r="C61" s="3">
        <v>1.19922304e-8</v>
      </c>
      <c r="D61" s="3">
        <v>4.14294873e-7</v>
      </c>
      <c r="H61" s="4">
        <f t="shared" si="0"/>
        <v>1.4863840939328e-8</v>
      </c>
      <c r="L61" s="4"/>
      <c r="N61" s="4">
        <f t="shared" si="1"/>
        <v>4.33985547539811e-7</v>
      </c>
    </row>
    <row r="62" spans="2:14">
      <c r="B62" s="3">
        <v>0.59</v>
      </c>
      <c r="C62" s="3">
        <v>1.71772829e-8</v>
      </c>
      <c r="D62" s="3">
        <v>5.45551066e-7</v>
      </c>
      <c r="H62" s="4">
        <f t="shared" si="0"/>
        <v>2.1031492094245e-8</v>
      </c>
      <c r="L62" s="4"/>
      <c r="N62" s="4">
        <f t="shared" si="1"/>
        <v>5.56890201626056e-7</v>
      </c>
    </row>
    <row r="63" s="1" customFormat="1" spans="2:14">
      <c r="B63" s="3">
        <v>0.6</v>
      </c>
      <c r="C63" s="3">
        <v>2.46405595e-8</v>
      </c>
      <c r="D63" s="3">
        <v>7.18121418e-7</v>
      </c>
      <c r="F63" s="2"/>
      <c r="H63" s="4">
        <f t="shared" si="0"/>
        <v>2.96927063125252e-8</v>
      </c>
      <c r="I63" s="2"/>
      <c r="L63" s="4"/>
      <c r="N63" s="4">
        <f t="shared" si="1"/>
        <v>7.13292972362225e-7</v>
      </c>
    </row>
    <row r="64" spans="2:14">
      <c r="B64" s="3">
        <v>0.61</v>
      </c>
      <c r="C64" s="3">
        <v>3.53948936e-8</v>
      </c>
      <c r="D64" s="3">
        <v>9.44700182e-7</v>
      </c>
      <c r="H64" s="4">
        <f t="shared" si="0"/>
        <v>4.18282930567813e-8</v>
      </c>
      <c r="L64" s="4"/>
      <c r="N64" s="4">
        <f t="shared" si="1"/>
        <v>9.11948624722444e-7</v>
      </c>
    </row>
    <row r="65" spans="2:14">
      <c r="B65" s="3">
        <v>0.62</v>
      </c>
      <c r="C65" s="3">
        <v>5.0905812e-8</v>
      </c>
      <c r="D65">
        <v>1.24163779e-6</v>
      </c>
      <c r="H65" s="4">
        <f t="shared" si="0"/>
        <v>5.87937502474209e-8</v>
      </c>
      <c r="L65" s="4"/>
      <c r="N65" s="4">
        <f t="shared" si="1"/>
        <v>1.16379599737729e-6</v>
      </c>
    </row>
    <row r="66" spans="2:14">
      <c r="B66" s="3">
        <v>0.63</v>
      </c>
      <c r="C66" s="3">
        <v>7.32929425e-8</v>
      </c>
      <c r="D66">
        <v>1.6298372e-6</v>
      </c>
      <c r="H66" s="4">
        <f t="shared" si="0"/>
        <v>8.24580093297641e-8</v>
      </c>
      <c r="N66" s="4">
        <f t="shared" si="1"/>
        <v>1.48247508987228e-6</v>
      </c>
    </row>
    <row r="67" spans="2:14">
      <c r="B67" s="3">
        <v>0.64</v>
      </c>
      <c r="C67" s="3">
        <v>1.05618905e-7</v>
      </c>
      <c r="D67">
        <v>2.13578357e-6</v>
      </c>
      <c r="H67" s="4">
        <f t="shared" si="0"/>
        <v>1.15391864456662e-7</v>
      </c>
      <c r="N67" s="4">
        <f t="shared" si="1"/>
        <v>1.88495943724265e-6</v>
      </c>
    </row>
    <row r="68" spans="2:14">
      <c r="B68" s="3">
        <v>0.65</v>
      </c>
      <c r="C68">
        <v>1.52301111e-7</v>
      </c>
      <c r="D68">
        <v>2.79268261e-6</v>
      </c>
      <c r="H68" s="4">
        <f t="shared" ref="H68:H93" si="2">EXP(($J$3)+($J$4*B68)+$J$5*(B68^2))</f>
        <v>1.61123243857773e-7</v>
      </c>
      <c r="N68" s="4">
        <f t="shared" ref="N68:N93" si="3">EXP(($P$3)+($P$4*B68)+$P$5*(B68^2))</f>
        <v>2.39232771897486e-6</v>
      </c>
    </row>
    <row r="69" spans="2:14">
      <c r="B69" s="3">
        <v>0.66</v>
      </c>
      <c r="C69">
        <v>2.19693555e-7</v>
      </c>
      <c r="D69">
        <v>3.64165693e-6</v>
      </c>
      <c r="H69" s="4">
        <f t="shared" si="2"/>
        <v>2.24482176701585e-7</v>
      </c>
      <c r="N69" s="4">
        <f t="shared" si="3"/>
        <v>3.03070310956773e-6</v>
      </c>
    </row>
    <row r="70" spans="2:14">
      <c r="B70" s="3">
        <v>0.67</v>
      </c>
      <c r="C70">
        <v>3.16898661e-7</v>
      </c>
      <c r="D70">
        <v>4.73291773e-6</v>
      </c>
      <c r="H70" s="4">
        <f t="shared" si="2"/>
        <v>3.12065813399098e-7</v>
      </c>
      <c r="N70" s="4">
        <f t="shared" si="3"/>
        <v>3.83239421373071e-6</v>
      </c>
    </row>
    <row r="71" spans="2:14">
      <c r="B71" s="3">
        <v>0.68</v>
      </c>
      <c r="C71">
        <v>4.56880944e-7</v>
      </c>
      <c r="D71">
        <v>6.1267948e-6</v>
      </c>
      <c r="H71" s="4">
        <f t="shared" si="2"/>
        <v>4.32863718655647e-7</v>
      </c>
      <c r="N71" s="4">
        <f t="shared" si="3"/>
        <v>4.8372776523656e-6</v>
      </c>
    </row>
    <row r="72" spans="2:14">
      <c r="B72" s="3">
        <v>0.69</v>
      </c>
      <c r="C72">
        <v>6.57959696e-7</v>
      </c>
      <c r="D72">
        <v>7.8944757e-6</v>
      </c>
      <c r="H72" s="4">
        <f t="shared" si="2"/>
        <v>5.99096578463721e-7</v>
      </c>
      <c r="N72" s="4">
        <f t="shared" si="3"/>
        <v>6.09446959979882e-6</v>
      </c>
    </row>
    <row r="73" spans="2:14">
      <c r="B73" s="3">
        <v>0.7</v>
      </c>
      <c r="C73">
        <v>9.45748657e-7</v>
      </c>
      <c r="D73">
        <v>1.01182856e-5</v>
      </c>
      <c r="H73" s="4">
        <f t="shared" si="2"/>
        <v>8.27338346864397e-7</v>
      </c>
      <c r="N73" s="4">
        <f t="shared" si="3"/>
        <v>7.66434195458287e-6</v>
      </c>
    </row>
    <row r="74" spans="2:14">
      <c r="B74" s="3">
        <v>0.71</v>
      </c>
      <c r="C74">
        <v>1.35557535e-6</v>
      </c>
      <c r="D74">
        <v>1.28913408e-5</v>
      </c>
      <c r="H74" s="4">
        <f t="shared" si="2"/>
        <v>1.14001385856021e-6</v>
      </c>
      <c r="N74" s="4">
        <f t="shared" si="3"/>
        <v>9.62094850455454e-6</v>
      </c>
    </row>
    <row r="75" spans="2:14">
      <c r="B75" s="3">
        <v>0.72</v>
      </c>
      <c r="C75">
        <v>1.93534009e-6</v>
      </c>
      <c r="D75">
        <v>1.6316444e-5</v>
      </c>
      <c r="H75" s="4">
        <f t="shared" si="2"/>
        <v>1.56739251776381e-6</v>
      </c>
      <c r="N75" s="4">
        <f t="shared" si="3"/>
        <v>1.20549375833635e-5</v>
      </c>
    </row>
    <row r="76" spans="2:14">
      <c r="B76" s="3">
        <v>0.73</v>
      </c>
      <c r="C76">
        <v>2.74865761e-6</v>
      </c>
      <c r="D76">
        <v>2.05047206e-5</v>
      </c>
      <c r="H76" s="4">
        <f t="shared" si="2"/>
        <v>2.15023570629251e-6</v>
      </c>
      <c r="N76" s="4">
        <f t="shared" si="3"/>
        <v>1.50770404843247e-5</v>
      </c>
    </row>
    <row r="77" spans="2:14">
      <c r="B77" s="3">
        <v>0.74</v>
      </c>
      <c r="C77">
        <v>3.87796823e-6</v>
      </c>
      <c r="D77">
        <v>2.55713153e-5</v>
      </c>
      <c r="H77" s="4">
        <f t="shared" si="2"/>
        <v>2.94330339394754e-6</v>
      </c>
      <c r="N77" s="4">
        <f t="shared" si="3"/>
        <v>1.88222394837615e-5</v>
      </c>
    </row>
    <row r="78" spans="2:14">
      <c r="B78" s="3">
        <v>0.75</v>
      </c>
      <c r="C78">
        <v>5.42713334e-6</v>
      </c>
      <c r="D78">
        <v>3.16340087e-5</v>
      </c>
      <c r="H78" s="4">
        <f t="shared" si="2"/>
        <v>4.01998705696088e-6</v>
      </c>
      <c r="N78" s="4">
        <f t="shared" si="3"/>
        <v>2.3454735925954e-5</v>
      </c>
    </row>
    <row r="79" spans="2:14">
      <c r="B79" s="3">
        <v>0.76</v>
      </c>
      <c r="C79">
        <v>7.52288895e-6</v>
      </c>
      <c r="D79">
        <v>3.88084215e-5</v>
      </c>
      <c r="H79" s="4">
        <f t="shared" si="2"/>
        <v>5.47841515568065e-6</v>
      </c>
      <c r="N79" s="4">
        <f t="shared" si="3"/>
        <v>2.9173857639987e-5</v>
      </c>
    </row>
    <row r="80" spans="2:14">
      <c r="B80" s="3">
        <v>0.77</v>
      </c>
      <c r="C80">
        <v>1.03144889e-5</v>
      </c>
      <c r="D80">
        <v>4.72044859e-5</v>
      </c>
      <c r="H80" s="4">
        <f t="shared" si="2"/>
        <v>7.44947877580146e-6</v>
      </c>
      <c r="N80" s="4">
        <f t="shared" si="3"/>
        <v>3.6221066206049e-5</v>
      </c>
    </row>
    <row r="81" spans="2:14">
      <c r="B81" s="3">
        <v>0.78</v>
      </c>
      <c r="C81">
        <v>1.39709935e-5</v>
      </c>
      <c r="D81">
        <v>5.69229629e-5</v>
      </c>
      <c r="H81" s="4">
        <f t="shared" si="2"/>
        <v>1.01073544473018e-5</v>
      </c>
      <c r="N81" s="4">
        <f t="shared" si="3"/>
        <v>4.48882484789123e-5</v>
      </c>
    </row>
    <row r="82" spans="2:14">
      <c r="B82" s="3">
        <v>0.79</v>
      </c>
      <c r="C82">
        <v>1.86759862e-5</v>
      </c>
      <c r="D82">
        <v>6.80525378e-5</v>
      </c>
      <c r="H82" s="4">
        <f t="shared" si="2"/>
        <v>1.36832658983923e-5</v>
      </c>
      <c r="N82" s="4">
        <f t="shared" si="3"/>
        <v>5.55275035223178e-5</v>
      </c>
    </row>
    <row r="83" spans="2:14">
      <c r="B83" s="3">
        <v>0.8</v>
      </c>
      <c r="C83">
        <v>2.46207411e-5</v>
      </c>
      <c r="D83">
        <v>8.06677021e-5</v>
      </c>
      <c r="H83" s="4">
        <f t="shared" si="2"/>
        <v>1.84834355988685e-5</v>
      </c>
      <c r="N83" s="4">
        <f t="shared" si="3"/>
        <v>6.8562665916571e-5</v>
      </c>
    </row>
    <row r="84" spans="2:14">
      <c r="B84" s="3">
        <v>0.81</v>
      </c>
      <c r="C84">
        <v>3.19931925e-5</v>
      </c>
      <c r="D84">
        <v>9.48275145e-5</v>
      </c>
      <c r="H84" s="4">
        <f t="shared" si="2"/>
        <v>2.49124415410279e-5</v>
      </c>
      <c r="N84" s="4">
        <f t="shared" si="3"/>
        <v>8.45028394675039e-5</v>
      </c>
    </row>
    <row r="85" spans="2:14">
      <c r="B85" s="3">
        <v>0.82</v>
      </c>
      <c r="C85">
        <v>4.09707571e-5</v>
      </c>
      <c r="D85">
        <v>0.000110575228</v>
      </c>
      <c r="H85" s="4">
        <f t="shared" si="2"/>
        <v>3.35035285107775e-5</v>
      </c>
      <c r="N85" s="4">
        <f t="shared" si="3"/>
        <v>0.000103958251843194</v>
      </c>
    </row>
    <row r="86" spans="2:14">
      <c r="B86" s="3">
        <v>0.83</v>
      </c>
      <c r="C86">
        <v>5.17105841e-5</v>
      </c>
      <c r="D86">
        <v>0.00012793868</v>
      </c>
      <c r="H86" s="4">
        <f t="shared" si="2"/>
        <v>4.49578429329396e-5</v>
      </c>
      <c r="N86" s="4">
        <f t="shared" si="3"/>
        <v>0.000127658780742571</v>
      </c>
    </row>
    <row r="87" spans="2:14">
      <c r="B87" s="3">
        <v>0.84</v>
      </c>
      <c r="C87">
        <v>6.43432572e-5</v>
      </c>
      <c r="D87">
        <v>0.000146931276</v>
      </c>
      <c r="H87" s="4">
        <f t="shared" si="2"/>
        <v>6.0195086775807e-5</v>
      </c>
      <c r="N87" s="4">
        <f t="shared" si="3"/>
        <v>0.000156475545966249</v>
      </c>
    </row>
    <row r="88" spans="2:14">
      <c r="B88" s="3">
        <v>0.85</v>
      </c>
      <c r="C88">
        <v>7.89688231e-5</v>
      </c>
      <c r="D88">
        <v>0.000167553411</v>
      </c>
      <c r="H88" s="4">
        <f t="shared" si="2"/>
        <v>8.04187439696484e-5</v>
      </c>
      <c r="N88" s="4">
        <f t="shared" si="3"/>
        <v>0.000191446009274188</v>
      </c>
    </row>
    <row r="89" spans="2:14">
      <c r="B89" s="3">
        <v>0.86</v>
      </c>
      <c r="C89">
        <v>9.56555067e-5</v>
      </c>
      <c r="D89">
        <v>0.000189794124</v>
      </c>
      <c r="H89" s="4">
        <f t="shared" si="2"/>
        <v>0.000107199852635217</v>
      </c>
      <c r="N89" s="4">
        <f t="shared" si="3"/>
        <v>0.000233803075174395</v>
      </c>
    </row>
    <row r="90" spans="2:14">
      <c r="B90" s="3">
        <v>0.87</v>
      </c>
      <c r="C90">
        <v>0.000114440775</v>
      </c>
      <c r="D90">
        <v>0.00021363286</v>
      </c>
      <c r="H90" s="4">
        <f t="shared" si="2"/>
        <v>0.000142584314717844</v>
      </c>
      <c r="N90" s="4">
        <f t="shared" si="3"/>
        <v>0.000285008740712286</v>
      </c>
    </row>
    <row r="91" spans="2:14">
      <c r="B91" s="3">
        <v>0.88</v>
      </c>
      <c r="C91">
        <v>0.000135334152</v>
      </c>
      <c r="D91">
        <v>0.00023904121</v>
      </c>
      <c r="H91" s="4">
        <f t="shared" si="2"/>
        <v>0.000189229995373008</v>
      </c>
      <c r="N91" s="4">
        <f t="shared" si="3"/>
        <v>0.000346792900749941</v>
      </c>
    </row>
    <row r="92" spans="2:14">
      <c r="B92" s="3">
        <v>0.89</v>
      </c>
      <c r="C92">
        <v>0.000158321112</v>
      </c>
      <c r="D92">
        <v>0.00026598455</v>
      </c>
      <c r="H92" s="4">
        <f t="shared" si="2"/>
        <v>0.000250581420328267</v>
      </c>
      <c r="N92" s="4">
        <f t="shared" si="3"/>
        <v>0.000421197976856776</v>
      </c>
    </row>
    <row r="93" spans="2:14">
      <c r="B93" s="3">
        <v>0.9</v>
      </c>
      <c r="C93">
        <v>0.000183367429</v>
      </c>
      <c r="D93">
        <v>0.000294423526</v>
      </c>
      <c r="H93" s="4">
        <f t="shared" si="2"/>
        <v>0.000331091793262116</v>
      </c>
      <c r="N93" s="4">
        <f t="shared" si="3"/>
        <v>0.000510630102369217</v>
      </c>
    </row>
    <row r="94" spans="4:14">
      <c r="D94"/>
      <c r="H94" s="4"/>
      <c r="N94" s="4"/>
    </row>
    <row r="95" spans="4:14">
      <c r="D95"/>
      <c r="H95" s="4"/>
      <c r="N95" s="4"/>
    </row>
    <row r="96" spans="4:14">
      <c r="D96"/>
      <c r="H96" s="4"/>
      <c r="N96" s="4"/>
    </row>
    <row r="97" spans="4:14">
      <c r="D97"/>
      <c r="H97" s="4"/>
      <c r="N97" s="4"/>
    </row>
    <row r="98" spans="4:14">
      <c r="D98"/>
      <c r="H98" s="4"/>
      <c r="N98" s="4"/>
    </row>
    <row r="99" spans="4:14">
      <c r="D99"/>
      <c r="H99" s="4"/>
      <c r="N99" s="4"/>
    </row>
    <row r="100" spans="4:14">
      <c r="D100"/>
      <c r="H100" s="4"/>
      <c r="N100" s="4"/>
    </row>
    <row r="101" spans="4:14">
      <c r="D101"/>
      <c r="H101" s="4"/>
      <c r="N101" s="4"/>
    </row>
    <row r="102" spans="4:14">
      <c r="D102"/>
      <c r="H102" s="4"/>
      <c r="N102" s="4"/>
    </row>
    <row r="103" spans="4:14">
      <c r="D103"/>
      <c r="H103" s="4"/>
      <c r="N103" s="4"/>
    </row>
    <row r="104" spans="4:14">
      <c r="D104"/>
      <c r="H104" s="4"/>
      <c r="N104" s="4"/>
    </row>
    <row r="105" spans="4:14">
      <c r="D105"/>
      <c r="H105" s="4"/>
      <c r="N105" s="4"/>
    </row>
    <row r="106" spans="4:14">
      <c r="D106"/>
      <c r="H106" s="4"/>
      <c r="N106" s="4"/>
    </row>
    <row r="107" spans="4:14">
      <c r="D107"/>
      <c r="H107" s="4"/>
      <c r="N107" s="4"/>
    </row>
    <row r="108" spans="4:14">
      <c r="D108"/>
      <c r="H108" s="4"/>
      <c r="N108" s="4"/>
    </row>
    <row r="109" spans="4:14">
      <c r="D109"/>
      <c r="H109" s="4"/>
      <c r="N109" s="4"/>
    </row>
    <row r="110" spans="4:14">
      <c r="D110"/>
      <c r="H110" s="4"/>
      <c r="N110" s="4"/>
    </row>
    <row r="111" spans="4:14">
      <c r="D111"/>
      <c r="H111" s="4"/>
      <c r="N111" s="4"/>
    </row>
    <row r="112" spans="4:14">
      <c r="D112"/>
      <c r="H112" s="4"/>
      <c r="N112" s="4"/>
    </row>
    <row r="113" spans="4:14">
      <c r="D113"/>
      <c r="H113" s="4"/>
      <c r="N113" s="4"/>
    </row>
    <row r="114" spans="4:14">
      <c r="D114"/>
      <c r="H114" s="4"/>
      <c r="N114" s="4"/>
    </row>
    <row r="115" spans="4:14">
      <c r="D115"/>
      <c r="H115" s="4"/>
      <c r="N115" s="4"/>
    </row>
    <row r="116" spans="4:14">
      <c r="D116"/>
      <c r="H116" s="4"/>
      <c r="N116" s="4"/>
    </row>
    <row r="117" spans="4:14">
      <c r="D117"/>
      <c r="H117" s="4"/>
      <c r="N117" s="4"/>
    </row>
    <row r="118" spans="4:14">
      <c r="D118"/>
      <c r="H118" s="4"/>
      <c r="N118" s="4"/>
    </row>
    <row r="119" spans="4:14">
      <c r="D119"/>
      <c r="H119" s="4"/>
      <c r="N119" s="4"/>
    </row>
    <row r="120" spans="4:14">
      <c r="D120"/>
      <c r="H120" s="4"/>
      <c r="N120" s="4"/>
    </row>
    <row r="121" spans="4:14">
      <c r="D121"/>
      <c r="H121" s="4"/>
      <c r="N121" s="4"/>
    </row>
    <row r="122" spans="4:14">
      <c r="D122"/>
      <c r="H122" s="4"/>
      <c r="N122" s="4"/>
    </row>
    <row r="123" spans="4:14">
      <c r="D123"/>
      <c r="H123" s="4"/>
      <c r="N123" s="4"/>
    </row>
    <row r="124" spans="4:14">
      <c r="D124"/>
      <c r="H124" s="4"/>
      <c r="N124" s="4"/>
    </row>
    <row r="125" spans="4:14">
      <c r="D125"/>
      <c r="H125" s="4"/>
      <c r="N125" s="4"/>
    </row>
    <row r="126" spans="4:14">
      <c r="D126"/>
      <c r="H126" s="4"/>
      <c r="N126" s="4"/>
    </row>
    <row r="127" spans="4:14">
      <c r="D127"/>
      <c r="H127" s="4"/>
      <c r="N127" s="4"/>
    </row>
    <row r="128" spans="4:14">
      <c r="D128"/>
      <c r="H128" s="4"/>
      <c r="N128" s="4"/>
    </row>
    <row r="129" spans="4:14">
      <c r="D129"/>
      <c r="H129" s="4"/>
      <c r="N129" s="4"/>
    </row>
    <row r="130" spans="4:14">
      <c r="D130"/>
      <c r="H130" s="4"/>
      <c r="N130" s="4"/>
    </row>
    <row r="131" spans="4:14">
      <c r="D131"/>
      <c r="H131" s="4"/>
      <c r="N131" s="4"/>
    </row>
    <row r="132" spans="4:14">
      <c r="D132"/>
      <c r="H132" s="4"/>
      <c r="N132" s="4"/>
    </row>
    <row r="133" spans="4:14">
      <c r="D133"/>
      <c r="H133" s="4"/>
      <c r="N133" s="4"/>
    </row>
    <row r="134" spans="4:14">
      <c r="D134"/>
      <c r="H134" s="4"/>
      <c r="N134" s="4"/>
    </row>
    <row r="135" spans="4:14">
      <c r="D135"/>
      <c r="H135" s="4"/>
      <c r="N135" s="4"/>
    </row>
    <row r="136" spans="4:14">
      <c r="D136"/>
      <c r="H136" s="4"/>
      <c r="N136" s="4"/>
    </row>
    <row r="137" spans="4:14">
      <c r="D137"/>
      <c r="H137" s="4"/>
      <c r="N137" s="4"/>
    </row>
    <row r="138" spans="4:14">
      <c r="D138"/>
      <c r="H138" s="4"/>
      <c r="N138" s="4"/>
    </row>
    <row r="139" spans="4:14">
      <c r="D139"/>
      <c r="H139" s="4"/>
      <c r="N139" s="4"/>
    </row>
    <row r="140" spans="4:14">
      <c r="D140"/>
      <c r="H140" s="4"/>
      <c r="N140" s="4"/>
    </row>
    <row r="141" spans="4:14">
      <c r="D141"/>
      <c r="H141" s="4"/>
      <c r="N141" s="4"/>
    </row>
    <row r="142" spans="4:14">
      <c r="D142"/>
      <c r="H142" s="4"/>
      <c r="N142" s="4"/>
    </row>
    <row r="143" spans="4:14">
      <c r="D143"/>
      <c r="H143" s="4"/>
      <c r="N143" s="4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</sheetData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Arizona State University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NPN_FIT_Xyce</vt:lpstr>
      <vt:lpstr>PNP_FIT_Xyce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Privat</dc:creator>
  <cp:lastModifiedBy>帝王</cp:lastModifiedBy>
  <dcterms:created xsi:type="dcterms:W3CDTF">2017-07-07T23:58:00Z</dcterms:created>
  <dcterms:modified xsi:type="dcterms:W3CDTF">2018-02-01T03:44:12Z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