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NPN_FIT_Xyce" sheetId="1" state="visible" r:id="rId2"/>
    <sheet name="PNP_FIT_Xy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<sst xmlns="http://schemas.openxmlformats.org/spreadsheetml/2006/main" count="29" uniqueCount="13">
  <si>
    <t xml:space="preserve">y=exp(a+b*x+c*x^2)</t>
  </si>
  <si>
    <t xml:space="preserve">Ve_PRE_RAD</t>
  </si>
  <si>
    <t xml:space="preserve">Ib_Pre_Rad</t>
  </si>
  <si>
    <t xml:space="preserve">Ib_20krad</t>
  </si>
  <si>
    <t xml:space="preserve">Ib_50krad</t>
  </si>
  <si>
    <t xml:space="preserve">Ib_100krad</t>
  </si>
  <si>
    <t xml:space="preserve">Ib_200krad</t>
  </si>
  <si>
    <t xml:space="preserve">Ib_300krad</t>
  </si>
  <si>
    <t xml:space="preserve">Fit_Pre_Rad</t>
  </si>
  <si>
    <t xml:space="preserve">Fit_20krad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</si>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</sst>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Pre_Rad_Xyce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NPN_FIT_Xyce!$C$2</c:f>
              <c:strCache>
                <c:ptCount val="1"/>
                <c:pt idx="0">
                  <c:v>Ib_Pre_Rad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NPN_FIT_Xyce!$B$3:$B$93</c:f>
              <c:numCache>
                <c:formatCode>General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NPN_FIT_Xyce!$C$3:$C$93</c:f>
              <c:numCache>
                <c:formatCode>General</c:formatCode>
                <c:ptCount val="91"/>
                <c:pt idx="0">
                  <c:v>1.43497156E-012</c:v>
                </c:pt>
                <c:pt idx="1">
                  <c:v>1.43338873E-012</c:v>
                </c:pt>
                <c:pt idx="2">
                  <c:v>1.43150414E-012</c:v>
                </c:pt>
                <c:pt idx="3">
                  <c:v>1.42925551E-012</c:v>
                </c:pt>
                <c:pt idx="4">
                  <c:v>1.42656769E-012</c:v>
                </c:pt>
                <c:pt idx="5">
                  <c:v>1.42334994E-012</c:v>
                </c:pt>
                <c:pt idx="6">
                  <c:v>1.4194927E-012</c:v>
                </c:pt>
                <c:pt idx="7">
                  <c:v>1.41486367E-012</c:v>
                </c:pt>
                <c:pt idx="8">
                  <c:v>1.409303E-012</c:v>
                </c:pt>
                <c:pt idx="9">
                  <c:v>1.40261747E-012</c:v>
                </c:pt>
                <c:pt idx="10">
                  <c:v>1.39457347E-012</c:v>
                </c:pt>
                <c:pt idx="11">
                  <c:v>1.38488831E-012</c:v>
                </c:pt>
                <c:pt idx="12">
                  <c:v>1.37321969E-012</c:v>
                </c:pt>
                <c:pt idx="13">
                  <c:v>1.35915275E-012</c:v>
                </c:pt>
                <c:pt idx="14">
                  <c:v>1.34218417E-012</c:v>
                </c:pt>
                <c:pt idx="15">
                  <c:v>1.32170245E-012</c:v>
                </c:pt>
                <c:pt idx="16">
                  <c:v>1.29696349E-012</c:v>
                </c:pt>
                <c:pt idx="17">
                  <c:v>1.26706008E-012</c:v>
                </c:pt>
                <c:pt idx="18">
                  <c:v>1.2308836E-012</c:v>
                </c:pt>
                <c:pt idx="19">
                  <c:v>1.18707553E-012</c:v>
                </c:pt>
                <c:pt idx="20">
                  <c:v>1.13396564E-012</c:v>
                </c:pt>
                <c:pt idx="21">
                  <c:v>1.06949247E-012</c:v>
                </c:pt>
                <c:pt idx="22">
                  <c:v>9.91100153E-013</c:v>
                </c:pt>
                <c:pt idx="23">
                  <c:v>8.95603006E-013</c:v>
                </c:pt>
                <c:pt idx="24">
                  <c:v>7.79006287E-013</c:v>
                </c:pt>
                <c:pt idx="25">
                  <c:v>6.36266169E-013</c:v>
                </c:pt>
                <c:pt idx="26">
                  <c:v>4.60965109E-013</c:v>
                </c:pt>
                <c:pt idx="27">
                  <c:v>2.44868295E-013</c:v>
                </c:pt>
                <c:pt idx="28">
                  <c:v>2.26883257E-014</c:v>
                </c:pt>
                <c:pt idx="29">
                  <c:v>3.55650059E-013</c:v>
                </c:pt>
                <c:pt idx="30">
                  <c:v>7.72439643E-013</c:v>
                </c:pt>
                <c:pt idx="31">
                  <c:v>1.29764941E-012</c:v>
                </c:pt>
                <c:pt idx="32">
                  <c:v>1.96445127E-012</c:v>
                </c:pt>
                <c:pt idx="33">
                  <c:v>2.81804956E-012</c:v>
                </c:pt>
                <c:pt idx="34">
                  <c:v>3.92065366E-012</c:v>
                </c:pt>
                <c:pt idx="35">
                  <c:v>5.35867116E-012</c:v>
                </c:pt>
                <c:pt idx="36">
                  <c:v>7.25315297E-012</c:v>
                </c:pt>
                <c:pt idx="37">
                  <c:v>9.77500922E-012</c:v>
                </c:pt>
                <c:pt idx="38">
                  <c:v>1.31672349E-011</c:v>
                </c:pt>
                <c:pt idx="39">
                  <c:v>1.77774484E-011</c:v>
                </c:pt>
                <c:pt idx="40">
                  <c:v>2.41056178E-011</c:v>
                </c:pt>
                <c:pt idx="41">
                  <c:v>3.28741727E-011</c:v>
                </c:pt>
                <c:pt idx="42">
                  <c:v>4.51311366E-011</c:v>
                </c:pt>
                <c:pt idx="43">
                  <c:v>6.24019899E-011</c:v>
                </c:pt>
                <c:pt idx="44">
                  <c:v>8.6913488E-011</c:v>
                </c:pt>
                <c:pt idx="45">
                  <c:v>1.21923763E-010</c:v>
                </c:pt>
                <c:pt idx="46">
                  <c:v>1.72209469E-010</c:v>
                </c:pt>
                <c:pt idx="47">
                  <c:v>2.44785022E-010</c:v>
                </c:pt>
                <c:pt idx="48">
                  <c:v>3.49964944E-010</c:v>
                </c:pt>
                <c:pt idx="49">
                  <c:v>5.02933464E-010</c:v>
                </c:pt>
                <c:pt idx="50">
                  <c:v>7.26064181E-010</c:v>
                </c:pt>
                <c:pt idx="51">
                  <c:v>1.05234892E-009</c:v>
                </c:pt>
                <c:pt idx="52">
                  <c:v>1.5304669E-009</c:v>
                </c:pt>
                <c:pt idx="53">
                  <c:v>2.23227982E-009</c:v>
                </c:pt>
                <c:pt idx="54">
                  <c:v>3.26391436E-009</c:v>
                </c:pt>
                <c:pt idx="55">
                  <c:v>4.78214976E-009</c:v>
                </c:pt>
                <c:pt idx="56">
                  <c:v>7.01864869E-009</c:v>
                </c:pt>
                <c:pt idx="57">
                  <c:v>1.0315782E-008</c:v>
                </c:pt>
                <c:pt idx="58">
                  <c:v>1.51795837E-008</c:v>
                </c:pt>
                <c:pt idx="59">
                  <c:v>2.2358002E-008</c:v>
                </c:pt>
                <c:pt idx="60">
                  <c:v>3.29564707E-008</c:v>
                </c:pt>
                <c:pt idx="61">
                  <c:v>4.8608466E-008</c:v>
                </c:pt>
                <c:pt idx="62">
                  <c:v>7.17269137E-008</c:v>
                </c:pt>
                <c:pt idx="63">
                  <c:v>1.05874121E-007</c:v>
                </c:pt>
                <c:pt idx="64">
                  <c:v>1.56304692E-007</c:v>
                </c:pt>
                <c:pt idx="65">
                  <c:v>2.30759225E-007</c:v>
                </c:pt>
                <c:pt idx="66">
                  <c:v>3.40617985E-007</c:v>
                </c:pt>
                <c:pt idx="67">
                  <c:v>5.02563555E-007</c:v>
                </c:pt>
                <c:pt idx="68">
                  <c:v>7.40946864E-007</c:v>
                </c:pt>
                <c:pt idx="69">
                  <c:v>1.09109133E-006</c:v>
                </c:pt>
                <c:pt idx="70">
                  <c:v>1.60377907E-006</c:v>
                </c:pt>
                <c:pt idx="71">
                  <c:v>2.35108931E-006</c:v>
                </c:pt>
                <c:pt idx="72">
                  <c:v>3.43351819E-006</c:v>
                </c:pt>
                <c:pt idx="73">
                  <c:v>4.98780243E-006</c:v>
                </c:pt>
                <c:pt idx="74">
                  <c:v>7.19406506E-006</c:v>
                </c:pt>
                <c:pt idx="75">
                  <c:v>1.02799896E-005</c:v>
                </c:pt>
                <c:pt idx="76">
                  <c:v>1.45192631E-005</c:v>
                </c:pt>
                <c:pt idx="77">
                  <c:v>2.02222462E-005</c:v>
                </c:pt>
                <c:pt idx="78">
                  <c:v>2.77189971E-005</c:v>
                </c:pt>
                <c:pt idx="79">
                  <c:v>3.73375437E-005</c:v>
                </c:pt>
                <c:pt idx="80">
                  <c:v>4.93820696E-005</c:v>
                </c:pt>
                <c:pt idx="81">
                  <c:v>6.41154232E-005</c:v>
                </c:pt>
                <c:pt idx="82">
                  <c:v>8.17484601E-005</c:v>
                </c:pt>
                <c:pt idx="83">
                  <c:v>0.000102436443</c:v>
                </c:pt>
                <c:pt idx="84">
                  <c:v>0.000126281134</c:v>
                </c:pt>
                <c:pt idx="85">
                  <c:v>0.000153338624</c:v>
                </c:pt>
                <c:pt idx="86">
                  <c:v>0.000183926795</c:v>
                </c:pt>
                <c:pt idx="87">
                  <c:v>0.000232378287</c:v>
                </c:pt>
                <c:pt idx="88">
                  <c:v>0.000308915606</c:v>
                </c:pt>
                <c:pt idx="89">
                  <c:v>0.000396328745</c:v>
                </c:pt>
                <c:pt idx="90">
                  <c:v>0.000489543289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NPN_FIT_Xyce!$L$2</c:f>
              <c:strCache>
                <c:ptCount val="1"/>
                <c:pt idx="0">
                  <c:v>Fit_Pre_Rad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NPN_FIT_Xyce!$B$3:$B$93</c:f>
              <c:numCache>
                <c:formatCode>General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NPN_FIT_Xyce!$L$3:$L$93</c:f>
              <c:numCache>
                <c:formatCode>General</c:formatCode>
                <c:ptCount val="91"/>
                <c:pt idx="0">
                  <c:v>4.64843997420967E-018</c:v>
                </c:pt>
                <c:pt idx="1">
                  <c:v>6.97465451019991E-018</c:v>
                </c:pt>
                <c:pt idx="2">
                  <c:v>1.04557090927283E-017</c:v>
                </c:pt>
                <c:pt idx="3">
                  <c:v>1.56602828743053E-017</c:v>
                </c:pt>
                <c:pt idx="4">
                  <c:v>2.34347882075699E-017</c:v>
                </c:pt>
                <c:pt idx="5">
                  <c:v>3.5037876914497E-017</c:v>
                </c:pt>
                <c:pt idx="6">
                  <c:v>5.23395340081064E-017</c:v>
                </c:pt>
                <c:pt idx="7">
                  <c:v>7.8115504158099E-017</c:v>
                </c:pt>
                <c:pt idx="8">
                  <c:v>1.16482302767652E-016</c:v>
                </c:pt>
                <c:pt idx="9">
                  <c:v>1.73539353309165E-016</c:v>
                </c:pt>
                <c:pt idx="10">
                  <c:v>2.58316008326266E-016</c:v>
                </c:pt>
                <c:pt idx="11">
                  <c:v>3.84166938537721E-016</c:v>
                </c:pt>
                <c:pt idx="12">
                  <c:v>5.70826296385725E-016</c:v>
                </c:pt>
                <c:pt idx="13">
                  <c:v>8.47428910137634E-016</c:v>
                </c:pt>
                <c:pt idx="14">
                  <c:v>1.25694970253167E-015</c:v>
                </c:pt>
                <c:pt idx="15">
                  <c:v>1.86272113590462E-015</c:v>
                </c:pt>
                <c:pt idx="16">
                  <c:v>2.75799265142795E-015</c:v>
                </c:pt>
                <c:pt idx="17">
                  <c:v>4.07993915335178E-015</c:v>
                </c:pt>
                <c:pt idx="18">
                  <c:v>6.0301704353633E-015</c:v>
                </c:pt>
                <c:pt idx="19">
                  <c:v>8.9047310567568E-015</c:v>
                </c:pt>
                <c:pt idx="20">
                  <c:v>1.31379421987132E-014</c:v>
                </c:pt>
                <c:pt idx="21">
                  <c:v>1.93664137342471E-014</c:v>
                </c:pt>
                <c:pt idx="22">
                  <c:v>2.85224208622173E-014</c:v>
                </c:pt>
                <c:pt idx="23">
                  <c:v>4.19699915038117E-014</c:v>
                </c:pt>
                <c:pt idx="24">
                  <c:v>6.17030594086078E-014</c:v>
                </c:pt>
                <c:pt idx="25">
                  <c:v>9.06337259523794E-014</c:v>
                </c:pt>
                <c:pt idx="26">
                  <c:v>1.33011223903196E-013</c:v>
                </c:pt>
                <c:pt idx="27">
                  <c:v>1.95030289039784E-013</c:v>
                </c:pt>
                <c:pt idx="28">
                  <c:v>2.85713761264459E-013</c:v>
                </c:pt>
                <c:pt idx="29">
                  <c:v>4.18191856853819E-013</c:v>
                </c:pt>
                <c:pt idx="30">
                  <c:v>6.11554694873499E-013</c:v>
                </c:pt>
                <c:pt idx="31">
                  <c:v>8.93532506399355E-013</c:v>
                </c:pt>
                <c:pt idx="32">
                  <c:v>1.30436977870066E-012</c:v>
                </c:pt>
                <c:pt idx="33">
                  <c:v>1.90242006847432E-012</c:v>
                </c:pt>
                <c:pt idx="34">
                  <c:v>2.77221831635028E-012</c:v>
                </c:pt>
                <c:pt idx="35">
                  <c:v>4.03611709993123E-012</c:v>
                </c:pt>
                <c:pt idx="36">
                  <c:v>5.87104496526001E-012</c:v>
                </c:pt>
                <c:pt idx="37">
                  <c:v>8.53261940574826E-012</c:v>
                </c:pt>
                <c:pt idx="38">
                  <c:v>1.23898104380123E-011</c:v>
                </c:pt>
                <c:pt idx="39">
                  <c:v>1.79747255655729E-011</c:v>
                </c:pt>
                <c:pt idx="40">
                  <c:v>2.60540471226925E-011</c:v>
                </c:pt>
                <c:pt idx="41">
                  <c:v>3.77314451603377E-011</c:v>
                </c:pt>
                <c:pt idx="42">
                  <c:v>5.45942625609719E-011</c:v>
                </c:pt>
                <c:pt idx="43">
                  <c:v>7.89234184760096E-011</c:v>
                </c:pt>
                <c:pt idx="44">
                  <c:v>1.13993500764153E-010</c:v>
                </c:pt>
                <c:pt idx="45">
                  <c:v>1.64501405777461E-010</c:v>
                </c:pt>
                <c:pt idx="46">
                  <c:v>2.37178028898162E-010</c:v>
                </c:pt>
                <c:pt idx="47">
                  <c:v>3.41660377674467E-010</c:v>
                </c:pt>
                <c:pt idx="48">
                  <c:v>4.91733840701259E-010</c:v>
                </c:pt>
                <c:pt idx="49">
                  <c:v>7.07100097097818E-010</c:v>
                </c:pt>
                <c:pt idx="50">
                  <c:v>1.01589077346647E-009</c:v>
                </c:pt>
                <c:pt idx="51">
                  <c:v>1.45823814490559E-009</c:v>
                </c:pt>
                <c:pt idx="52">
                  <c:v>2.09134273566715E-009</c:v>
                </c:pt>
                <c:pt idx="53">
                  <c:v>2.99665874687969E-009</c:v>
                </c:pt>
                <c:pt idx="54">
                  <c:v>4.2900730336095E-009</c:v>
                </c:pt>
                <c:pt idx="55">
                  <c:v>6.13631155030975E-009</c:v>
                </c:pt>
                <c:pt idx="56">
                  <c:v>8.76931027155531E-009</c:v>
                </c:pt>
                <c:pt idx="57">
                  <c:v>1.25209935173742E-008</c:v>
                </c:pt>
                <c:pt idx="58">
                  <c:v>1.78618922153856E-008</c:v>
                </c:pt>
                <c:pt idx="59">
                  <c:v>2.54584206077749E-008</c:v>
                </c:pt>
                <c:pt idx="60">
                  <c:v>3.62535691928586E-008</c:v>
                </c:pt>
                <c:pt idx="61">
                  <c:v>5.15804826101777E-008</c:v>
                </c:pt>
                <c:pt idx="62">
                  <c:v>7.3322177194565E-008</c:v>
                </c:pt>
                <c:pt idx="63">
                  <c:v>1.04135935413025E-007</c:v>
                </c:pt>
                <c:pt idx="64">
                  <c:v>1.47768277903017E-007</c:v>
                </c:pt>
                <c:pt idx="65">
                  <c:v>2.09496668470384E-007</c:v>
                </c:pt>
                <c:pt idx="66">
                  <c:v>2.96748374840208E-007</c:v>
                </c:pt>
                <c:pt idx="67">
                  <c:v>4.19966739698012E-007</c:v>
                </c:pt>
                <c:pt idx="68">
                  <c:v>5.93822656643654E-007</c:v>
                </c:pt>
                <c:pt idx="69">
                  <c:v>8.38907254078659E-007</c:v>
                </c:pt>
                <c:pt idx="70">
                  <c:v>1.18409474924986E-006</c:v>
                </c:pt>
                <c:pt idx="71">
                  <c:v>1.6698377699448E-006</c:v>
                </c:pt>
                <c:pt idx="72">
                  <c:v>2.3527588962528E-006</c:v>
                </c:pt>
                <c:pt idx="73">
                  <c:v>3.31204239864484E-006</c:v>
                </c:pt>
                <c:pt idx="74">
                  <c:v>4.65832377253893E-006</c:v>
                </c:pt>
                <c:pt idx="75">
                  <c:v>6.5460417759544E-006</c:v>
                </c:pt>
                <c:pt idx="76">
                  <c:v>9.19058580394334E-006</c:v>
                </c:pt>
                <c:pt idx="77">
                  <c:v>1.28920783063888E-005</c:v>
                </c:pt>
                <c:pt idx="78">
                  <c:v>1.80683292050653E-005</c:v>
                </c:pt>
                <c:pt idx="79">
                  <c:v>2.53004574845754E-005</c:v>
                </c:pt>
                <c:pt idx="80">
                  <c:v>3.53959907460417E-005</c:v>
                </c:pt>
                <c:pt idx="81">
                  <c:v>4.94760581071972E-005</c:v>
                </c:pt>
                <c:pt idx="82">
                  <c:v>6.90957647966695E-005</c:v>
                </c:pt>
                <c:pt idx="83">
                  <c:v>9.6410222445892E-005</c:v>
                </c:pt>
                <c:pt idx="84">
                  <c:v>0.000134403339864728</c:v>
                </c:pt>
                <c:pt idx="85">
                  <c:v>0.000187202806883013</c:v>
                </c:pt>
                <c:pt idx="86">
                  <c:v>0.000260513342310481</c:v>
                </c:pt>
                <c:pt idx="87">
                  <c:v>0.000362212058749652</c:v>
                </c:pt>
                <c:pt idx="88">
                  <c:v>0.000503165850272114</c:v>
                </c:pt>
                <c:pt idx="89">
                  <c:v>0.000698352561700896</c:v>
                </c:pt>
                <c:pt idx="90">
                  <c:v>0.000968397417184165</c:v>
                </c:pt>
              </c:numCache>
            </c:numRef>
          </c:yVal>
          <c:smooth val="1"/>
        </c:ser>
        <c:axId val="91627653"/>
        <c:axId val="64638394"/>
      </c:scatterChart>
      <c:valAx>
        <c:axId val="91627653"/>
        <c:scaling>
          <c:orientation val="minMax"/>
          <c:max val="0.9"/>
          <c:min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 (V)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38394"/>
        <c:crosses val="autoZero"/>
        <c:crossBetween val="midCat"/>
      </c:valAx>
      <c:valAx>
        <c:axId val="64638394"/>
        <c:scaling>
          <c:logBase val="10"/>
          <c:orientation val="minMax"/>
          <c:max val="0.001"/>
          <c:min val="1E-0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Ib (A)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2765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20krad_LDR_Xyce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NPN_FIT_Xyce!$D$2</c:f>
              <c:strCache>
                <c:ptCount val="1"/>
                <c:pt idx="0">
                  <c:v>Ib_20krad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NPN_FIT_Xyce!$B$3:$B$93</c:f>
              <c:numCache>
                <c:formatCode>General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NPN_FIT_Xyce!$D$3:$D$93</c:f>
              <c:numCache>
                <c:formatCode>General</c:formatCode>
                <c:ptCount val="91"/>
                <c:pt idx="0">
                  <c:v>1.43497156E-012</c:v>
                </c:pt>
                <c:pt idx="1">
                  <c:v>1.43178944E-012</c:v>
                </c:pt>
                <c:pt idx="2">
                  <c:v>1.42782415E-012</c:v>
                </c:pt>
                <c:pt idx="3">
                  <c:v>1.42286872E-012</c:v>
                </c:pt>
                <c:pt idx="4">
                  <c:v>1.41666142E-012</c:v>
                </c:pt>
                <c:pt idx="5">
                  <c:v>1.4088713E-012</c:v>
                </c:pt>
                <c:pt idx="6">
                  <c:v>1.39907982E-012</c:v>
                </c:pt>
                <c:pt idx="7">
                  <c:v>1.38675763E-012</c:v>
                </c:pt>
                <c:pt idx="8">
                  <c:v>1.3712352E-012</c:v>
                </c:pt>
                <c:pt idx="9">
                  <c:v>1.3516656E-012</c:v>
                </c:pt>
                <c:pt idx="10">
                  <c:v>1.32697733E-012</c:v>
                </c:pt>
                <c:pt idx="11">
                  <c:v>1.29581461E-012</c:v>
                </c:pt>
                <c:pt idx="12">
                  <c:v>1.25646166E-012</c:v>
                </c:pt>
                <c:pt idx="13">
                  <c:v>1.20674668E-012</c:v>
                </c:pt>
                <c:pt idx="14">
                  <c:v>1.14392002E-012</c:v>
                </c:pt>
                <c:pt idx="15">
                  <c:v>1.06449947E-012</c:v>
                </c:pt>
                <c:pt idx="16">
                  <c:v>9.64073772E-013</c:v>
                </c:pt>
                <c:pt idx="17">
                  <c:v>8.37052621E-013</c:v>
                </c:pt>
                <c:pt idx="18">
                  <c:v>6.76348587E-013</c:v>
                </c:pt>
                <c:pt idx="19">
                  <c:v>4.72971693E-013</c:v>
                </c:pt>
                <c:pt idx="20">
                  <c:v>2.15512134E-013</c:v>
                </c:pt>
                <c:pt idx="21">
                  <c:v>1.10520743E-013</c:v>
                </c:pt>
                <c:pt idx="22">
                  <c:v>5.23544588E-013</c:v>
                </c:pt>
                <c:pt idx="23">
                  <c:v>1.04698928E-012</c:v>
                </c:pt>
                <c:pt idx="24">
                  <c:v>1.71069187E-012</c:v>
                </c:pt>
                <c:pt idx="25">
                  <c:v>2.55269418E-012</c:v>
                </c:pt>
                <c:pt idx="26">
                  <c:v>3.62156572E-012</c:v>
                </c:pt>
                <c:pt idx="27">
                  <c:v>4.97941503E-012</c:v>
                </c:pt>
                <c:pt idx="28">
                  <c:v>6.7058073E-012</c:v>
                </c:pt>
                <c:pt idx="29">
                  <c:v>8.9028806E-012</c:v>
                </c:pt>
                <c:pt idx="30">
                  <c:v>1.17020563E-011</c:v>
                </c:pt>
                <c:pt idx="31">
                  <c:v>1.52728808E-011</c:v>
                </c:pt>
                <c:pt idx="32">
                  <c:v>1.9834735E-011</c:v>
                </c:pt>
                <c:pt idx="33">
                  <c:v>2.56724217E-011</c:v>
                </c:pt>
                <c:pt idx="34">
                  <c:v>3.31570359E-011</c:v>
                </c:pt>
                <c:pt idx="35">
                  <c:v>4.27740688E-011</c:v>
                </c:pt>
                <c:pt idx="36">
                  <c:v>5.51614848E-011</c:v>
                </c:pt>
                <c:pt idx="37">
                  <c:v>7.11616266E-011</c:v>
                </c:pt>
                <c:pt idx="38">
                  <c:v>9.18924131E-011</c:v>
                </c:pt>
                <c:pt idx="39">
                  <c:v>1.188456E-010</c:v>
                </c:pt>
                <c:pt idx="40">
                  <c:v>1.54023217E-010</c:v>
                </c:pt>
                <c:pt idx="41">
                  <c:v>2.00128123E-010</c:v>
                </c:pt>
                <c:pt idx="42">
                  <c:v>2.60831654E-010</c:v>
                </c:pt>
                <c:pt idx="43">
                  <c:v>3.41151553E-010</c:v>
                </c:pt>
                <c:pt idx="44">
                  <c:v>4.47988311E-010</c:v>
                </c:pt>
                <c:pt idx="45">
                  <c:v>5.90889856E-010</c:v>
                </c:pt>
                <c:pt idx="46">
                  <c:v>7.83146468E-010</c:v>
                </c:pt>
                <c:pt idx="47">
                  <c:v>1.04336467E-009</c:v>
                </c:pt>
                <c:pt idx="48">
                  <c:v>1.39773761E-009</c:v>
                </c:pt>
                <c:pt idx="49">
                  <c:v>1.8833305E-009</c:v>
                </c:pt>
                <c:pt idx="50">
                  <c:v>2.55284839E-009</c:v>
                </c:pt>
                <c:pt idx="51">
                  <c:v>3.48157232E-009</c:v>
                </c:pt>
                <c:pt idx="52">
                  <c:v>4.77747227E-009</c:v>
                </c:pt>
                <c:pt idx="53">
                  <c:v>6.59597968E-009</c:v>
                </c:pt>
                <c:pt idx="54">
                  <c:v>9.16160226E-009</c:v>
                </c:pt>
                <c:pt idx="55">
                  <c:v>1.27995936E-008</c:v>
                </c:pt>
                <c:pt idx="56">
                  <c:v>1.79824077E-008</c:v>
                </c:pt>
                <c:pt idx="57">
                  <c:v>2.53979014E-008</c:v>
                </c:pt>
                <c:pt idx="58">
                  <c:v>3.60495264E-008</c:v>
                </c:pt>
                <c:pt idx="59">
                  <c:v>5.14035627E-008</c:v>
                </c:pt>
                <c:pt idx="60">
                  <c:v>7.36054661E-008</c:v>
                </c:pt>
                <c:pt idx="61">
                  <c:v>1.05797604E-007</c:v>
                </c:pt>
                <c:pt idx="62">
                  <c:v>1.52585347E-007</c:v>
                </c:pt>
                <c:pt idx="63">
                  <c:v>2.20719374E-007</c:v>
                </c:pt>
                <c:pt idx="64">
                  <c:v>3.20091162E-007</c:v>
                </c:pt>
                <c:pt idx="65">
                  <c:v>4.65177889E-007</c:v>
                </c:pt>
                <c:pt idx="66">
                  <c:v>6.77123089E-007</c:v>
                </c:pt>
                <c:pt idx="67">
                  <c:v>9.86697086E-007</c:v>
                </c:pt>
                <c:pt idx="68">
                  <c:v>1.43843365E-006</c:v>
                </c:pt>
                <c:pt idx="69">
                  <c:v>2.09625345E-006</c:v>
                </c:pt>
                <c:pt idx="70">
                  <c:v>3.05079191E-006</c:v>
                </c:pt>
                <c:pt idx="71">
                  <c:v>4.42832957E-006</c:v>
                </c:pt>
                <c:pt idx="72">
                  <c:v>6.40051722E-006</c:v>
                </c:pt>
                <c:pt idx="73">
                  <c:v>9.19289333E-006</c:v>
                </c:pt>
                <c:pt idx="74">
                  <c:v>1.3088715E-005</c:v>
                </c:pt>
                <c:pt idx="75">
                  <c:v>1.84237252E-005</c:v>
                </c:pt>
                <c:pt idx="76">
                  <c:v>2.55686356E-005</c:v>
                </c:pt>
                <c:pt idx="77">
                  <c:v>3.49002541E-005</c:v>
                </c:pt>
                <c:pt idx="78">
                  <c:v>4.67678168E-005</c:v>
                </c:pt>
                <c:pt idx="79">
                  <c:v>6.14642E-005</c:v>
                </c:pt>
                <c:pt idx="80">
                  <c:v>7.9209442E-005</c:v>
                </c:pt>
                <c:pt idx="81">
                  <c:v>0.000100148094</c:v>
                </c:pt>
                <c:pt idx="82">
                  <c:v>0.000124356815</c:v>
                </c:pt>
                <c:pt idx="83">
                  <c:v>0.00015185693</c:v>
                </c:pt>
                <c:pt idx="84">
                  <c:v>0.000182627766</c:v>
                </c:pt>
                <c:pt idx="85">
                  <c:v>0.000216620488</c:v>
                </c:pt>
                <c:pt idx="86">
                  <c:v>0.000253948488</c:v>
                </c:pt>
                <c:pt idx="87">
                  <c:v>0.000305804693</c:v>
                </c:pt>
                <c:pt idx="88">
                  <c:v>0.000385510034</c:v>
                </c:pt>
                <c:pt idx="89">
                  <c:v>0.000476317622</c:v>
                </c:pt>
                <c:pt idx="90">
                  <c:v>0.000572659797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NPN_FIT_Xyce!$R$2</c:f>
              <c:strCache>
                <c:ptCount val="1"/>
                <c:pt idx="0">
                  <c:v>Fit_20krad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NPN_FIT_Xyce!$B$3:$B$93</c:f>
              <c:numCache>
                <c:formatCode>General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NPN_FIT_Xyce!$R$3:$R$93</c:f>
              <c:numCache>
                <c:formatCode>General</c:formatCode>
                <c:ptCount val="91"/>
                <c:pt idx="0">
                  <c:v>6.83025144644786E-016</c:v>
                </c:pt>
                <c:pt idx="1">
                  <c:v>9.26247788379331E-016</c:v>
                </c:pt>
                <c:pt idx="2">
                  <c:v>1.2563602559579E-015</c:v>
                </c:pt>
                <c:pt idx="3">
                  <c:v>1.70450275671541E-015</c:v>
                </c:pt>
                <c:pt idx="4">
                  <c:v>2.31301122192E-015</c:v>
                </c:pt>
                <c:pt idx="5">
                  <c:v>3.13945516304438E-015</c:v>
                </c:pt>
                <c:pt idx="6">
                  <c:v>4.26213639144275E-015</c:v>
                </c:pt>
                <c:pt idx="7">
                  <c:v>5.78757877129516E-015</c:v>
                </c:pt>
                <c:pt idx="8">
                  <c:v>7.86073218107107E-015</c:v>
                </c:pt>
                <c:pt idx="9">
                  <c:v>1.0678877338734E-014</c:v>
                </c:pt>
                <c:pt idx="10">
                  <c:v>1.45105779160002E-014</c:v>
                </c:pt>
                <c:pt idx="11">
                  <c:v>1.97215177241196E-014</c:v>
                </c:pt>
                <c:pt idx="12">
                  <c:v>2.68097319727298E-014</c:v>
                </c:pt>
                <c:pt idx="13">
                  <c:v>3.64536587231844E-014</c:v>
                </c:pt>
                <c:pt idx="14">
                  <c:v>4.95776900375074E-014</c:v>
                </c:pt>
                <c:pt idx="15">
                  <c:v>6.7441615626632E-014</c:v>
                </c:pt>
                <c:pt idx="16">
                  <c:v>9.17626943048938E-014</c:v>
                </c:pt>
                <c:pt idx="17">
                  <c:v>1.24882292031528E-013</c:v>
                </c:pt>
                <c:pt idx="18">
                  <c:v>1.69993407164115E-013</c:v>
                </c:pt>
                <c:pt idx="19">
                  <c:v>2.31451398525437E-013</c:v>
                </c:pt>
                <c:pt idx="20">
                  <c:v>3.1519843564326E-013</c:v>
                </c:pt>
                <c:pt idx="21">
                  <c:v>4.29343419313758E-013</c:v>
                </c:pt>
                <c:pt idx="22">
                  <c:v>5.84954493262174E-013</c:v>
                </c:pt>
                <c:pt idx="23">
                  <c:v>7.97142317948149E-013</c:v>
                </c:pt>
                <c:pt idx="24">
                  <c:v>1.0865411087379E-012</c:v>
                </c:pt>
                <c:pt idx="25">
                  <c:v>1.48133393744974E-012</c:v>
                </c:pt>
                <c:pt idx="26">
                  <c:v>2.02002291605116E-012</c:v>
                </c:pt>
                <c:pt idx="27">
                  <c:v>2.7552190541399E-012</c:v>
                </c:pt>
                <c:pt idx="28">
                  <c:v>3.75882826027483E-012</c:v>
                </c:pt>
                <c:pt idx="29">
                  <c:v>5.12914937158736E-012</c:v>
                </c:pt>
                <c:pt idx="30">
                  <c:v>7.00059129308464E-012</c:v>
                </c:pt>
                <c:pt idx="31">
                  <c:v>9.55697859850349E-012</c:v>
                </c:pt>
                <c:pt idx="32">
                  <c:v>1.30497747871293E-011</c:v>
                </c:pt>
                <c:pt idx="33">
                  <c:v>1.7823046213082E-011</c:v>
                </c:pt>
                <c:pt idx="34">
                  <c:v>2.4347667537558E-011</c:v>
                </c:pt>
                <c:pt idx="35">
                  <c:v>3.32682001715669E-011</c:v>
                </c:pt>
                <c:pt idx="36">
                  <c:v>4.54671531256514E-011</c:v>
                </c:pt>
                <c:pt idx="37">
                  <c:v>6.21530909810603E-011</c:v>
                </c:pt>
                <c:pt idx="38">
                  <c:v>8.49814651733657E-011</c:v>
                </c:pt>
                <c:pt idx="39">
                  <c:v>1.16220358455759E-010</c:v>
                </c:pt>
                <c:pt idx="40">
                  <c:v>1.58977886817478E-010</c:v>
                </c:pt>
                <c:pt idx="41">
                  <c:v>2.1751426420468E-010</c:v>
                </c:pt>
                <c:pt idx="42">
                  <c:v>2.97670144541018E-010</c:v>
                </c:pt>
                <c:pt idx="43">
                  <c:v>4.07454695954447E-010</c:v>
                </c:pt>
                <c:pt idx="44">
                  <c:v>5.57853150126123E-010</c:v>
                </c:pt>
                <c:pt idx="45">
                  <c:v>7.63935980828572E-010</c:v>
                </c:pt>
                <c:pt idx="46">
                  <c:v>1.04638270861895E-009</c:v>
                </c:pt>
                <c:pt idx="47">
                  <c:v>1.43357578484813E-009</c:v>
                </c:pt>
                <c:pt idx="48">
                  <c:v>1.9644784631671E-009</c:v>
                </c:pt>
                <c:pt idx="49">
                  <c:v>2.69259106700039E-009</c:v>
                </c:pt>
                <c:pt idx="50">
                  <c:v>3.69139094521124E-009</c:v>
                </c:pt>
                <c:pt idx="51">
                  <c:v>5.06181417649727E-009</c:v>
                </c:pt>
                <c:pt idx="52">
                  <c:v>6.94254760313335E-009</c:v>
                </c:pt>
                <c:pt idx="53">
                  <c:v>9.5241899420908E-009</c:v>
                </c:pt>
                <c:pt idx="54">
                  <c:v>1.30687407571507E-008</c:v>
                </c:pt>
                <c:pt idx="55">
                  <c:v>1.79364277000789E-008</c:v>
                </c:pt>
                <c:pt idx="56">
                  <c:v>2.46226432512825E-008</c:v>
                </c:pt>
                <c:pt idx="57">
                  <c:v>3.3808811776092E-008</c:v>
                </c:pt>
                <c:pt idx="58">
                  <c:v>4.64324559758376E-008</c:v>
                </c:pt>
                <c:pt idx="59">
                  <c:v>6.37837306245493E-008</c:v>
                </c:pt>
                <c:pt idx="60">
                  <c:v>8.76384507329796E-008</c:v>
                </c:pt>
                <c:pt idx="61">
                  <c:v>1.20441451109953E-007</c:v>
                </c:pt>
                <c:pt idx="62">
                  <c:v>1.65559375850883E-007</c:v>
                </c:pt>
                <c:pt idx="63">
                  <c:v>2.27629264343622E-007</c:v>
                </c:pt>
                <c:pt idx="64">
                  <c:v>3.13039342317504E-007</c:v>
                </c:pt>
                <c:pt idx="65">
                  <c:v>4.30592303961929E-007</c:v>
                </c:pt>
                <c:pt idx="66">
                  <c:v>5.92420553409603E-007</c:v>
                </c:pt>
                <c:pt idx="67">
                  <c:v>8.15249394495284E-007</c:v>
                </c:pt>
                <c:pt idx="68">
                  <c:v>1.12214083202694E-006</c:v>
                </c:pt>
                <c:pt idx="69">
                  <c:v>1.54490137438754E-006</c:v>
                </c:pt>
                <c:pt idx="70">
                  <c:v>2.1274074057664E-006</c:v>
                </c:pt>
                <c:pt idx="71">
                  <c:v>2.93019880705486E-006</c:v>
                </c:pt>
                <c:pt idx="72">
                  <c:v>4.03682591254303E-006</c:v>
                </c:pt>
                <c:pt idx="73">
                  <c:v>5.56262096050269E-006</c:v>
                </c:pt>
                <c:pt idx="74">
                  <c:v>7.66682284364882E-006</c:v>
                </c:pt>
                <c:pt idx="75">
                  <c:v>1.05693408022343E-005</c:v>
                </c:pt>
                <c:pt idx="76">
                  <c:v>1.45739370217457E-005</c:v>
                </c:pt>
                <c:pt idx="77">
                  <c:v>2.01002930179106E-005</c:v>
                </c:pt>
                <c:pt idx="78">
                  <c:v>2.77283739143522E-005</c:v>
                </c:pt>
                <c:pt idx="79">
                  <c:v>3.82598205209308E-005</c:v>
                </c:pt>
                <c:pt idx="80">
                  <c:v>5.28029234718403E-005</c:v>
                </c:pt>
                <c:pt idx="81">
                  <c:v>7.28902636851654E-005</c:v>
                </c:pt>
                <c:pt idx="82">
                  <c:v>0.000100641612770145</c:v>
                </c:pt>
                <c:pt idx="83">
                  <c:v>0.000138989555909258</c:v>
                </c:pt>
                <c:pt idx="84">
                  <c:v>0.000191992056344138</c:v>
                </c:pt>
                <c:pt idx="85">
                  <c:v>0.000265265558819765</c:v>
                </c:pt>
                <c:pt idx="86">
                  <c:v>0.000366585249250775</c:v>
                </c:pt>
                <c:pt idx="87">
                  <c:v>0.000506717167531256</c:v>
                </c:pt>
                <c:pt idx="88">
                  <c:v>0.000700571981605212</c:v>
                </c:pt>
                <c:pt idx="89">
                  <c:v>0.000968805115980267</c:v>
                </c:pt>
                <c:pt idx="90">
                  <c:v>0.00134003640162031</c:v>
                </c:pt>
              </c:numCache>
            </c:numRef>
          </c:yVal>
          <c:smooth val="1"/>
        </c:ser>
        <c:axId val="19576074"/>
        <c:axId val="61278930"/>
      </c:scatterChart>
      <c:valAx>
        <c:axId val="19576074"/>
        <c:scaling>
          <c:orientation val="minMax"/>
          <c:max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 (V)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278930"/>
        <c:crosses val="autoZero"/>
        <c:crossBetween val="midCat"/>
      </c:valAx>
      <c:valAx>
        <c:axId val="6127893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Ib (A)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760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Pre_Rad_Xyce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PNP_FIT_Xyce!$C$2</c:f>
              <c:strCache>
                <c:ptCount val="1"/>
                <c:pt idx="0">
                  <c:v>Ib_Pre_Rad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b9bd5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PNP_FIT_Xyce!$B$3:$B$93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PNP_FIT_Xyce!$C$3:$C$93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-1.37494423E-012</c:v>
                </c:pt>
                <c:pt idx="22">
                  <c:v>-1.35279634E-012</c:v>
                </c:pt>
                <c:pt idx="23">
                  <c:v>-1.32254218E-012</c:v>
                </c:pt>
                <c:pt idx="24">
                  <c:v>-1.28118681E-012</c:v>
                </c:pt>
                <c:pt idx="25">
                  <c:v>-1.22461658E-012</c:v>
                </c:pt>
                <c:pt idx="26">
                  <c:v>-1.14717567E-012</c:v>
                </c:pt>
                <c:pt idx="27">
                  <c:v>-1.04107975E-012</c:v>
                </c:pt>
                <c:pt idx="28">
                  <c:v>-8.95603021E-013</c:v>
                </c:pt>
                <c:pt idx="29">
                  <c:v>-6.95949375E-013</c:v>
                </c:pt>
                <c:pt idx="30">
                  <c:v>-4.21682566E-013</c:v>
                </c:pt>
                <c:pt idx="31">
                  <c:v>-4.45396174E-014</c:v>
                </c:pt>
                <c:pt idx="32">
                  <c:v>4.74619775E-013</c:v>
                </c:pt>
                <c:pt idx="33">
                  <c:v>1.19007642E-012</c:v>
                </c:pt>
                <c:pt idx="34">
                  <c:v>2.17721965E-012</c:v>
                </c:pt>
                <c:pt idx="35">
                  <c:v>3.54091659E-012</c:v>
                </c:pt>
                <c:pt idx="36">
                  <c:v>5.42727004E-012</c:v>
                </c:pt>
                <c:pt idx="37">
                  <c:v>8.04016682E-012</c:v>
                </c:pt>
                <c:pt idx="38">
                  <c:v>1.16646114E-011</c:v>
                </c:pt>
                <c:pt idx="39">
                  <c:v>1.66996881E-011</c:v>
                </c:pt>
                <c:pt idx="40">
                  <c:v>2.37052109E-011</c:v>
                </c:pt>
                <c:pt idx="41">
                  <c:v>3.34678688E-011</c:v>
                </c:pt>
                <c:pt idx="42">
                  <c:v>4.70951869E-011</c:v>
                </c:pt>
                <c:pt idx="43">
                  <c:v>6.61492455E-011</c:v>
                </c:pt>
                <c:pt idx="44">
                  <c:v>9.28373253E-011</c:v>
                </c:pt>
                <c:pt idx="45">
                  <c:v>1.30284198E-010</c:v>
                </c:pt>
                <c:pt idx="46">
                  <c:v>1.82921705E-010</c:v>
                </c:pt>
                <c:pt idx="47">
                  <c:v>2.57047094E-010</c:v>
                </c:pt>
                <c:pt idx="48">
                  <c:v>3.61624518E-010</c:v>
                </c:pt>
                <c:pt idx="49">
                  <c:v>5.09437442E-010</c:v>
                </c:pt>
                <c:pt idx="50">
                  <c:v>7.18748015E-010</c:v>
                </c:pt>
                <c:pt idx="51">
                  <c:v>1.01568986E-009</c:v>
                </c:pt>
                <c:pt idx="52">
                  <c:v>1.43772286E-009</c:v>
                </c:pt>
                <c:pt idx="53">
                  <c:v>2.03862712E-009</c:v>
                </c:pt>
                <c:pt idx="54">
                  <c:v>2.89572907E-009</c:v>
                </c:pt>
                <c:pt idx="55">
                  <c:v>4.12036599E-009</c:v>
                </c:pt>
                <c:pt idx="56">
                  <c:v>5.87304932E-009</c:v>
                </c:pt>
                <c:pt idx="57">
                  <c:v>8.38544397E-009</c:v>
                </c:pt>
                <c:pt idx="58">
                  <c:v>1.19922304E-008</c:v>
                </c:pt>
                <c:pt idx="59">
                  <c:v>1.71772829E-008</c:v>
                </c:pt>
                <c:pt idx="60">
                  <c:v>2.46405595E-008</c:v>
                </c:pt>
                <c:pt idx="61">
                  <c:v>3.53948936E-008</c:v>
                </c:pt>
                <c:pt idx="62">
                  <c:v>5.0905812E-008</c:v>
                </c:pt>
                <c:pt idx="63">
                  <c:v>7.32929425E-008</c:v>
                </c:pt>
                <c:pt idx="64">
                  <c:v>1.05618905E-007</c:v>
                </c:pt>
                <c:pt idx="65">
                  <c:v>1.52301111E-007</c:v>
                </c:pt>
                <c:pt idx="66">
                  <c:v>2.19693555E-007</c:v>
                </c:pt>
                <c:pt idx="67">
                  <c:v>3.16898661E-007</c:v>
                </c:pt>
                <c:pt idx="68">
                  <c:v>4.56880944E-007</c:v>
                </c:pt>
                <c:pt idx="69">
                  <c:v>6.57959696E-007</c:v>
                </c:pt>
                <c:pt idx="70">
                  <c:v>9.45748657E-007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PNP_FIT_Xyce!$H$2</c:f>
              <c:strCache>
                <c:ptCount val="1"/>
                <c:pt idx="0">
                  <c:v>Fit_Pre_Rad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a5a5a5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PNP_FIT_Xyce!$B$3:$B$93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PNP_FIT_Xyce!$H$3:$H$93</c:f>
              <c:numCache>
                <c:formatCode>General</c:formatCode>
                <c:ptCount val="91"/>
                <c:pt idx="0">
                  <c:v>6E-014</c:v>
                </c:pt>
                <c:pt idx="1">
                  <c:v>6E-014</c:v>
                </c:pt>
                <c:pt idx="2">
                  <c:v>6E-014</c:v>
                </c:pt>
                <c:pt idx="3">
                  <c:v>6E-014</c:v>
                </c:pt>
                <c:pt idx="4">
                  <c:v>6E-014</c:v>
                </c:pt>
                <c:pt idx="5">
                  <c:v>6E-014</c:v>
                </c:pt>
                <c:pt idx="6">
                  <c:v>6E-014</c:v>
                </c:pt>
                <c:pt idx="7">
                  <c:v>6E-014</c:v>
                </c:pt>
                <c:pt idx="8">
                  <c:v>6E-014</c:v>
                </c:pt>
                <c:pt idx="9">
                  <c:v>6E-014</c:v>
                </c:pt>
                <c:pt idx="10">
                  <c:v>6E-014</c:v>
                </c:pt>
                <c:pt idx="11">
                  <c:v>6E-014</c:v>
                </c:pt>
                <c:pt idx="12">
                  <c:v>6E-014</c:v>
                </c:pt>
                <c:pt idx="13">
                  <c:v>6E-014</c:v>
                </c:pt>
                <c:pt idx="14">
                  <c:v>6E-014</c:v>
                </c:pt>
                <c:pt idx="15">
                  <c:v>6E-014</c:v>
                </c:pt>
                <c:pt idx="16">
                  <c:v>6E-014</c:v>
                </c:pt>
                <c:pt idx="17">
                  <c:v>6E-014</c:v>
                </c:pt>
                <c:pt idx="18">
                  <c:v>6E-014</c:v>
                </c:pt>
                <c:pt idx="19">
                  <c:v>6E-014</c:v>
                </c:pt>
                <c:pt idx="20">
                  <c:v>6E-014</c:v>
                </c:pt>
                <c:pt idx="21">
                  <c:v>1.22504276680172E-011</c:v>
                </c:pt>
                <c:pt idx="22">
                  <c:v>1.57816079513723E-011</c:v>
                </c:pt>
                <c:pt idx="23">
                  <c:v>2.03306493683522E-011</c:v>
                </c:pt>
                <c:pt idx="24">
                  <c:v>2.619094993441E-011</c:v>
                </c:pt>
                <c:pt idx="25">
                  <c:v>3.37404795114209E-011</c:v>
                </c:pt>
                <c:pt idx="26">
                  <c:v>4.34661576044994E-011</c:v>
                </c:pt>
                <c:pt idx="27">
                  <c:v>5.59952580478195E-011</c:v>
                </c:pt>
                <c:pt idx="28">
                  <c:v>7.21358660770448E-011</c:v>
                </c:pt>
                <c:pt idx="29">
                  <c:v>9.29289971347489E-011</c:v>
                </c:pt>
                <c:pt idx="30">
                  <c:v>1.19715738898133E-010</c:v>
                </c:pt>
                <c:pt idx="31">
                  <c:v>1.54223746966132E-010</c:v>
                </c:pt>
                <c:pt idx="32">
                  <c:v>1.98678672889555E-010</c:v>
                </c:pt>
                <c:pt idx="33">
                  <c:v>2.55947711280956E-010</c:v>
                </c:pt>
                <c:pt idx="34">
                  <c:v>3.29724524314575E-010</c:v>
                </c:pt>
                <c:pt idx="35">
                  <c:v>4.24767470630483E-010</c:v>
                </c:pt>
                <c:pt idx="36">
                  <c:v>5.47206503613546E-010</c:v>
                </c:pt>
                <c:pt idx="37">
                  <c:v>7.04938532963718E-010</c:v>
                </c:pt>
                <c:pt idx="38">
                  <c:v>9.08136749061725E-010</c:v>
                </c:pt>
                <c:pt idx="39">
                  <c:v>1.16990675985483E-009</c:v>
                </c:pt>
                <c:pt idx="40">
                  <c:v>1.50713185890575E-009</c:v>
                </c:pt>
                <c:pt idx="41">
                  <c:v>1.94156194157777E-009</c:v>
                </c:pt>
                <c:pt idx="42">
                  <c:v>2.50121630082201E-009</c:v>
                </c:pt>
                <c:pt idx="43">
                  <c:v>3.22219077822152E-009</c:v>
                </c:pt>
                <c:pt idx="44">
                  <c:v>4.15098582551362E-009</c:v>
                </c:pt>
                <c:pt idx="45">
                  <c:v>5.34750562880247E-009</c:v>
                </c:pt>
                <c:pt idx="46">
                  <c:v>6.8889217289813E-009</c:v>
                </c:pt>
                <c:pt idx="47">
                  <c:v>8.87465032900925E-009</c:v>
                </c:pt>
                <c:pt idx="48">
                  <c:v>1.14327643077795E-008</c:v>
                </c:pt>
                <c:pt idx="49">
                  <c:v>1.47282534941102E-008</c:v>
                </c:pt>
                <c:pt idx="50">
                  <c:v>1.89736659610103E-008</c:v>
                </c:pt>
                <c:pt idx="51">
                  <c:v>2.44428166682468E-008</c:v>
                </c:pt>
                <c:pt idx="52">
                  <c:v>3.14884476149864E-008</c:v>
                </c:pt>
                <c:pt idx="53">
                  <c:v>4.05649785235189E-008</c:v>
                </c:pt>
                <c:pt idx="54">
                  <c:v>5.22578153973649E-008</c:v>
                </c:pt>
                <c:pt idx="55">
                  <c:v>6.73211072581179E-008</c:v>
                </c:pt>
                <c:pt idx="56">
                  <c:v>8.67263862447558E-008</c:v>
                </c:pt>
                <c:pt idx="57">
                  <c:v>1.11725228199772E-007</c:v>
                </c:pt>
                <c:pt idx="58">
                  <c:v>1.43929975141169E-007</c:v>
                </c:pt>
                <c:pt idx="59">
                  <c:v>1.85417725950815E-007</c:v>
                </c:pt>
                <c:pt idx="60">
                  <c:v>2.38864302332099E-007</c:v>
                </c:pt>
                <c:pt idx="61">
                  <c:v>3.07716830394819E-007</c:v>
                </c:pt>
                <c:pt idx="62">
                  <c:v>3.96416068804558E-007</c:v>
                </c:pt>
                <c:pt idx="63">
                  <c:v>5.10682822921426E-007</c:v>
                </c:pt>
                <c:pt idx="64">
                  <c:v>6.57886917685911E-007</c:v>
                </c:pt>
                <c:pt idx="65">
                  <c:v>8.47522526773653E-007</c:v>
                </c:pt>
                <c:pt idx="66">
                  <c:v>1.09182051516599E-006</c:v>
                </c:pt>
                <c:pt idx="67">
                  <c:v>1.40653728919195E-006</c:v>
                </c:pt>
                <c:pt idx="68">
                  <c:v>1.81197103224121E-006</c:v>
                </c:pt>
                <c:pt idx="69">
                  <c:v>2.33427086996569E-006</c:v>
                </c:pt>
                <c:pt idx="70">
                  <c:v>3.00712340176364E-006</c:v>
                </c:pt>
                <c:pt idx="71">
                  <c:v>6E-014</c:v>
                </c:pt>
                <c:pt idx="72">
                  <c:v>6E-014</c:v>
                </c:pt>
                <c:pt idx="73">
                  <c:v>6E-014</c:v>
                </c:pt>
                <c:pt idx="74">
                  <c:v>6E-014</c:v>
                </c:pt>
                <c:pt idx="75">
                  <c:v>6E-014</c:v>
                </c:pt>
                <c:pt idx="76">
                  <c:v>6E-014</c:v>
                </c:pt>
                <c:pt idx="77">
                  <c:v>6E-014</c:v>
                </c:pt>
                <c:pt idx="78">
                  <c:v>6E-014</c:v>
                </c:pt>
                <c:pt idx="79">
                  <c:v>6E-014</c:v>
                </c:pt>
                <c:pt idx="80">
                  <c:v>6E-014</c:v>
                </c:pt>
                <c:pt idx="81">
                  <c:v>6E-014</c:v>
                </c:pt>
                <c:pt idx="82">
                  <c:v>6E-014</c:v>
                </c:pt>
                <c:pt idx="83">
                  <c:v>6E-014</c:v>
                </c:pt>
                <c:pt idx="84">
                  <c:v>6E-014</c:v>
                </c:pt>
                <c:pt idx="85">
                  <c:v>6E-014</c:v>
                </c:pt>
                <c:pt idx="86">
                  <c:v>6E-014</c:v>
                </c:pt>
                <c:pt idx="87">
                  <c:v>6E-014</c:v>
                </c:pt>
                <c:pt idx="88">
                  <c:v>6E-014</c:v>
                </c:pt>
                <c:pt idx="89">
                  <c:v>6E-014</c:v>
                </c:pt>
                <c:pt idx="90">
                  <c:v>6E-014</c:v>
                </c:pt>
              </c:numCache>
            </c:numRef>
          </c:yVal>
          <c:smooth val="1"/>
        </c:ser>
        <c:axId val="8116311"/>
        <c:axId val="36381979"/>
      </c:scatterChart>
      <c:valAx>
        <c:axId val="8116311"/>
        <c:scaling>
          <c:orientation val="minMax"/>
          <c:max val="0.9"/>
          <c:min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 (V)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381979"/>
        <c:crosses val="autoZero"/>
        <c:crossBetween val="midCat"/>
      </c:valAx>
      <c:valAx>
        <c:axId val="36381979"/>
        <c:scaling>
          <c:logBase val="10"/>
          <c:orientation val="minMax"/>
          <c:max val="0.001"/>
          <c:min val="1E-0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Ib (A)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631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20krad_LDR_Xyce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PNP_FIT_Xyce!$D$2</c:f>
              <c:strCache>
                <c:ptCount val="1"/>
                <c:pt idx="0">
                  <c:v>Ib_20krad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PNP_FIT_Xyce!$B$3:$B$93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PNP_FIT_Xyce!$D$3:$D$93</c:f>
              <c:numCache>
                <c:formatCode>General</c:formatCode>
                <c:ptCount val="91"/>
                <c:pt idx="0">
                  <c:v>-1.43597982E-012</c:v>
                </c:pt>
                <c:pt idx="1">
                  <c:v>-1.41874249E-012</c:v>
                </c:pt>
                <c:pt idx="2">
                  <c:v>-1.39612226E-012</c:v>
                </c:pt>
                <c:pt idx="3">
                  <c:v>-1.36643442E-012</c:v>
                </c:pt>
                <c:pt idx="4">
                  <c:v>-1.32746695E-012</c:v>
                </c:pt>
                <c:pt idx="5">
                  <c:v>-1.2763155E-012</c:v>
                </c:pt>
                <c:pt idx="6">
                  <c:v>-1.20916667E-012</c:v>
                </c:pt>
                <c:pt idx="7">
                  <c:v>-1.12101346E-012</c:v>
                </c:pt>
                <c:pt idx="8">
                  <c:v>-1.00528162E-012</c:v>
                </c:pt>
                <c:pt idx="9">
                  <c:v>-8.53339088E-013</c:v>
                </c:pt>
                <c:pt idx="10">
                  <c:v>-6.53851733E-013</c:v>
                </c:pt>
                <c:pt idx="11">
                  <c:v>-3.9193749E-013</c:v>
                </c:pt>
                <c:pt idx="12">
                  <c:v>-4.80555703E-014</c:v>
                </c:pt>
                <c:pt idx="13">
                  <c:v>4.03452128E-013</c:v>
                </c:pt>
                <c:pt idx="14">
                  <c:v>9.96276402E-013</c:v>
                </c:pt>
                <c:pt idx="15">
                  <c:v>1.77465599E-012</c:v>
                </c:pt>
                <c:pt idx="16">
                  <c:v>2.79668064E-012</c:v>
                </c:pt>
                <c:pt idx="17">
                  <c:v>4.13862887E-012</c:v>
                </c:pt>
                <c:pt idx="18">
                  <c:v>5.90066471E-012</c:v>
                </c:pt>
                <c:pt idx="19">
                  <c:v>8.21431939E-012</c:v>
                </c:pt>
                <c:pt idx="20">
                  <c:v>1.12523176E-011</c:v>
                </c:pt>
                <c:pt idx="21">
                  <c:v>1.52414837E-011</c:v>
                </c:pt>
                <c:pt idx="22">
                  <c:v>2.04796937E-011</c:v>
                </c:pt>
                <c:pt idx="23">
                  <c:v>2.73581428E-011</c:v>
                </c:pt>
                <c:pt idx="24">
                  <c:v>3.63905969E-011</c:v>
                </c:pt>
                <c:pt idx="25">
                  <c:v>4.82518202E-011</c:v>
                </c:pt>
                <c:pt idx="26">
                  <c:v>6.38280621E-011</c:v>
                </c:pt>
                <c:pt idx="27">
                  <c:v>8.4283393E-011</c:v>
                </c:pt>
                <c:pt idx="28">
                  <c:v>1.11146871E-010</c:v>
                </c:pt>
                <c:pt idx="29">
                  <c:v>1.46427092E-010</c:v>
                </c:pt>
                <c:pt idx="30">
                  <c:v>1.92762749E-010</c:v>
                </c:pt>
                <c:pt idx="31">
                  <c:v>2.53620531E-010</c:v>
                </c:pt>
                <c:pt idx="32">
                  <c:v>3.33555296E-010</c:v>
                </c:pt>
                <c:pt idx="33">
                  <c:v>4.38552162E-010</c:v>
                </c:pt>
                <c:pt idx="34">
                  <c:v>5.76476381E-010</c:v>
                </c:pt>
                <c:pt idx="35">
                  <c:v>7.57665074E-010</c:v>
                </c:pt>
                <c:pt idx="36">
                  <c:v>9.95705712E-010</c:v>
                </c:pt>
                <c:pt idx="37">
                  <c:v>1.30846052E-009</c:v>
                </c:pt>
                <c:pt idx="38">
                  <c:v>1.71941482E-009</c:v>
                </c:pt>
                <c:pt idx="39">
                  <c:v>2.25945222E-009</c:v>
                </c:pt>
                <c:pt idx="40">
                  <c:v>2.96919245E-009</c:v>
                </c:pt>
                <c:pt idx="41">
                  <c:v>3.9020711E-009</c:v>
                </c:pt>
                <c:pt idx="42">
                  <c:v>5.12839802E-009</c:v>
                </c:pt>
                <c:pt idx="43">
                  <c:v>6.74070712E-009</c:v>
                </c:pt>
                <c:pt idx="44">
                  <c:v>8.86081079E-009</c:v>
                </c:pt>
                <c:pt idx="45">
                  <c:v>1.1649105E-008</c:v>
                </c:pt>
                <c:pt idx="46">
                  <c:v>1.53168466E-008</c:v>
                </c:pt>
                <c:pt idx="47">
                  <c:v>2.01423565E-008</c:v>
                </c:pt>
                <c:pt idx="48">
                  <c:v>2.64924054E-008</c:v>
                </c:pt>
                <c:pt idx="49">
                  <c:v>3.48504412E-008</c:v>
                </c:pt>
                <c:pt idx="50">
                  <c:v>4.58538388E-008</c:v>
                </c:pt>
                <c:pt idx="51">
                  <c:v>6.03430292E-008</c:v>
                </c:pt>
                <c:pt idx="52">
                  <c:v>7.94262388E-008</c:v>
                </c:pt>
                <c:pt idx="53">
                  <c:v>1.0456467E-007</c:v>
                </c:pt>
                <c:pt idx="54">
                  <c:v>1.37684326E-007</c:v>
                </c:pt>
                <c:pt idx="55">
                  <c:v>1.8132234E-007</c:v>
                </c:pt>
                <c:pt idx="56">
                  <c:v>2.38817589E-007</c:v>
                </c:pt>
                <c:pt idx="57">
                  <c:v>3.14557472E-007</c:v>
                </c:pt>
                <c:pt idx="58">
                  <c:v>4.14294873E-007</c:v>
                </c:pt>
                <c:pt idx="59">
                  <c:v>5.45551066E-007</c:v>
                </c:pt>
                <c:pt idx="60">
                  <c:v>7.18121418E-007</c:v>
                </c:pt>
                <c:pt idx="61">
                  <c:v>9.44700182E-007</c:v>
                </c:pt>
                <c:pt idx="62">
                  <c:v>1.24163779E-006</c:v>
                </c:pt>
                <c:pt idx="63">
                  <c:v>1.6298372E-006</c:v>
                </c:pt>
                <c:pt idx="64">
                  <c:v>2.13578357E-006</c:v>
                </c:pt>
                <c:pt idx="65">
                  <c:v>2.79268261E-006</c:v>
                </c:pt>
                <c:pt idx="66">
                  <c:v>3.64165693E-006</c:v>
                </c:pt>
                <c:pt idx="67">
                  <c:v>4.73291773E-006</c:v>
                </c:pt>
                <c:pt idx="68">
                  <c:v>6.1267948E-006</c:v>
                </c:pt>
                <c:pt idx="69">
                  <c:v>7.8944757E-006</c:v>
                </c:pt>
                <c:pt idx="70">
                  <c:v>1.01182856E-005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PNP_FIT_Xyce!$N$2</c:f>
              <c:strCache>
                <c:ptCount val="1"/>
                <c:pt idx="0">
                  <c:v>Fit_20krad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PNP_FIT_Xyce!$B$3:$B$93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PNP_FIT_Xyce!$N$3:$N$93</c:f>
              <c:numCache>
                <c:formatCode>General</c:formatCode>
                <c:ptCount val="91"/>
                <c:pt idx="0">
                  <c:v>9.87529708518833E-015</c:v>
                </c:pt>
                <c:pt idx="1">
                  <c:v>9.87529708518833E-015</c:v>
                </c:pt>
                <c:pt idx="2">
                  <c:v>9.87529708518833E-015</c:v>
                </c:pt>
                <c:pt idx="3">
                  <c:v>9.87529708518833E-015</c:v>
                </c:pt>
                <c:pt idx="4">
                  <c:v>9.87529708518833E-015</c:v>
                </c:pt>
                <c:pt idx="5">
                  <c:v>9.87529708518833E-015</c:v>
                </c:pt>
                <c:pt idx="6">
                  <c:v>9.87529708518833E-015</c:v>
                </c:pt>
                <c:pt idx="7">
                  <c:v>9.87529708518833E-015</c:v>
                </c:pt>
                <c:pt idx="8">
                  <c:v>9.87529708518833E-015</c:v>
                </c:pt>
                <c:pt idx="9">
                  <c:v>9.87529708518833E-015</c:v>
                </c:pt>
                <c:pt idx="10">
                  <c:v>9.87529708518833E-015</c:v>
                </c:pt>
                <c:pt idx="11">
                  <c:v>9.87529708518833E-015</c:v>
                </c:pt>
                <c:pt idx="12">
                  <c:v>9.87529708518833E-015</c:v>
                </c:pt>
                <c:pt idx="13">
                  <c:v>9.87529708518833E-015</c:v>
                </c:pt>
                <c:pt idx="14">
                  <c:v>9.87529708518833E-015</c:v>
                </c:pt>
                <c:pt idx="15">
                  <c:v>9.87529708518833E-015</c:v>
                </c:pt>
                <c:pt idx="16">
                  <c:v>9.87529708518833E-015</c:v>
                </c:pt>
                <c:pt idx="17">
                  <c:v>9.87529708518833E-015</c:v>
                </c:pt>
                <c:pt idx="18">
                  <c:v>9.87529708518833E-015</c:v>
                </c:pt>
                <c:pt idx="19">
                  <c:v>9.87529708518833E-015</c:v>
                </c:pt>
                <c:pt idx="20">
                  <c:v>9.87529708518833E-015</c:v>
                </c:pt>
                <c:pt idx="21">
                  <c:v>1.17771241074942E-011</c:v>
                </c:pt>
                <c:pt idx="22">
                  <c:v>1.61727316402559E-011</c:v>
                </c:pt>
                <c:pt idx="23">
                  <c:v>2.21682580230086E-011</c:v>
                </c:pt>
                <c:pt idx="24">
                  <c:v>3.03307964225133E-011</c:v>
                </c:pt>
                <c:pt idx="25">
                  <c:v>4.1422863669078E-011</c:v>
                </c:pt>
                <c:pt idx="26">
                  <c:v>5.64677500679109E-011</c:v>
                </c:pt>
                <c:pt idx="27">
                  <c:v>7.68360281683814E-011</c:v>
                </c:pt>
                <c:pt idx="28">
                  <c:v>1.04359836328168E-010</c:v>
                </c:pt>
                <c:pt idx="29">
                  <c:v>1.41483544202045E-010</c:v>
                </c:pt>
                <c:pt idx="30">
                  <c:v>1.91461973275493E-010</c:v>
                </c:pt>
                <c:pt idx="31">
                  <c:v>2.58620644497579E-010</c:v>
                </c:pt>
                <c:pt idx="32">
                  <c:v>3.48696756493795E-010</c:v>
                </c:pt>
                <c:pt idx="33">
                  <c:v>4.69285012734671E-010</c:v>
                </c:pt>
                <c:pt idx="34">
                  <c:v>6.30419329233358E-010</c:v>
                </c:pt>
                <c:pt idx="35">
                  <c:v>8.45330259740352E-010</c:v>
                </c:pt>
                <c:pt idx="36">
                  <c:v>1.13142916449574E-009</c:v>
                </c:pt>
                <c:pt idx="37">
                  <c:v>1.51158433303227E-009</c:v>
                </c:pt>
                <c:pt idx="38">
                  <c:v>2.01577221038843E-009</c:v>
                </c:pt>
                <c:pt idx="39">
                  <c:v>2.68320950890094E-009</c:v>
                </c:pt>
                <c:pt idx="40">
                  <c:v>3.56510047409657E-009</c:v>
                </c:pt>
                <c:pt idx="41">
                  <c:v>4.72816934033643E-009</c:v>
                </c:pt>
                <c:pt idx="42">
                  <c:v>6.25919281148887E-009</c:v>
                </c:pt>
                <c:pt idx="43">
                  <c:v>8.27080337781144E-009</c:v>
                </c:pt>
                <c:pt idx="44">
                  <c:v>1.09089040484666E-008</c:v>
                </c:pt>
                <c:pt idx="45">
                  <c:v>1.43621218227102E-008</c:v>
                </c:pt>
                <c:pt idx="46">
                  <c:v>1.88738348031554E-008</c:v>
                </c:pt>
                <c:pt idx="47">
                  <c:v>2.47574409418735E-008</c:v>
                </c:pt>
                <c:pt idx="48">
                  <c:v>3.2415700635737E-008</c:v>
                </c:pt>
                <c:pt idx="49">
                  <c:v>4.23651875204445E-008</c:v>
                </c:pt>
                <c:pt idx="50">
                  <c:v>5.52671299642852E-008</c:v>
                </c:pt>
                <c:pt idx="51">
                  <c:v>7.19662296211747E-008</c:v>
                </c:pt>
                <c:pt idx="52">
                  <c:v>9.35394145021093E-008</c:v>
                </c:pt>
                <c:pt idx="53">
                  <c:v>1.21356936051367E-007</c:v>
                </c:pt>
                <c:pt idx="54">
                  <c:v>1.5715876885364E-007</c:v>
                </c:pt>
                <c:pt idx="55">
                  <c:v>2.03149936924511E-007</c:v>
                </c:pt>
                <c:pt idx="56">
                  <c:v>2.62119194447532E-007</c:v>
                </c:pt>
                <c:pt idx="57">
                  <c:v>3.37586457523459E-007</c:v>
                </c:pt>
                <c:pt idx="58">
                  <c:v>4.33985547539811E-007</c:v>
                </c:pt>
                <c:pt idx="59">
                  <c:v>5.56890201626056E-007</c:v>
                </c:pt>
                <c:pt idx="60">
                  <c:v>7.13292972362228E-007</c:v>
                </c:pt>
                <c:pt idx="61">
                  <c:v>9.11948624722444E-007</c:v>
                </c:pt>
                <c:pt idx="62">
                  <c:v>1.16379599737729E-006</c:v>
                </c:pt>
                <c:pt idx="63">
                  <c:v>1.48247508987228E-006</c:v>
                </c:pt>
                <c:pt idx="64">
                  <c:v>1.88495943724265E-006</c:v>
                </c:pt>
                <c:pt idx="65">
                  <c:v>2.39232771897486E-006</c:v>
                </c:pt>
                <c:pt idx="66">
                  <c:v>3.03070310956773E-006</c:v>
                </c:pt>
                <c:pt idx="67">
                  <c:v>3.83239421373071E-006</c:v>
                </c:pt>
                <c:pt idx="68">
                  <c:v>4.8372776523656E-006</c:v>
                </c:pt>
                <c:pt idx="69">
                  <c:v>6.09446959979886E-006</c:v>
                </c:pt>
                <c:pt idx="70">
                  <c:v>7.6643419545829E-006</c:v>
                </c:pt>
                <c:pt idx="71">
                  <c:v>9.87529708518833E-015</c:v>
                </c:pt>
                <c:pt idx="72">
                  <c:v>9.87529708518833E-015</c:v>
                </c:pt>
                <c:pt idx="73">
                  <c:v>9.87529708518833E-015</c:v>
                </c:pt>
                <c:pt idx="74">
                  <c:v>9.87529708518833E-015</c:v>
                </c:pt>
                <c:pt idx="75">
                  <c:v>9.87529708518833E-015</c:v>
                </c:pt>
                <c:pt idx="76">
                  <c:v>9.87529708518833E-015</c:v>
                </c:pt>
                <c:pt idx="77">
                  <c:v>9.87529708518833E-015</c:v>
                </c:pt>
                <c:pt idx="78">
                  <c:v>9.87529708518833E-015</c:v>
                </c:pt>
                <c:pt idx="79">
                  <c:v>9.87529708518833E-015</c:v>
                </c:pt>
                <c:pt idx="80">
                  <c:v>9.87529708518833E-015</c:v>
                </c:pt>
                <c:pt idx="81">
                  <c:v>9.87529708518833E-015</c:v>
                </c:pt>
                <c:pt idx="82">
                  <c:v>9.87529708518833E-015</c:v>
                </c:pt>
                <c:pt idx="83">
                  <c:v>9.87529708518833E-015</c:v>
                </c:pt>
                <c:pt idx="84">
                  <c:v>9.87529708518833E-015</c:v>
                </c:pt>
                <c:pt idx="85">
                  <c:v>9.87529708518833E-015</c:v>
                </c:pt>
                <c:pt idx="86">
                  <c:v>9.87529708518833E-015</c:v>
                </c:pt>
                <c:pt idx="87">
                  <c:v>9.87529708518833E-015</c:v>
                </c:pt>
                <c:pt idx="88">
                  <c:v>9.87529708518833E-015</c:v>
                </c:pt>
                <c:pt idx="89">
                  <c:v>9.87529708518833E-015</c:v>
                </c:pt>
                <c:pt idx="90">
                  <c:v>9.87529708518833E-015</c:v>
                </c:pt>
              </c:numCache>
            </c:numRef>
          </c:yVal>
          <c:smooth val="1"/>
        </c:ser>
        <c:axId val="36745574"/>
        <c:axId val="22096648"/>
      </c:scatterChart>
      <c:valAx>
        <c:axId val="36745574"/>
        <c:scaling>
          <c:orientation val="minMax"/>
          <c:max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 (V)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096648"/>
        <c:crosses val="autoZero"/>
        <c:crossBetween val="midCat"/>
      </c:valAx>
      <c:valAx>
        <c:axId val="2209664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Ib (A)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455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420480</xdr:colOff>
      <xdr:row>41</xdr:row>
      <xdr:rowOff>125640</xdr:rowOff>
    </xdr:from>
    <xdr:to>
      <xdr:col>21</xdr:col>
      <xdr:colOff>118440</xdr:colOff>
      <xdr:row>82</xdr:row>
      <xdr:rowOff>12240</xdr:rowOff>
    </xdr:to>
    <xdr:graphicFrame>
      <xdr:nvGraphicFramePr>
        <xdr:cNvPr id="0" name="Chart 1"/>
        <xdr:cNvGraphicFramePr/>
      </xdr:nvGraphicFramePr>
      <xdr:xfrm>
        <a:off x="4963680" y="7311240"/>
        <a:ext cx="15671520" cy="70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358200</xdr:colOff>
      <xdr:row>33</xdr:row>
      <xdr:rowOff>1440</xdr:rowOff>
    </xdr:from>
    <xdr:to>
      <xdr:col>35</xdr:col>
      <xdr:colOff>142560</xdr:colOff>
      <xdr:row>72</xdr:row>
      <xdr:rowOff>28080</xdr:rowOff>
    </xdr:to>
    <xdr:graphicFrame>
      <xdr:nvGraphicFramePr>
        <xdr:cNvPr id="1" name="Chart 2"/>
        <xdr:cNvGraphicFramePr/>
      </xdr:nvGraphicFramePr>
      <xdr:xfrm>
        <a:off x="19245960" y="5784840"/>
        <a:ext cx="13672080" cy="68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843480</xdr:colOff>
      <xdr:row>7</xdr:row>
      <xdr:rowOff>31320</xdr:rowOff>
    </xdr:from>
    <xdr:to>
      <xdr:col>19</xdr:col>
      <xdr:colOff>870480</xdr:colOff>
      <xdr:row>47</xdr:row>
      <xdr:rowOff>93240</xdr:rowOff>
    </xdr:to>
    <xdr:graphicFrame>
      <xdr:nvGraphicFramePr>
        <xdr:cNvPr id="2" name="Chart 1"/>
        <xdr:cNvGraphicFramePr/>
      </xdr:nvGraphicFramePr>
      <xdr:xfrm>
        <a:off x="2948400" y="1257840"/>
        <a:ext cx="15552720" cy="70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37440</xdr:colOff>
      <xdr:row>7</xdr:row>
      <xdr:rowOff>1080</xdr:rowOff>
    </xdr:from>
    <xdr:to>
      <xdr:col>37</xdr:col>
      <xdr:colOff>206280</xdr:colOff>
      <xdr:row>46</xdr:row>
      <xdr:rowOff>27720</xdr:rowOff>
    </xdr:to>
    <xdr:graphicFrame>
      <xdr:nvGraphicFramePr>
        <xdr:cNvPr id="3" name="Chart 2"/>
        <xdr:cNvGraphicFramePr/>
      </xdr:nvGraphicFramePr>
      <xdr:xfrm>
        <a:off x="20106360" y="1227600"/>
        <a:ext cx="12961080" cy="68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W18" activeCellId="0" sqref="W18"/>
    </sheetView>
  </sheetViews>
  <sheetFormatPr defaultRowHeight="13.8"/>
  <cols>
    <col collapsed="false" hidden="false" max="1" min="1" style="1" width="8.67611336032389"/>
    <col collapsed="false" hidden="false" max="2" min="2" style="1" width="14.9959514170041"/>
    <col collapsed="false" hidden="false" max="8" min="3" style="1" width="13.7125506072874"/>
    <col collapsed="false" hidden="false" max="11" min="9" style="1" width="8.67611336032389"/>
    <col collapsed="false" hidden="false" max="12" min="12" style="1" width="13.1740890688259"/>
    <col collapsed="false" hidden="false" max="13" min="13" style="1" width="8.67611336032389"/>
    <col collapsed="false" hidden="false" max="14" min="14" style="1" width="9.63967611336032"/>
    <col collapsed="false" hidden="false" max="15" min="15" style="1" width="8.67611336032389"/>
    <col collapsed="false" hidden="false" max="16" min="16" style="1" width="11.4615384615385"/>
    <col collapsed="false" hidden="false" max="17" min="17" style="1" width="8.67611336032389"/>
    <col collapsed="false" hidden="false" max="18" min="18" style="1" width="11.4615384615385"/>
    <col collapsed="false" hidden="false" max="19" min="19" style="1" width="8.67611336032389"/>
    <col collapsed="false" hidden="false" max="20" min="20" style="1" width="9.63967611336032"/>
    <col collapsed="false" hidden="false" max="22" min="21" style="1" width="8.67611336032389"/>
    <col collapsed="false" hidden="false" max="24" min="23" style="1" width="13.7125506072874"/>
    <col collapsed="false" hidden="false" max="30" min="25" style="1" width="8.67611336032389"/>
    <col collapsed="false" hidden="false" max="31" min="31" style="1" width="14.9959514170041"/>
    <col collapsed="false" hidden="false" max="1025" min="32" style="1" width="8.67611336032389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1" t="s">
        <v>0</v>
      </c>
      <c r="O1" s="0"/>
      <c r="P1" s="0"/>
      <c r="Q1" s="0"/>
      <c r="R1" s="0"/>
      <c r="S1" s="0"/>
      <c r="T1" s="1" t="s">
        <v>0</v>
      </c>
      <c r="U1" s="0"/>
      <c r="V1" s="0"/>
      <c r="W1" s="2"/>
      <c r="X1" s="2"/>
      <c r="Y1" s="2"/>
      <c r="Z1" s="2"/>
      <c r="AA1" s="2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0"/>
      <c r="J2" s="0"/>
      <c r="K2" s="0"/>
      <c r="L2" s="1" t="s">
        <v>8</v>
      </c>
      <c r="M2" s="0"/>
      <c r="N2" s="0"/>
      <c r="O2" s="0"/>
      <c r="P2" s="0"/>
      <c r="Q2" s="3"/>
      <c r="R2" s="1" t="s">
        <v>9</v>
      </c>
      <c r="S2" s="0"/>
      <c r="T2" s="0"/>
      <c r="U2" s="0"/>
      <c r="V2" s="0"/>
      <c r="W2" s="4"/>
      <c r="X2" s="4"/>
      <c r="Y2" s="2"/>
      <c r="Z2" s="2"/>
      <c r="AA2" s="2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5" t="n">
        <v>0</v>
      </c>
      <c r="C3" s="5" t="n">
        <v>1.43497156E-012</v>
      </c>
      <c r="D3" s="5" t="n">
        <v>1.43497156E-012</v>
      </c>
      <c r="E3" s="5"/>
      <c r="F3" s="5"/>
      <c r="G3" s="5"/>
      <c r="H3" s="5"/>
      <c r="I3" s="0"/>
      <c r="J3" s="0"/>
      <c r="K3" s="0"/>
      <c r="L3" s="3" t="n">
        <f aca="false">EXP(($N$3)+($N$4*B3)+$N$5*(B3^2))</f>
        <v>4.64843997420967E-018</v>
      </c>
      <c r="M3" s="1" t="s">
        <v>10</v>
      </c>
      <c r="N3" s="1" t="n">
        <v>-39.91</v>
      </c>
      <c r="O3" s="0"/>
      <c r="P3" s="3"/>
      <c r="Q3" s="0"/>
      <c r="R3" s="3" t="n">
        <f aca="false">EXP(($T$3)+($T$4*B3)+$T$5*(B3^2))</f>
        <v>6.83025144644786E-016</v>
      </c>
      <c r="S3" s="1" t="s">
        <v>10</v>
      </c>
      <c r="T3" s="1" t="n">
        <v>-34.92</v>
      </c>
      <c r="U3" s="0"/>
      <c r="V3" s="0"/>
      <c r="W3" s="3"/>
      <c r="X3" s="3"/>
      <c r="Y3" s="2"/>
      <c r="Z3" s="2"/>
      <c r="AA3" s="2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5" t="n">
        <v>0.01</v>
      </c>
      <c r="C4" s="5" t="n">
        <v>1.43338873E-012</v>
      </c>
      <c r="D4" s="5" t="n">
        <v>1.43178944E-012</v>
      </c>
      <c r="E4" s="5"/>
      <c r="F4" s="5"/>
      <c r="G4" s="5"/>
      <c r="H4" s="5"/>
      <c r="I4" s="0"/>
      <c r="J4" s="0"/>
      <c r="K4" s="0"/>
      <c r="L4" s="3" t="n">
        <f aca="false">EXP(($N$3)+($N$4*B4)+$N$5*(B4^2))</f>
        <v>6.97465451019991E-018</v>
      </c>
      <c r="M4" s="1" t="s">
        <v>11</v>
      </c>
      <c r="N4" s="1" t="n">
        <v>40.6194</v>
      </c>
      <c r="O4" s="0"/>
      <c r="P4" s="3"/>
      <c r="Q4" s="3"/>
      <c r="R4" s="3" t="n">
        <f aca="false">EXP(($T$3)+($T$4*B4)+$T$5*(B4^2))</f>
        <v>9.26247788379331E-016</v>
      </c>
      <c r="S4" s="1" t="s">
        <v>11</v>
      </c>
      <c r="T4" s="1" t="n">
        <v>30.4499</v>
      </c>
      <c r="U4" s="0"/>
      <c r="V4" s="0"/>
      <c r="W4" s="2"/>
      <c r="X4" s="2"/>
      <c r="Y4" s="2"/>
      <c r="Z4" s="2"/>
      <c r="AA4" s="2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5" t="n">
        <v>0.02</v>
      </c>
      <c r="C5" s="5" t="n">
        <v>1.43150414E-012</v>
      </c>
      <c r="D5" s="5" t="n">
        <v>1.42782415E-012</v>
      </c>
      <c r="E5" s="5"/>
      <c r="F5" s="5"/>
      <c r="G5" s="5"/>
      <c r="H5" s="5"/>
      <c r="I5" s="0"/>
      <c r="J5" s="0"/>
      <c r="K5" s="0"/>
      <c r="L5" s="3" t="n">
        <f aca="false">EXP(($N$3)+($N$4*B5)+$N$5*(B5^2))</f>
        <v>1.04557090927283E-017</v>
      </c>
      <c r="M5" s="1" t="s">
        <v>12</v>
      </c>
      <c r="N5" s="1" t="n">
        <v>-4.4288</v>
      </c>
      <c r="O5" s="0"/>
      <c r="P5" s="3"/>
      <c r="Q5" s="0"/>
      <c r="R5" s="3" t="n">
        <f aca="false">EXP(($T$3)+($T$4*B5)+$T$5*(B5^2))</f>
        <v>1.2563602559579E-015</v>
      </c>
      <c r="S5" s="1" t="s">
        <v>12</v>
      </c>
      <c r="T5" s="1" t="n">
        <v>1.11115</v>
      </c>
      <c r="U5" s="0"/>
      <c r="V5" s="0"/>
      <c r="W5" s="2"/>
      <c r="X5" s="2"/>
      <c r="Y5" s="2"/>
      <c r="Z5" s="2"/>
      <c r="AA5" s="2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5" t="n">
        <v>0.03</v>
      </c>
      <c r="C6" s="5" t="n">
        <v>1.42925551E-012</v>
      </c>
      <c r="D6" s="5" t="n">
        <v>1.42286872E-012</v>
      </c>
      <c r="E6" s="5"/>
      <c r="F6" s="5"/>
      <c r="G6" s="5"/>
      <c r="H6" s="5"/>
      <c r="I6" s="0"/>
      <c r="J6" s="0"/>
      <c r="K6" s="0"/>
      <c r="L6" s="3" t="n">
        <f aca="false">EXP(($N$3)+($N$4*B6)+$N$5*(B6^2))</f>
        <v>1.56602828743053E-017</v>
      </c>
      <c r="M6" s="0"/>
      <c r="N6" s="0"/>
      <c r="O6" s="0"/>
      <c r="P6" s="3"/>
      <c r="Q6" s="0"/>
      <c r="R6" s="3" t="n">
        <f aca="false">EXP(($T$3)+($T$4*B6)+$T$5*(B6^2))</f>
        <v>1.70450275671541E-015</v>
      </c>
      <c r="S6" s="0"/>
      <c r="T6" s="0"/>
      <c r="U6" s="0"/>
      <c r="V6" s="0"/>
      <c r="W6" s="6"/>
      <c r="X6" s="6"/>
      <c r="Y6" s="6"/>
      <c r="Z6" s="2"/>
      <c r="AA6" s="2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5" t="n">
        <v>0.04</v>
      </c>
      <c r="C7" s="5" t="n">
        <v>1.42656769E-012</v>
      </c>
      <c r="D7" s="5" t="n">
        <v>1.41666142E-012</v>
      </c>
      <c r="E7" s="5"/>
      <c r="F7" s="5"/>
      <c r="G7" s="5"/>
      <c r="H7" s="5"/>
      <c r="I7" s="0"/>
      <c r="J7" s="0"/>
      <c r="K7" s="0"/>
      <c r="L7" s="3" t="n">
        <f aca="false">EXP(($N$3)+($N$4*B7)+$N$5*(B7^2))</f>
        <v>2.34347882075699E-017</v>
      </c>
      <c r="M7" s="0"/>
      <c r="N7" s="0"/>
      <c r="O7" s="0"/>
      <c r="P7" s="3"/>
      <c r="Q7" s="0"/>
      <c r="R7" s="3" t="n">
        <f aca="false">EXP(($T$3)+($T$4*B7)+$T$5*(B7^2))</f>
        <v>2.31301122192E-015</v>
      </c>
      <c r="S7" s="0"/>
      <c r="T7" s="0"/>
      <c r="U7" s="0"/>
      <c r="V7" s="0"/>
      <c r="W7" s="2"/>
      <c r="X7" s="2"/>
      <c r="Y7" s="2"/>
      <c r="Z7" s="2"/>
      <c r="AA7" s="2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5" t="n">
        <v>0.05</v>
      </c>
      <c r="C8" s="5" t="n">
        <v>1.42334994E-012</v>
      </c>
      <c r="D8" s="5" t="n">
        <v>1.4088713E-012</v>
      </c>
      <c r="E8" s="5"/>
      <c r="F8" s="5"/>
      <c r="G8" s="5"/>
      <c r="H8" s="5"/>
      <c r="I8" s="0"/>
      <c r="J8" s="0"/>
      <c r="K8" s="0"/>
      <c r="L8" s="3" t="n">
        <f aca="false">EXP(($N$3)+($N$4*B8)+$N$5*(B8^2))</f>
        <v>3.5037876914497E-017</v>
      </c>
      <c r="M8" s="0"/>
      <c r="N8" s="0"/>
      <c r="O8" s="0"/>
      <c r="P8" s="3"/>
      <c r="Q8" s="0"/>
      <c r="R8" s="3" t="n">
        <f aca="false">EXP(($T$3)+($T$4*B8)+$T$5*(B8^2))</f>
        <v>3.13945516304438E-015</v>
      </c>
      <c r="S8" s="0"/>
      <c r="T8" s="0"/>
      <c r="U8" s="0"/>
      <c r="V8" s="0"/>
      <c r="W8" s="2"/>
      <c r="X8" s="2"/>
      <c r="Y8" s="2"/>
      <c r="Z8" s="2"/>
      <c r="AA8" s="2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B9" s="5" t="n">
        <v>0.06</v>
      </c>
      <c r="C9" s="5" t="n">
        <v>1.4194927E-012</v>
      </c>
      <c r="D9" s="5" t="n">
        <v>1.39907982E-012</v>
      </c>
      <c r="E9" s="5"/>
      <c r="F9" s="5"/>
      <c r="G9" s="5"/>
      <c r="H9" s="5"/>
      <c r="I9" s="0"/>
      <c r="J9" s="0"/>
      <c r="K9" s="0"/>
      <c r="L9" s="3" t="n">
        <f aca="false">EXP(($N$3)+($N$4*B9)+$N$5*(B9^2))</f>
        <v>5.23395340081064E-017</v>
      </c>
      <c r="M9" s="0"/>
      <c r="N9" s="3"/>
      <c r="O9" s="0"/>
      <c r="P9" s="3"/>
      <c r="Q9" s="0"/>
      <c r="R9" s="3" t="n">
        <f aca="false">EXP(($T$3)+($T$4*B9)+$T$5*(B9^2))</f>
        <v>4.26213639144275E-015</v>
      </c>
      <c r="S9" s="0"/>
      <c r="T9" s="0"/>
      <c r="U9" s="0"/>
      <c r="V9" s="0"/>
      <c r="W9" s="2"/>
      <c r="X9" s="2"/>
      <c r="Y9" s="2"/>
      <c r="Z9" s="2"/>
      <c r="AA9" s="2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/>
      <c r="B10" s="5" t="n">
        <v>0.07</v>
      </c>
      <c r="C10" s="5" t="n">
        <v>1.41486367E-012</v>
      </c>
      <c r="D10" s="5" t="n">
        <v>1.38675763E-012</v>
      </c>
      <c r="E10" s="5"/>
      <c r="F10" s="5"/>
      <c r="G10" s="5"/>
      <c r="H10" s="5"/>
      <c r="I10" s="0"/>
      <c r="J10" s="0"/>
      <c r="K10" s="0"/>
      <c r="L10" s="3" t="n">
        <f aca="false">EXP(($N$3)+($N$4*B10)+$N$5*(B10^2))</f>
        <v>7.8115504158099E-017</v>
      </c>
      <c r="M10" s="0"/>
      <c r="N10" s="0"/>
      <c r="O10" s="0"/>
      <c r="P10" s="3"/>
      <c r="Q10" s="0"/>
      <c r="R10" s="3" t="n">
        <f aca="false">EXP(($T$3)+($T$4*B10)+$T$5*(B10^2))</f>
        <v>5.78757877129516E-015</v>
      </c>
      <c r="S10" s="0"/>
      <c r="T10" s="0"/>
      <c r="U10" s="0"/>
      <c r="V10" s="0"/>
      <c r="W10" s="2"/>
      <c r="X10" s="2"/>
      <c r="Y10" s="2"/>
      <c r="Z10" s="2"/>
      <c r="AA10" s="2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5" t="n">
        <v>0.08</v>
      </c>
      <c r="C11" s="5" t="n">
        <v>1.409303E-012</v>
      </c>
      <c r="D11" s="5" t="n">
        <v>1.3712352E-012</v>
      </c>
      <c r="E11" s="5"/>
      <c r="F11" s="5"/>
      <c r="G11" s="5"/>
      <c r="H11" s="5"/>
      <c r="I11" s="0"/>
      <c r="J11" s="0"/>
      <c r="K11" s="0"/>
      <c r="L11" s="3" t="n">
        <f aca="false">EXP(($N$3)+($N$4*B11)+$N$5*(B11^2))</f>
        <v>1.16482302767652E-016</v>
      </c>
      <c r="M11" s="0"/>
      <c r="N11" s="0"/>
      <c r="O11" s="0"/>
      <c r="P11" s="3"/>
      <c r="Q11" s="0"/>
      <c r="R11" s="3" t="n">
        <f aca="false">EXP(($T$3)+($T$4*B11)+$T$5*(B11^2))</f>
        <v>7.86073218107107E-015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5" t="n">
        <v>0.09</v>
      </c>
      <c r="C12" s="5" t="n">
        <v>1.40261747E-012</v>
      </c>
      <c r="D12" s="5" t="n">
        <v>1.3516656E-012</v>
      </c>
      <c r="E12" s="5"/>
      <c r="F12" s="5"/>
      <c r="G12" s="5"/>
      <c r="H12" s="5"/>
      <c r="I12" s="0"/>
      <c r="J12" s="0"/>
      <c r="K12" s="0"/>
      <c r="L12" s="3" t="n">
        <f aca="false">EXP(($N$3)+($N$4*B12)+$N$5*(B12^2))</f>
        <v>1.73539353309165E-016</v>
      </c>
      <c r="M12" s="0"/>
      <c r="N12" s="0"/>
      <c r="O12" s="0"/>
      <c r="P12" s="3"/>
      <c r="Q12" s="0"/>
      <c r="R12" s="3" t="n">
        <f aca="false">EXP(($T$3)+($T$4*B12)+$T$5*(B12^2))</f>
        <v>1.0678877338734E-014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5" t="n">
        <v>0.1</v>
      </c>
      <c r="C13" s="5" t="n">
        <v>1.39457347E-012</v>
      </c>
      <c r="D13" s="5" t="n">
        <v>1.32697733E-012</v>
      </c>
      <c r="E13" s="5"/>
      <c r="F13" s="5"/>
      <c r="G13" s="5"/>
      <c r="H13" s="5"/>
      <c r="I13" s="0"/>
      <c r="J13" s="0"/>
      <c r="K13" s="0"/>
      <c r="L13" s="3" t="n">
        <f aca="false">EXP(($N$3)+($N$4*B13)+$N$5*(B13^2))</f>
        <v>2.58316008326266E-016</v>
      </c>
      <c r="M13" s="0"/>
      <c r="N13" s="0"/>
      <c r="O13" s="0"/>
      <c r="P13" s="3"/>
      <c r="Q13" s="0"/>
      <c r="R13" s="3" t="n">
        <f aca="false">EXP(($T$3)+($T$4*B13)+$T$5*(B13^2))</f>
        <v>1.45105779160002E-014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5" t="n">
        <v>0.11</v>
      </c>
      <c r="C14" s="5" t="n">
        <v>1.38488831E-012</v>
      </c>
      <c r="D14" s="5" t="n">
        <v>1.29581461E-012</v>
      </c>
      <c r="E14" s="5"/>
      <c r="F14" s="5"/>
      <c r="G14" s="5"/>
      <c r="H14" s="5"/>
      <c r="I14" s="0"/>
      <c r="J14" s="0"/>
      <c r="K14" s="0"/>
      <c r="L14" s="3" t="n">
        <f aca="false">EXP(($N$3)+($N$4*B14)+$N$5*(B14^2))</f>
        <v>3.84166938537721E-016</v>
      </c>
      <c r="M14" s="0"/>
      <c r="N14" s="0"/>
      <c r="O14" s="0"/>
      <c r="P14" s="3"/>
      <c r="Q14" s="0"/>
      <c r="R14" s="3" t="n">
        <f aca="false">EXP(($T$3)+($T$4*B14)+$T$5*(B14^2))</f>
        <v>1.97215177241196E-014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5" t="n">
        <v>0.12</v>
      </c>
      <c r="C15" s="5" t="n">
        <v>1.37321969E-012</v>
      </c>
      <c r="D15" s="5" t="n">
        <v>1.25646166E-012</v>
      </c>
      <c r="E15" s="5"/>
      <c r="F15" s="5"/>
      <c r="G15" s="5"/>
      <c r="H15" s="5"/>
      <c r="I15" s="0"/>
      <c r="J15" s="0"/>
      <c r="K15" s="0"/>
      <c r="L15" s="3" t="n">
        <f aca="false">EXP(($N$3)+($N$4*B15)+$N$5*(B15^2))</f>
        <v>5.70826296385725E-016</v>
      </c>
      <c r="M15" s="0"/>
      <c r="N15" s="0"/>
      <c r="O15" s="0"/>
      <c r="P15" s="3"/>
      <c r="Q15" s="0"/>
      <c r="R15" s="3" t="n">
        <f aca="false">EXP(($T$3)+($T$4*B15)+$T$5*(B15^2))</f>
        <v>2.68097319727298E-014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5" t="n">
        <v>0.13</v>
      </c>
      <c r="C16" s="5" t="n">
        <v>1.35915275E-012</v>
      </c>
      <c r="D16" s="5" t="n">
        <v>1.20674668E-012</v>
      </c>
      <c r="E16" s="5"/>
      <c r="F16" s="5"/>
      <c r="G16" s="5"/>
      <c r="H16" s="5"/>
      <c r="I16" s="0"/>
      <c r="J16" s="0"/>
      <c r="K16" s="0"/>
      <c r="L16" s="3" t="n">
        <f aca="false">EXP(($N$3)+($N$4*B16)+$N$5*(B16^2))</f>
        <v>8.47428910137634E-016</v>
      </c>
      <c r="M16" s="0"/>
      <c r="N16" s="0"/>
      <c r="O16" s="0"/>
      <c r="P16" s="3"/>
      <c r="Q16" s="0"/>
      <c r="R16" s="3" t="n">
        <f aca="false">EXP(($T$3)+($T$4*B16)+$T$5*(B16^2))</f>
        <v>3.64536587231844E-014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5" t="n">
        <v>0.14</v>
      </c>
      <c r="C17" s="5" t="n">
        <v>1.34218417E-012</v>
      </c>
      <c r="D17" s="5" t="n">
        <v>1.14392002E-012</v>
      </c>
      <c r="E17" s="5"/>
      <c r="F17" s="5"/>
      <c r="G17" s="5"/>
      <c r="H17" s="5"/>
      <c r="I17" s="0"/>
      <c r="J17" s="0"/>
      <c r="K17" s="0"/>
      <c r="L17" s="3" t="n">
        <f aca="false">EXP(($N$3)+($N$4*B17)+$N$5*(B17^2))</f>
        <v>1.25694970253167E-015</v>
      </c>
      <c r="M17" s="0"/>
      <c r="N17" s="0"/>
      <c r="O17" s="0"/>
      <c r="P17" s="3"/>
      <c r="Q17" s="0"/>
      <c r="R17" s="3" t="n">
        <f aca="false">EXP(($T$3)+($T$4*B17)+$T$5*(B17^2))</f>
        <v>4.95776900375074E-014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5" t="n">
        <v>0.15</v>
      </c>
      <c r="C18" s="5" t="n">
        <v>1.32170245E-012</v>
      </c>
      <c r="D18" s="5" t="n">
        <v>1.06449947E-012</v>
      </c>
      <c r="E18" s="5"/>
      <c r="F18" s="5"/>
      <c r="G18" s="5"/>
      <c r="H18" s="5"/>
      <c r="I18" s="0"/>
      <c r="J18" s="0"/>
      <c r="K18" s="0"/>
      <c r="L18" s="3" t="n">
        <f aca="false">EXP(($N$3)+($N$4*B18)+$N$5*(B18^2))</f>
        <v>1.86272113590462E-015</v>
      </c>
      <c r="M18" s="0"/>
      <c r="N18" s="0"/>
      <c r="O18" s="0"/>
      <c r="P18" s="3"/>
      <c r="Q18" s="0"/>
      <c r="R18" s="3" t="n">
        <f aca="false">EXP(($T$3)+($T$4*B18)+$T$5*(B18^2))</f>
        <v>6.7441615626632E-014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5" t="n">
        <v>0.16</v>
      </c>
      <c r="C19" s="7" t="n">
        <v>1.29696349E-012</v>
      </c>
      <c r="D19" s="5" t="n">
        <v>9.64073772E-013</v>
      </c>
      <c r="E19" s="5"/>
      <c r="F19" s="5"/>
      <c r="G19" s="5"/>
      <c r="H19" s="5"/>
      <c r="I19" s="0"/>
      <c r="J19" s="0"/>
      <c r="K19" s="0"/>
      <c r="L19" s="3" t="n">
        <f aca="false">EXP(($N$3)+($N$4*B19)+$N$5*(B19^2))</f>
        <v>2.75799265142795E-015</v>
      </c>
      <c r="M19" s="0"/>
      <c r="N19" s="0"/>
      <c r="O19" s="0"/>
      <c r="P19" s="3"/>
      <c r="Q19" s="0"/>
      <c r="R19" s="3" t="n">
        <f aca="false">EXP(($T$3)+($T$4*B19)+$T$5*(B19^2))</f>
        <v>9.17626943048938E-014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5" t="n">
        <v>0.17</v>
      </c>
      <c r="C20" s="5" t="n">
        <v>1.26706008E-012</v>
      </c>
      <c r="D20" s="5" t="n">
        <v>8.37052621E-013</v>
      </c>
      <c r="E20" s="5"/>
      <c r="F20" s="5"/>
      <c r="G20" s="5"/>
      <c r="H20" s="5"/>
      <c r="I20" s="0"/>
      <c r="J20" s="0"/>
      <c r="K20" s="0"/>
      <c r="L20" s="3" t="n">
        <f aca="false">EXP(($N$3)+($N$4*B20)+$N$5*(B20^2))</f>
        <v>4.07993915335178E-015</v>
      </c>
      <c r="M20" s="0"/>
      <c r="N20" s="0"/>
      <c r="O20" s="0"/>
      <c r="P20" s="3"/>
      <c r="Q20" s="0"/>
      <c r="R20" s="3" t="n">
        <f aca="false">EXP(($T$3)+($T$4*B20)+$T$5*(B20^2))</f>
        <v>1.24882292031528E-013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5" t="n">
        <v>0.18</v>
      </c>
      <c r="C21" s="5" t="n">
        <v>1.2308836E-012</v>
      </c>
      <c r="D21" s="5" t="n">
        <v>6.76348587E-013</v>
      </c>
      <c r="E21" s="5"/>
      <c r="F21" s="5"/>
      <c r="G21" s="5"/>
      <c r="H21" s="5"/>
      <c r="I21" s="0"/>
      <c r="J21" s="0"/>
      <c r="K21" s="0"/>
      <c r="L21" s="3" t="n">
        <f aca="false">EXP(($N$3)+($N$4*B21)+$N$5*(B21^2))</f>
        <v>6.0301704353633E-015</v>
      </c>
      <c r="M21" s="0"/>
      <c r="N21" s="0"/>
      <c r="O21" s="0"/>
      <c r="P21" s="3"/>
      <c r="Q21" s="0"/>
      <c r="R21" s="3" t="n">
        <f aca="false">EXP(($T$3)+($T$4*B21)+$T$5*(B21^2))</f>
        <v>1.69993407164115E-013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5" t="n">
        <v>0.19</v>
      </c>
      <c r="C22" s="5" t="n">
        <v>1.18707553E-012</v>
      </c>
      <c r="D22" s="5" t="n">
        <v>4.72971693E-013</v>
      </c>
      <c r="E22" s="5"/>
      <c r="F22" s="5"/>
      <c r="G22" s="5"/>
      <c r="H22" s="5"/>
      <c r="I22" s="0"/>
      <c r="J22" s="0"/>
      <c r="K22" s="0"/>
      <c r="L22" s="3" t="n">
        <f aca="false">EXP(($N$3)+($N$4*B22)+$N$5*(B22^2))</f>
        <v>8.9047310567568E-015</v>
      </c>
      <c r="M22" s="0"/>
      <c r="N22" s="0"/>
      <c r="O22" s="0"/>
      <c r="P22" s="3"/>
      <c r="Q22" s="0"/>
      <c r="R22" s="3" t="n">
        <f aca="false">EXP(($T$3)+($T$4*B22)+$T$5*(B22^2))</f>
        <v>2.31451398525437E-013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5" t="n">
        <v>0.2</v>
      </c>
      <c r="C23" s="5" t="n">
        <v>1.13396564E-012</v>
      </c>
      <c r="D23" s="5" t="n">
        <v>2.15512134E-013</v>
      </c>
      <c r="E23" s="5"/>
      <c r="F23" s="5"/>
      <c r="G23" s="5"/>
      <c r="H23" s="5"/>
      <c r="I23" s="0"/>
      <c r="J23" s="0"/>
      <c r="K23" s="0"/>
      <c r="L23" s="3" t="n">
        <f aca="false">EXP(($N$3)+($N$4*B23)+$N$5*(B23^2))</f>
        <v>1.31379421987132E-014</v>
      </c>
      <c r="M23" s="0"/>
      <c r="N23" s="0"/>
      <c r="O23" s="0"/>
      <c r="P23" s="3"/>
      <c r="Q23" s="0"/>
      <c r="R23" s="3" t="n">
        <f aca="false">EXP(($T$3)+($T$4*B23)+$T$5*(B23^2))</f>
        <v>3.1519843564326E-013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5" t="n">
        <v>0.21</v>
      </c>
      <c r="C24" s="5" t="n">
        <v>1.06949247E-012</v>
      </c>
      <c r="D24" s="5" t="n">
        <v>1.10520743E-013</v>
      </c>
      <c r="E24" s="5"/>
      <c r="F24" s="5"/>
      <c r="G24" s="5"/>
      <c r="H24" s="5"/>
      <c r="I24" s="0"/>
      <c r="J24" s="0"/>
      <c r="K24" s="0"/>
      <c r="L24" s="3" t="n">
        <f aca="false">EXP(($N$3)+($N$4*B24)+$N$5*(B24^2))</f>
        <v>1.93664137342471E-014</v>
      </c>
      <c r="M24" s="0"/>
      <c r="N24" s="0"/>
      <c r="O24" s="0"/>
      <c r="P24" s="3"/>
      <c r="Q24" s="0"/>
      <c r="R24" s="3" t="n">
        <f aca="false">EXP(($T$3)+($T$4*B24)+$T$5*(B24^2))</f>
        <v>4.29343419313758E-013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5" t="n">
        <v>0.22</v>
      </c>
      <c r="C25" s="5" t="n">
        <v>9.91100153E-013</v>
      </c>
      <c r="D25" s="5" t="n">
        <v>5.23544588E-013</v>
      </c>
      <c r="E25" s="5"/>
      <c r="F25" s="5"/>
      <c r="G25" s="5"/>
      <c r="H25" s="5"/>
      <c r="I25" s="0"/>
      <c r="J25" s="0"/>
      <c r="K25" s="0"/>
      <c r="L25" s="3" t="n">
        <f aca="false">EXP(($N$3)+($N$4*B25)+$N$5*(B25^2))</f>
        <v>2.85224208622173E-014</v>
      </c>
      <c r="M25" s="0"/>
      <c r="N25" s="0"/>
      <c r="O25" s="0"/>
      <c r="P25" s="3"/>
      <c r="Q25" s="0"/>
      <c r="R25" s="3" t="n">
        <f aca="false">EXP(($T$3)+($T$4*B25)+$T$5*(B25^2))</f>
        <v>5.84954493262174E-013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5" t="n">
        <v>0.23</v>
      </c>
      <c r="C26" s="5" t="n">
        <v>8.95603006E-013</v>
      </c>
      <c r="D26" s="5" t="n">
        <v>1.04698928E-012</v>
      </c>
      <c r="E26" s="5"/>
      <c r="F26" s="5"/>
      <c r="G26" s="5"/>
      <c r="H26" s="5"/>
      <c r="I26" s="0"/>
      <c r="J26" s="0"/>
      <c r="K26" s="0"/>
      <c r="L26" s="3" t="n">
        <f aca="false">EXP(($N$3)+($N$4*B26)+$N$5*(B26^2))</f>
        <v>4.19699915038117E-014</v>
      </c>
      <c r="M26" s="0"/>
      <c r="N26" s="0"/>
      <c r="O26" s="0"/>
      <c r="P26" s="3"/>
      <c r="Q26" s="0"/>
      <c r="R26" s="3" t="n">
        <f aca="false">EXP(($T$3)+($T$4*B26)+$T$5*(B26^2))</f>
        <v>7.97142317948149E-013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5" t="n">
        <v>0.24</v>
      </c>
      <c r="C27" s="5" t="n">
        <v>7.79006287E-013</v>
      </c>
      <c r="D27" s="5" t="n">
        <v>1.71069187E-012</v>
      </c>
      <c r="E27" s="5"/>
      <c r="F27" s="5"/>
      <c r="G27" s="5"/>
      <c r="H27" s="5"/>
      <c r="I27" s="0"/>
      <c r="J27" s="0"/>
      <c r="K27" s="0"/>
      <c r="L27" s="3" t="n">
        <f aca="false">EXP(($N$3)+($N$4*B27)+$N$5*(B27^2))</f>
        <v>6.17030594086078E-014</v>
      </c>
      <c r="M27" s="0"/>
      <c r="N27" s="0"/>
      <c r="O27" s="0"/>
      <c r="P27" s="3"/>
      <c r="Q27" s="0"/>
      <c r="R27" s="3" t="n">
        <f aca="false">EXP(($T$3)+($T$4*B27)+$T$5*(B27^2))</f>
        <v>1.0865411087379E-012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5" t="n">
        <v>0.25</v>
      </c>
      <c r="C28" s="5" t="n">
        <v>6.36266169E-013</v>
      </c>
      <c r="D28" s="5" t="n">
        <v>2.55269418E-012</v>
      </c>
      <c r="E28" s="5"/>
      <c r="F28" s="5"/>
      <c r="G28" s="5"/>
      <c r="H28" s="5"/>
      <c r="I28" s="0"/>
      <c r="J28" s="0"/>
      <c r="K28" s="0"/>
      <c r="L28" s="3" t="n">
        <f aca="false">EXP(($N$3)+($N$4*B28)+$N$5*(B28^2))</f>
        <v>9.06337259523794E-014</v>
      </c>
      <c r="M28" s="0"/>
      <c r="N28" s="0"/>
      <c r="O28" s="0"/>
      <c r="P28" s="3"/>
      <c r="Q28" s="0"/>
      <c r="R28" s="3" t="n">
        <f aca="false">EXP(($T$3)+($T$4*B28)+$T$5*(B28^2))</f>
        <v>1.48133393744974E-012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5" t="n">
        <v>0.26</v>
      </c>
      <c r="C29" s="5" t="n">
        <v>4.60965109E-013</v>
      </c>
      <c r="D29" s="5" t="n">
        <v>3.62156572E-012</v>
      </c>
      <c r="E29" s="5"/>
      <c r="F29" s="5"/>
      <c r="G29" s="5"/>
      <c r="H29" s="5"/>
      <c r="I29" s="0"/>
      <c r="J29" s="0"/>
      <c r="K29" s="0"/>
      <c r="L29" s="3" t="n">
        <f aca="false">EXP(($N$3)+($N$4*B29)+$N$5*(B29^2))</f>
        <v>1.33011223903196E-013</v>
      </c>
      <c r="M29" s="0"/>
      <c r="N29" s="0"/>
      <c r="O29" s="0"/>
      <c r="P29" s="3"/>
      <c r="Q29" s="0"/>
      <c r="R29" s="3" t="n">
        <f aca="false">EXP(($T$3)+($T$4*B29)+$T$5*(B29^2))</f>
        <v>2.02002291605116E-012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5" t="n">
        <v>0.27</v>
      </c>
      <c r="C30" s="5" t="n">
        <v>2.44868295E-013</v>
      </c>
      <c r="D30" s="5" t="n">
        <v>4.97941503E-012</v>
      </c>
      <c r="E30" s="5"/>
      <c r="F30" s="5"/>
      <c r="G30" s="5"/>
      <c r="H30" s="5"/>
      <c r="I30" s="0"/>
      <c r="J30" s="0"/>
      <c r="K30" s="0"/>
      <c r="L30" s="3" t="n">
        <f aca="false">EXP(($N$3)+($N$4*B30)+$N$5*(B30^2))</f>
        <v>1.95030289039784E-013</v>
      </c>
      <c r="M30" s="0"/>
      <c r="N30" s="0"/>
      <c r="O30" s="0"/>
      <c r="P30" s="3"/>
      <c r="Q30" s="0"/>
      <c r="R30" s="3" t="n">
        <f aca="false">EXP(($T$3)+($T$4*B30)+$T$5*(B30^2))</f>
        <v>2.7552190541399E-012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5" t="n">
        <v>0.28</v>
      </c>
      <c r="C31" s="5" t="n">
        <v>2.26883257E-014</v>
      </c>
      <c r="D31" s="5" t="n">
        <v>6.7058073E-012</v>
      </c>
      <c r="E31" s="5"/>
      <c r="F31" s="5"/>
      <c r="G31" s="5"/>
      <c r="H31" s="5"/>
      <c r="I31" s="0"/>
      <c r="J31" s="0"/>
      <c r="K31" s="0"/>
      <c r="L31" s="3" t="n">
        <f aca="false">EXP(($N$3)+($N$4*B31)+$N$5*(B31^2))</f>
        <v>2.85713761264459E-013</v>
      </c>
      <c r="M31" s="0"/>
      <c r="N31" s="0"/>
      <c r="O31" s="0"/>
      <c r="P31" s="3"/>
      <c r="Q31" s="0"/>
      <c r="R31" s="3" t="n">
        <f aca="false">EXP(($T$3)+($T$4*B31)+$T$5*(B31^2))</f>
        <v>3.75882826027483E-012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7" t="n">
        <v>0.29</v>
      </c>
      <c r="C32" s="5" t="n">
        <v>3.55650059E-013</v>
      </c>
      <c r="D32" s="7" t="n">
        <v>8.9028806E-012</v>
      </c>
      <c r="E32" s="7"/>
      <c r="F32" s="7"/>
      <c r="G32" s="7"/>
      <c r="H32" s="7"/>
      <c r="I32" s="0"/>
      <c r="J32" s="0"/>
      <c r="K32" s="0"/>
      <c r="L32" s="3" t="n">
        <f aca="false">EXP(($N$3)+($N$4*B32)+$N$5*(B32^2))</f>
        <v>4.18191856853819E-013</v>
      </c>
      <c r="M32" s="0"/>
      <c r="N32" s="0"/>
      <c r="O32" s="0"/>
      <c r="P32" s="3"/>
      <c r="Q32" s="0"/>
      <c r="R32" s="3" t="n">
        <f aca="false">EXP(($T$3)+($T$4*B32)+$T$5*(B32^2))</f>
        <v>5.12914937158736E-012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5" t="n">
        <v>0.3</v>
      </c>
      <c r="C33" s="5" t="n">
        <v>7.72439643E-013</v>
      </c>
      <c r="D33" s="5" t="n">
        <v>1.17020563E-011</v>
      </c>
      <c r="E33" s="5"/>
      <c r="F33" s="5"/>
      <c r="G33" s="5"/>
      <c r="H33" s="5"/>
      <c r="I33" s="0"/>
      <c r="J33" s="0"/>
      <c r="K33" s="0"/>
      <c r="L33" s="3" t="n">
        <f aca="false">EXP(($N$3)+($N$4*B33)+$N$5*(B33^2))</f>
        <v>6.11554694873499E-013</v>
      </c>
      <c r="M33" s="0"/>
      <c r="N33" s="0"/>
      <c r="O33" s="0"/>
      <c r="P33" s="3"/>
      <c r="Q33" s="0"/>
      <c r="R33" s="3" t="n">
        <f aca="false">EXP(($T$3)+($T$4*B33)+$T$5*(B33^2))</f>
        <v>7.00059129308464E-012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5" t="n">
        <v>0.31</v>
      </c>
      <c r="C34" s="5" t="n">
        <v>1.29764941E-012</v>
      </c>
      <c r="D34" s="5" t="n">
        <v>1.52728808E-011</v>
      </c>
      <c r="E34" s="5"/>
      <c r="F34" s="5"/>
      <c r="G34" s="5"/>
      <c r="H34" s="5"/>
      <c r="I34" s="0"/>
      <c r="J34" s="0"/>
      <c r="K34" s="0"/>
      <c r="L34" s="3" t="n">
        <f aca="false">EXP(($N$3)+($N$4*B34)+$N$5*(B34^2))</f>
        <v>8.93532506399355E-013</v>
      </c>
      <c r="M34" s="0"/>
      <c r="N34" s="0"/>
      <c r="O34" s="0"/>
      <c r="P34" s="3"/>
      <c r="Q34" s="0"/>
      <c r="R34" s="3" t="n">
        <f aca="false">EXP(($T$3)+($T$4*B34)+$T$5*(B34^2))</f>
        <v>9.55697859850349E-012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5" t="n">
        <v>0.32</v>
      </c>
      <c r="C35" s="5" t="n">
        <v>1.96445127E-012</v>
      </c>
      <c r="D35" s="5" t="n">
        <v>1.9834735E-011</v>
      </c>
      <c r="E35" s="5"/>
      <c r="F35" s="5"/>
      <c r="G35" s="5"/>
      <c r="H35" s="5"/>
      <c r="I35" s="0"/>
      <c r="J35" s="0"/>
      <c r="K35" s="0"/>
      <c r="L35" s="3" t="n">
        <f aca="false">EXP(($N$3)+($N$4*B35)+$N$5*(B35^2))</f>
        <v>1.30436977870066E-012</v>
      </c>
      <c r="M35" s="0"/>
      <c r="N35" s="0"/>
      <c r="O35" s="0"/>
      <c r="P35" s="3"/>
      <c r="Q35" s="0"/>
      <c r="R35" s="3" t="n">
        <f aca="false">EXP(($T$3)+($T$4*B35)+$T$5*(B35^2))</f>
        <v>1.30497747871293E-011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5" t="n">
        <v>0.33</v>
      </c>
      <c r="C36" s="5" t="n">
        <v>2.81804956E-012</v>
      </c>
      <c r="D36" s="5" t="n">
        <v>2.56724217E-011</v>
      </c>
      <c r="E36" s="5"/>
      <c r="F36" s="5"/>
      <c r="G36" s="5"/>
      <c r="H36" s="5"/>
      <c r="I36" s="0"/>
      <c r="J36" s="0"/>
      <c r="K36" s="0"/>
      <c r="L36" s="3" t="n">
        <f aca="false">EXP(($N$3)+($N$4*B36)+$N$5*(B36^2))</f>
        <v>1.90242006847432E-012</v>
      </c>
      <c r="M36" s="0"/>
      <c r="N36" s="0"/>
      <c r="O36" s="0"/>
      <c r="P36" s="3"/>
      <c r="Q36" s="0"/>
      <c r="R36" s="3" t="n">
        <f aca="false">EXP(($T$3)+($T$4*B36)+$T$5*(B36^2))</f>
        <v>1.7823046213082E-011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B37" s="5" t="n">
        <v>0.34</v>
      </c>
      <c r="C37" s="5" t="n">
        <v>3.92065366E-012</v>
      </c>
      <c r="D37" s="5" t="n">
        <v>3.31570359E-011</v>
      </c>
      <c r="E37" s="5"/>
      <c r="F37" s="5"/>
      <c r="G37" s="5"/>
      <c r="H37" s="5"/>
      <c r="I37" s="0"/>
      <c r="J37" s="0"/>
      <c r="K37" s="0"/>
      <c r="L37" s="3" t="n">
        <f aca="false">EXP(($N$3)+($N$4*B37)+$N$5*(B37^2))</f>
        <v>2.77221831635028E-012</v>
      </c>
      <c r="M37" s="0"/>
      <c r="N37" s="0"/>
      <c r="O37" s="0"/>
      <c r="P37" s="3"/>
      <c r="Q37" s="0"/>
      <c r="R37" s="3" t="n">
        <f aca="false">EXP(($T$3)+($T$4*B37)+$T$5*(B37^2))</f>
        <v>2.4347667537558E-011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5" t="n">
        <v>0.35</v>
      </c>
      <c r="C38" s="5" t="n">
        <v>5.35867116E-012</v>
      </c>
      <c r="D38" s="5" t="n">
        <v>4.27740688E-011</v>
      </c>
      <c r="E38" s="5"/>
      <c r="F38" s="5"/>
      <c r="G38" s="5"/>
      <c r="H38" s="5"/>
      <c r="I38" s="0"/>
      <c r="J38" s="0"/>
      <c r="K38" s="0"/>
      <c r="L38" s="3" t="n">
        <f aca="false">EXP(($N$3)+($N$4*B38)+$N$5*(B38^2))</f>
        <v>4.03611709993123E-012</v>
      </c>
      <c r="M38" s="0"/>
      <c r="N38" s="0"/>
      <c r="O38" s="0"/>
      <c r="P38" s="3"/>
      <c r="Q38" s="0"/>
      <c r="R38" s="3" t="n">
        <f aca="false">EXP(($T$3)+($T$4*B38)+$T$5*(B38^2))</f>
        <v>3.32682001715669E-011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5" t="n">
        <v>0.36</v>
      </c>
      <c r="C39" s="5" t="n">
        <v>7.25315297E-012</v>
      </c>
      <c r="D39" s="5" t="n">
        <v>5.51614848E-011</v>
      </c>
      <c r="E39" s="5"/>
      <c r="F39" s="5"/>
      <c r="G39" s="5"/>
      <c r="H39" s="5"/>
      <c r="I39" s="0"/>
      <c r="J39" s="0"/>
      <c r="K39" s="0"/>
      <c r="L39" s="3" t="n">
        <f aca="false">EXP(($N$3)+($N$4*B39)+$N$5*(B39^2))</f>
        <v>5.87104496526001E-012</v>
      </c>
      <c r="M39" s="0"/>
      <c r="N39" s="0"/>
      <c r="O39" s="0"/>
      <c r="P39" s="3"/>
      <c r="Q39" s="0"/>
      <c r="R39" s="3" t="n">
        <f aca="false">EXP(($T$3)+($T$4*B39)+$T$5*(B39^2))</f>
        <v>4.54671531256514E-011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5" t="n">
        <v>0.37</v>
      </c>
      <c r="C40" s="5" t="n">
        <v>9.77500922E-012</v>
      </c>
      <c r="D40" s="5" t="n">
        <v>7.11616266E-011</v>
      </c>
      <c r="E40" s="5"/>
      <c r="F40" s="5"/>
      <c r="G40" s="5"/>
      <c r="H40" s="5"/>
      <c r="I40" s="0"/>
      <c r="J40" s="0"/>
      <c r="K40" s="0"/>
      <c r="L40" s="3" t="n">
        <f aca="false">EXP(($N$3)+($N$4*B40)+$N$5*(B40^2))</f>
        <v>8.53261940574826E-012</v>
      </c>
      <c r="M40" s="0"/>
      <c r="N40" s="0"/>
      <c r="O40" s="0"/>
      <c r="P40" s="3"/>
      <c r="Q40" s="0"/>
      <c r="R40" s="3" t="n">
        <f aca="false">EXP(($T$3)+($T$4*B40)+$T$5*(B40^2))</f>
        <v>6.21530909810603E-011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5" t="n">
        <v>0.38</v>
      </c>
      <c r="C41" s="5" t="n">
        <v>1.31672349E-011</v>
      </c>
      <c r="D41" s="5" t="n">
        <v>9.18924131E-011</v>
      </c>
      <c r="E41" s="5"/>
      <c r="F41" s="5"/>
      <c r="G41" s="5"/>
      <c r="H41" s="5"/>
      <c r="I41" s="0"/>
      <c r="J41" s="0"/>
      <c r="K41" s="0"/>
      <c r="L41" s="3" t="n">
        <f aca="false">EXP(($N$3)+($N$4*B41)+$N$5*(B41^2))</f>
        <v>1.23898104380123E-011</v>
      </c>
      <c r="M41" s="0"/>
      <c r="N41" s="0"/>
      <c r="O41" s="0"/>
      <c r="P41" s="3"/>
      <c r="Q41" s="0"/>
      <c r="R41" s="3" t="n">
        <f aca="false">EXP(($T$3)+($T$4*B41)+$T$5*(B41^2))</f>
        <v>8.49814651733657E-011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5" t="n">
        <v>0.39</v>
      </c>
      <c r="C42" s="5" t="n">
        <v>1.77774484E-011</v>
      </c>
      <c r="D42" s="5" t="n">
        <v>1.188456E-010</v>
      </c>
      <c r="E42" s="5"/>
      <c r="F42" s="5"/>
      <c r="G42" s="5"/>
      <c r="H42" s="5"/>
      <c r="I42" s="0"/>
      <c r="J42" s="0"/>
      <c r="K42" s="0"/>
      <c r="L42" s="3" t="n">
        <f aca="false">EXP(($N$3)+($N$4*B42)+$N$5*(B42^2))</f>
        <v>1.79747255655729E-011</v>
      </c>
      <c r="M42" s="0"/>
      <c r="N42" s="0"/>
      <c r="O42" s="0"/>
      <c r="P42" s="3"/>
      <c r="Q42" s="0"/>
      <c r="R42" s="3" t="n">
        <f aca="false">EXP(($T$3)+($T$4*B42)+$T$5*(B42^2))</f>
        <v>1.16220358455759E-010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5" t="n">
        <v>0.4</v>
      </c>
      <c r="C43" s="5" t="n">
        <v>2.41056178E-011</v>
      </c>
      <c r="D43" s="5" t="n">
        <v>1.54023217E-010</v>
      </c>
      <c r="E43" s="5"/>
      <c r="F43" s="5"/>
      <c r="G43" s="5"/>
      <c r="H43" s="5"/>
      <c r="I43" s="0"/>
      <c r="J43" s="0"/>
      <c r="K43" s="0"/>
      <c r="L43" s="3" t="n">
        <f aca="false">EXP(($N$3)+($N$4*B43)+$N$5*(B43^2))</f>
        <v>2.60540471226925E-011</v>
      </c>
      <c r="M43" s="0"/>
      <c r="N43" s="0"/>
      <c r="O43" s="0"/>
      <c r="P43" s="3"/>
      <c r="Q43" s="0"/>
      <c r="R43" s="3" t="n">
        <f aca="false">EXP(($T$3)+($T$4*B43)+$T$5*(B43^2))</f>
        <v>1.58977886817478E-010</v>
      </c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5" t="n">
        <v>0.41</v>
      </c>
      <c r="C44" s="5" t="n">
        <v>3.28741727E-011</v>
      </c>
      <c r="D44" s="5" t="n">
        <v>2.00128123E-010</v>
      </c>
      <c r="E44" s="5"/>
      <c r="F44" s="5"/>
      <c r="G44" s="5"/>
      <c r="H44" s="5"/>
      <c r="I44" s="0"/>
      <c r="J44" s="0"/>
      <c r="K44" s="0"/>
      <c r="L44" s="3" t="n">
        <f aca="false">EXP(($N$3)+($N$4*B44)+$N$5*(B44^2))</f>
        <v>3.77314451603377E-011</v>
      </c>
      <c r="M44" s="0"/>
      <c r="N44" s="0"/>
      <c r="O44" s="0"/>
      <c r="P44" s="3"/>
      <c r="Q44" s="0"/>
      <c r="R44" s="3" t="n">
        <f aca="false">EXP(($T$3)+($T$4*B44)+$T$5*(B44^2))</f>
        <v>2.1751426420468E-010</v>
      </c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5" t="n">
        <v>0.42</v>
      </c>
      <c r="C45" s="5" t="n">
        <v>4.51311366E-011</v>
      </c>
      <c r="D45" s="5" t="n">
        <v>2.60831654E-010</v>
      </c>
      <c r="E45" s="5"/>
      <c r="F45" s="5"/>
      <c r="G45" s="5"/>
      <c r="H45" s="5"/>
      <c r="I45" s="0"/>
      <c r="J45" s="0"/>
      <c r="K45" s="0"/>
      <c r="L45" s="3" t="n">
        <f aca="false">EXP(($N$3)+($N$4*B45)+$N$5*(B45^2))</f>
        <v>5.45942625609719E-011</v>
      </c>
      <c r="M45" s="0"/>
      <c r="N45" s="0"/>
      <c r="O45" s="0"/>
      <c r="P45" s="3"/>
      <c r="Q45" s="0"/>
      <c r="R45" s="3" t="n">
        <f aca="false">EXP(($T$3)+($T$4*B45)+$T$5*(B45^2))</f>
        <v>2.97670144541018E-010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5" t="n">
        <v>0.43</v>
      </c>
      <c r="C46" s="5" t="n">
        <v>6.24019899E-011</v>
      </c>
      <c r="D46" s="5" t="n">
        <v>3.41151553E-010</v>
      </c>
      <c r="E46" s="5"/>
      <c r="F46" s="5"/>
      <c r="G46" s="5"/>
      <c r="H46" s="5"/>
      <c r="I46" s="0"/>
      <c r="J46" s="0"/>
      <c r="K46" s="0"/>
      <c r="L46" s="3" t="n">
        <f aca="false">EXP(($N$3)+($N$4*B46)+$N$5*(B46^2))</f>
        <v>7.89234184760096E-011</v>
      </c>
      <c r="M46" s="0"/>
      <c r="N46" s="0"/>
      <c r="O46" s="0"/>
      <c r="P46" s="3"/>
      <c r="Q46" s="0"/>
      <c r="R46" s="3" t="n">
        <f aca="false">EXP(($T$3)+($T$4*B46)+$T$5*(B46^2))</f>
        <v>4.07454695954447E-010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5" t="n">
        <v>0.44</v>
      </c>
      <c r="C47" s="5" t="n">
        <v>8.6913488E-011</v>
      </c>
      <c r="D47" s="5" t="n">
        <v>4.47988311E-010</v>
      </c>
      <c r="E47" s="5"/>
      <c r="F47" s="5"/>
      <c r="G47" s="5"/>
      <c r="H47" s="5"/>
      <c r="I47" s="0"/>
      <c r="J47" s="0"/>
      <c r="K47" s="0"/>
      <c r="L47" s="3" t="n">
        <f aca="false">EXP(($N$3)+($N$4*B47)+$N$5*(B47^2))</f>
        <v>1.13993500764153E-010</v>
      </c>
      <c r="M47" s="0"/>
      <c r="N47" s="0"/>
      <c r="O47" s="0"/>
      <c r="P47" s="3"/>
      <c r="Q47" s="0"/>
      <c r="R47" s="3" t="n">
        <f aca="false">EXP(($T$3)+($T$4*B47)+$T$5*(B47^2))</f>
        <v>5.57853150126123E-010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5" t="n">
        <v>0.45</v>
      </c>
      <c r="C48" s="5" t="n">
        <v>1.21923763E-010</v>
      </c>
      <c r="D48" s="5" t="n">
        <v>5.90889856E-010</v>
      </c>
      <c r="E48" s="5"/>
      <c r="F48" s="5"/>
      <c r="G48" s="5"/>
      <c r="H48" s="5"/>
      <c r="I48" s="0"/>
      <c r="J48" s="0"/>
      <c r="K48" s="0"/>
      <c r="L48" s="3" t="n">
        <f aca="false">EXP(($N$3)+($N$4*B48)+$N$5*(B48^2))</f>
        <v>1.64501405777461E-010</v>
      </c>
      <c r="M48" s="0"/>
      <c r="N48" s="0"/>
      <c r="O48" s="0"/>
      <c r="P48" s="3"/>
      <c r="Q48" s="0"/>
      <c r="R48" s="3" t="n">
        <f aca="false">EXP(($T$3)+($T$4*B48)+$T$5*(B48^2))</f>
        <v>7.63935980828572E-010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5" t="n">
        <v>0.46</v>
      </c>
      <c r="C49" s="5" t="n">
        <v>1.72209469E-010</v>
      </c>
      <c r="D49" s="5" t="n">
        <v>7.83146468E-010</v>
      </c>
      <c r="E49" s="5"/>
      <c r="F49" s="5"/>
      <c r="G49" s="5"/>
      <c r="H49" s="5"/>
      <c r="I49" s="0"/>
      <c r="J49" s="0"/>
      <c r="K49" s="0"/>
      <c r="L49" s="3" t="n">
        <f aca="false">EXP(($N$3)+($N$4*B49)+$N$5*(B49^2))</f>
        <v>2.37178028898162E-010</v>
      </c>
      <c r="M49" s="0"/>
      <c r="N49" s="0"/>
      <c r="O49" s="0"/>
      <c r="P49" s="3"/>
      <c r="Q49" s="0"/>
      <c r="R49" s="3" t="n">
        <f aca="false">EXP(($T$3)+($T$4*B49)+$T$5*(B49^2))</f>
        <v>1.04638270861895E-009</v>
      </c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5" t="n">
        <v>0.47</v>
      </c>
      <c r="C50" s="5" t="n">
        <v>2.44785022E-010</v>
      </c>
      <c r="D50" s="5" t="n">
        <v>1.04336467E-009</v>
      </c>
      <c r="E50" s="5"/>
      <c r="F50" s="5"/>
      <c r="G50" s="5"/>
      <c r="H50" s="5"/>
      <c r="I50" s="0"/>
      <c r="J50" s="0"/>
      <c r="K50" s="0"/>
      <c r="L50" s="3" t="n">
        <f aca="false">EXP(($N$3)+($N$4*B50)+$N$5*(B50^2))</f>
        <v>3.41660377674467E-010</v>
      </c>
      <c r="M50" s="0"/>
      <c r="N50" s="0"/>
      <c r="O50" s="0"/>
      <c r="P50" s="3"/>
      <c r="Q50" s="0"/>
      <c r="R50" s="3" t="n">
        <f aca="false">EXP(($T$3)+($T$4*B50)+$T$5*(B50^2))</f>
        <v>1.43357578484813E-009</v>
      </c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5" t="n">
        <v>0.48</v>
      </c>
      <c r="C51" s="5" t="n">
        <v>3.49964944E-010</v>
      </c>
      <c r="D51" s="5" t="n">
        <v>1.39773761E-009</v>
      </c>
      <c r="E51" s="5"/>
      <c r="F51" s="5"/>
      <c r="G51" s="5"/>
      <c r="H51" s="5"/>
      <c r="I51" s="0"/>
      <c r="J51" s="0"/>
      <c r="K51" s="0"/>
      <c r="L51" s="3" t="n">
        <f aca="false">EXP(($N$3)+($N$4*B51)+$N$5*(B51^2))</f>
        <v>4.91733840701259E-010</v>
      </c>
      <c r="M51" s="0"/>
      <c r="N51" s="0"/>
      <c r="O51" s="0"/>
      <c r="P51" s="3"/>
      <c r="Q51" s="0"/>
      <c r="R51" s="3" t="n">
        <f aca="false">EXP(($T$3)+($T$4*B51)+$T$5*(B51^2))</f>
        <v>1.9644784631671E-009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5" t="n">
        <v>0.49</v>
      </c>
      <c r="C52" s="5" t="n">
        <v>5.02933464E-010</v>
      </c>
      <c r="D52" s="5" t="n">
        <v>1.8833305E-009</v>
      </c>
      <c r="E52" s="5"/>
      <c r="F52" s="5"/>
      <c r="G52" s="5"/>
      <c r="H52" s="5"/>
      <c r="I52" s="0"/>
      <c r="J52" s="0"/>
      <c r="K52" s="0"/>
      <c r="L52" s="3" t="n">
        <f aca="false">EXP(($N$3)+($N$4*B52)+$N$5*(B52^2))</f>
        <v>7.07100097097818E-010</v>
      </c>
      <c r="M52" s="0"/>
      <c r="N52" s="0"/>
      <c r="O52" s="0"/>
      <c r="P52" s="3"/>
      <c r="Q52" s="0"/>
      <c r="R52" s="3" t="n">
        <f aca="false">EXP(($T$3)+($T$4*B52)+$T$5*(B52^2))</f>
        <v>2.69259106700039E-009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5" t="n">
        <v>0.5</v>
      </c>
      <c r="C53" s="5" t="n">
        <v>7.26064181E-010</v>
      </c>
      <c r="D53" s="5" t="n">
        <v>2.55284839E-009</v>
      </c>
      <c r="E53" s="5"/>
      <c r="F53" s="5"/>
      <c r="G53" s="5"/>
      <c r="H53" s="5"/>
      <c r="I53" s="0"/>
      <c r="J53" s="0"/>
      <c r="K53" s="0"/>
      <c r="L53" s="3" t="n">
        <f aca="false">EXP(($N$3)+($N$4*B53)+$N$5*(B53^2))</f>
        <v>1.01589077346647E-009</v>
      </c>
      <c r="M53" s="0"/>
      <c r="N53" s="0"/>
      <c r="O53" s="0"/>
      <c r="P53" s="3"/>
      <c r="Q53" s="0"/>
      <c r="R53" s="3" t="n">
        <f aca="false">EXP(($T$3)+($T$4*B53)+$T$5*(B53^2))</f>
        <v>3.69139094521124E-009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5" t="n">
        <v>0.51</v>
      </c>
      <c r="C54" s="5" t="n">
        <v>1.05234892E-009</v>
      </c>
      <c r="D54" s="5" t="n">
        <v>3.48157232E-009</v>
      </c>
      <c r="E54" s="5"/>
      <c r="F54" s="5"/>
      <c r="G54" s="5"/>
      <c r="H54" s="5"/>
      <c r="I54" s="0"/>
      <c r="J54" s="0"/>
      <c r="K54" s="0"/>
      <c r="L54" s="3" t="n">
        <f aca="false">EXP(($N$3)+($N$4*B54)+$N$5*(B54^2))</f>
        <v>1.45823814490559E-009</v>
      </c>
      <c r="M54" s="0"/>
      <c r="N54" s="0"/>
      <c r="O54" s="0"/>
      <c r="P54" s="3"/>
      <c r="Q54" s="0"/>
      <c r="R54" s="3" t="n">
        <f aca="false">EXP(($T$3)+($T$4*B54)+$T$5*(B54^2))</f>
        <v>5.06181417649727E-009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5" t="n">
        <v>0.52</v>
      </c>
      <c r="C55" s="5" t="n">
        <v>1.5304669E-009</v>
      </c>
      <c r="D55" s="5" t="n">
        <v>4.77747227E-009</v>
      </c>
      <c r="E55" s="5"/>
      <c r="F55" s="5"/>
      <c r="G55" s="5"/>
      <c r="H55" s="5"/>
      <c r="I55" s="0"/>
      <c r="J55" s="0"/>
      <c r="K55" s="0"/>
      <c r="L55" s="3" t="n">
        <f aca="false">EXP(($N$3)+($N$4*B55)+$N$5*(B55^2))</f>
        <v>2.09134273566715E-009</v>
      </c>
      <c r="M55" s="0"/>
      <c r="N55" s="0"/>
      <c r="O55" s="0"/>
      <c r="P55" s="3"/>
      <c r="Q55" s="0"/>
      <c r="R55" s="3" t="n">
        <f aca="false">EXP(($T$3)+($T$4*B55)+$T$5*(B55^2))</f>
        <v>6.94254760313335E-009</v>
      </c>
      <c r="S55" s="0"/>
      <c r="T55" s="0"/>
      <c r="U55" s="0"/>
      <c r="V55" s="0"/>
      <c r="W55" s="0"/>
      <c r="X55" s="0"/>
      <c r="Y55" s="3"/>
      <c r="Z55" s="3"/>
      <c r="AA55" s="3"/>
      <c r="AB55" s="3"/>
      <c r="AC55" s="3"/>
      <c r="AD55" s="3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5" t="n">
        <v>0.53</v>
      </c>
      <c r="C56" s="5" t="n">
        <v>2.23227982E-009</v>
      </c>
      <c r="D56" s="5" t="n">
        <v>6.59597968E-009</v>
      </c>
      <c r="E56" s="5"/>
      <c r="F56" s="5"/>
      <c r="G56" s="5"/>
      <c r="H56" s="5"/>
      <c r="I56" s="0"/>
      <c r="J56" s="0"/>
      <c r="K56" s="0"/>
      <c r="L56" s="3" t="n">
        <f aca="false">EXP(($N$3)+($N$4*B56)+$N$5*(B56^2))</f>
        <v>2.99665874687969E-009</v>
      </c>
      <c r="M56" s="0"/>
      <c r="N56" s="0"/>
      <c r="O56" s="0"/>
      <c r="P56" s="3"/>
      <c r="Q56" s="0"/>
      <c r="R56" s="3" t="n">
        <f aca="false">EXP(($T$3)+($T$4*B56)+$T$5*(B56^2))</f>
        <v>9.5241899420908E-009</v>
      </c>
      <c r="S56" s="0"/>
      <c r="T56" s="0"/>
      <c r="U56" s="0"/>
      <c r="V56" s="0"/>
      <c r="W56" s="0"/>
      <c r="X56" s="0"/>
      <c r="Y56" s="3"/>
      <c r="Z56" s="3"/>
      <c r="AA56" s="3"/>
      <c r="AB56" s="3"/>
      <c r="AC56" s="3"/>
      <c r="AD56" s="3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5" t="n">
        <v>0.54</v>
      </c>
      <c r="C57" s="5" t="n">
        <v>3.26391436E-009</v>
      </c>
      <c r="D57" s="5" t="n">
        <v>9.16160226E-009</v>
      </c>
      <c r="E57" s="5"/>
      <c r="F57" s="5"/>
      <c r="G57" s="5"/>
      <c r="H57" s="5"/>
      <c r="I57" s="0"/>
      <c r="J57" s="0"/>
      <c r="K57" s="0"/>
      <c r="L57" s="3" t="n">
        <f aca="false">EXP(($N$3)+($N$4*B57)+$N$5*(B57^2))</f>
        <v>4.2900730336095E-009</v>
      </c>
      <c r="M57" s="0"/>
      <c r="N57" s="0"/>
      <c r="O57" s="0"/>
      <c r="P57" s="3"/>
      <c r="Q57" s="0"/>
      <c r="R57" s="3" t="n">
        <f aca="false">EXP(($T$3)+($T$4*B57)+$T$5*(B57^2))</f>
        <v>1.30687407571507E-008</v>
      </c>
      <c r="S57" s="0"/>
      <c r="T57" s="0"/>
      <c r="U57" s="0"/>
      <c r="V57" s="0"/>
      <c r="W57" s="0"/>
      <c r="X57" s="0"/>
      <c r="Y57" s="3"/>
      <c r="Z57" s="3"/>
      <c r="AA57" s="3"/>
      <c r="AB57" s="3"/>
      <c r="AC57" s="3"/>
      <c r="AD57" s="3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0"/>
      <c r="B58" s="5" t="n">
        <v>0.55</v>
      </c>
      <c r="C58" s="5" t="n">
        <v>4.78214976E-009</v>
      </c>
      <c r="D58" s="5" t="n">
        <v>1.27995936E-008</v>
      </c>
      <c r="E58" s="5"/>
      <c r="F58" s="5"/>
      <c r="G58" s="5"/>
      <c r="H58" s="5"/>
      <c r="I58" s="0"/>
      <c r="J58" s="0"/>
      <c r="K58" s="0"/>
      <c r="L58" s="3" t="n">
        <f aca="false">EXP(($N$3)+($N$4*B58)+$N$5*(B58^2))</f>
        <v>6.13631155030975E-009</v>
      </c>
      <c r="M58" s="0"/>
      <c r="N58" s="0"/>
      <c r="O58" s="0"/>
      <c r="P58" s="3"/>
      <c r="Q58" s="0"/>
      <c r="R58" s="3" t="n">
        <f aca="false">EXP(($T$3)+($T$4*B58)+$T$5*(B58^2))</f>
        <v>1.79364277000789E-008</v>
      </c>
      <c r="S58" s="0"/>
      <c r="T58" s="0"/>
      <c r="U58" s="0"/>
      <c r="V58" s="0"/>
      <c r="W58" s="0"/>
      <c r="X58" s="0"/>
      <c r="Y58" s="3"/>
      <c r="Z58" s="3"/>
      <c r="AA58" s="3"/>
      <c r="AB58" s="3"/>
      <c r="AC58" s="3"/>
      <c r="AD58" s="3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0"/>
      <c r="B59" s="5" t="n">
        <v>0.56</v>
      </c>
      <c r="C59" s="5" t="n">
        <v>7.01864869E-009</v>
      </c>
      <c r="D59" s="5" t="n">
        <v>1.79824077E-008</v>
      </c>
      <c r="E59" s="5"/>
      <c r="F59" s="5"/>
      <c r="G59" s="5"/>
      <c r="H59" s="5"/>
      <c r="I59" s="0"/>
      <c r="J59" s="0"/>
      <c r="K59" s="0"/>
      <c r="L59" s="3" t="n">
        <f aca="false">EXP(($N$3)+($N$4*B59)+$N$5*(B59^2))</f>
        <v>8.76931027155531E-009</v>
      </c>
      <c r="M59" s="0"/>
      <c r="N59" s="0"/>
      <c r="O59" s="0"/>
      <c r="P59" s="3"/>
      <c r="Q59" s="0"/>
      <c r="R59" s="3" t="n">
        <f aca="false">EXP(($T$3)+($T$4*B59)+$T$5*(B59^2))</f>
        <v>2.46226432512825E-008</v>
      </c>
      <c r="S59" s="0"/>
      <c r="T59" s="0"/>
      <c r="U59" s="0"/>
      <c r="V59" s="0"/>
      <c r="W59" s="0"/>
      <c r="X59" s="0"/>
      <c r="Y59" s="3"/>
      <c r="Z59" s="3"/>
      <c r="AA59" s="3"/>
      <c r="AB59" s="3"/>
      <c r="AC59" s="3"/>
      <c r="AD59" s="3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0"/>
      <c r="B60" s="5" t="n">
        <v>0.57</v>
      </c>
      <c r="C60" s="5" t="n">
        <v>1.0315782E-008</v>
      </c>
      <c r="D60" s="5" t="n">
        <v>2.53979014E-008</v>
      </c>
      <c r="E60" s="5"/>
      <c r="F60" s="5"/>
      <c r="G60" s="5"/>
      <c r="H60" s="5"/>
      <c r="I60" s="0"/>
      <c r="J60" s="0"/>
      <c r="K60" s="0"/>
      <c r="L60" s="3" t="n">
        <f aca="false">EXP(($N$3)+($N$4*B60)+$N$5*(B60^2))</f>
        <v>1.25209935173742E-008</v>
      </c>
      <c r="M60" s="0"/>
      <c r="N60" s="0"/>
      <c r="O60" s="0"/>
      <c r="P60" s="3"/>
      <c r="Q60" s="0"/>
      <c r="R60" s="3" t="n">
        <f aca="false">EXP(($T$3)+($T$4*B60)+$T$5*(B60^2))</f>
        <v>3.3808811776092E-008</v>
      </c>
      <c r="S60" s="0"/>
      <c r="T60" s="0"/>
      <c r="U60" s="0"/>
      <c r="V60" s="0"/>
      <c r="W60" s="0"/>
      <c r="X60" s="0"/>
      <c r="Y60" s="3"/>
      <c r="Z60" s="3"/>
      <c r="AA60" s="3"/>
      <c r="AB60" s="3"/>
      <c r="AC60" s="3"/>
      <c r="AD60" s="3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5" t="n">
        <v>0.58</v>
      </c>
      <c r="C61" s="5" t="n">
        <v>1.51795837E-008</v>
      </c>
      <c r="D61" s="5" t="n">
        <v>3.60495264E-008</v>
      </c>
      <c r="E61" s="5"/>
      <c r="F61" s="5"/>
      <c r="G61" s="5"/>
      <c r="H61" s="5"/>
      <c r="I61" s="0"/>
      <c r="J61" s="0"/>
      <c r="K61" s="0"/>
      <c r="L61" s="3" t="n">
        <f aca="false">EXP(($N$3)+($N$4*B61)+$N$5*(B61^2))</f>
        <v>1.78618922153856E-008</v>
      </c>
      <c r="M61" s="0"/>
      <c r="N61" s="0"/>
      <c r="O61" s="0"/>
      <c r="P61" s="3"/>
      <c r="Q61" s="0"/>
      <c r="R61" s="3" t="n">
        <f aca="false">EXP(($T$3)+($T$4*B61)+$T$5*(B61^2))</f>
        <v>4.64324559758376E-008</v>
      </c>
      <c r="S61" s="0"/>
      <c r="T61" s="0"/>
      <c r="U61" s="0"/>
      <c r="V61" s="0"/>
      <c r="W61" s="0"/>
      <c r="X61" s="0"/>
      <c r="Y61" s="3"/>
      <c r="Z61" s="3"/>
      <c r="AA61" s="3"/>
      <c r="AB61" s="3"/>
      <c r="AC61" s="3"/>
      <c r="AD61" s="3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/>
      <c r="B62" s="5" t="n">
        <v>0.59</v>
      </c>
      <c r="C62" s="5" t="n">
        <v>2.2358002E-008</v>
      </c>
      <c r="D62" s="5" t="n">
        <v>5.14035627E-008</v>
      </c>
      <c r="E62" s="5"/>
      <c r="F62" s="5"/>
      <c r="G62" s="5"/>
      <c r="H62" s="5"/>
      <c r="I62" s="0"/>
      <c r="J62" s="0"/>
      <c r="K62" s="0"/>
      <c r="L62" s="3" t="n">
        <f aca="false">EXP(($N$3)+($N$4*B62)+$N$5*(B62^2))</f>
        <v>2.54584206077749E-008</v>
      </c>
      <c r="M62" s="0"/>
      <c r="N62" s="0"/>
      <c r="O62" s="0"/>
      <c r="P62" s="3"/>
      <c r="Q62" s="0"/>
      <c r="R62" s="3" t="n">
        <f aca="false">EXP(($T$3)+($T$4*B62)+$T$5*(B62^2))</f>
        <v>6.37837306245493E-008</v>
      </c>
      <c r="S62" s="0"/>
      <c r="T62" s="0"/>
      <c r="U62" s="0"/>
      <c r="V62" s="0"/>
      <c r="W62" s="0"/>
      <c r="X62" s="0"/>
      <c r="Y62" s="3"/>
      <c r="Z62" s="3"/>
      <c r="AA62" s="3"/>
      <c r="AB62" s="3"/>
      <c r="AC62" s="3"/>
      <c r="AD62" s="3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B63" s="5" t="n">
        <v>0.6</v>
      </c>
      <c r="C63" s="5" t="n">
        <v>3.29564707E-008</v>
      </c>
      <c r="D63" s="5" t="n">
        <v>7.36054661E-008</v>
      </c>
      <c r="E63" s="5"/>
      <c r="F63" s="5"/>
      <c r="G63" s="5"/>
      <c r="H63" s="5"/>
      <c r="J63" s="1"/>
      <c r="L63" s="3" t="n">
        <f aca="false">EXP(($N$3)+($N$4*B63)+$N$5*(B63^2))</f>
        <v>3.62535691928586E-008</v>
      </c>
      <c r="M63" s="1"/>
      <c r="P63" s="3"/>
      <c r="R63" s="3" t="n">
        <f aca="false">EXP(($T$3)+($T$4*B63)+$T$5*(B63^2))</f>
        <v>8.76384507329796E-008</v>
      </c>
      <c r="Y63" s="9"/>
      <c r="Z63" s="9"/>
      <c r="AA63" s="9"/>
      <c r="AB63" s="9"/>
      <c r="AC63" s="9"/>
      <c r="AD63" s="9"/>
      <c r="AE63" s="1"/>
    </row>
    <row r="64" customFormat="false" ht="13.8" hidden="false" customHeight="false" outlineLevel="0" collapsed="false">
      <c r="B64" s="5" t="n">
        <v>0.61</v>
      </c>
      <c r="C64" s="5" t="n">
        <v>4.8608466E-008</v>
      </c>
      <c r="D64" s="5" t="n">
        <v>1.05797604E-007</v>
      </c>
      <c r="E64" s="5"/>
      <c r="F64" s="5"/>
      <c r="G64" s="5"/>
      <c r="L64" s="3" t="n">
        <f aca="false">EXP(($N$3)+($N$4*B64)+$N$5*(B64^2))</f>
        <v>5.15804826101777E-008</v>
      </c>
      <c r="P64" s="3"/>
      <c r="R64" s="3" t="n">
        <f aca="false">EXP(($T$3)+($T$4*B64)+$T$5*(B64^2))</f>
        <v>1.20441451109953E-007</v>
      </c>
      <c r="Y64" s="3"/>
      <c r="Z64" s="3"/>
      <c r="AA64" s="3"/>
      <c r="AB64" s="3"/>
      <c r="AC64" s="3"/>
      <c r="AD64" s="3"/>
    </row>
    <row r="65" customFormat="false" ht="13.8" hidden="false" customHeight="false" outlineLevel="0" collapsed="false">
      <c r="B65" s="5" t="n">
        <v>0.62</v>
      </c>
      <c r="C65" s="5" t="n">
        <v>7.17269137E-008</v>
      </c>
      <c r="D65" s="1" t="n">
        <v>1.52585347E-007</v>
      </c>
      <c r="L65" s="3" t="n">
        <f aca="false">EXP(($N$3)+($N$4*B65)+$N$5*(B65^2))</f>
        <v>7.3322177194565E-008</v>
      </c>
      <c r="P65" s="3"/>
      <c r="R65" s="3" t="n">
        <f aca="false">EXP(($T$3)+($T$4*B65)+$T$5*(B65^2))</f>
        <v>1.65559375850883E-007</v>
      </c>
      <c r="Y65" s="3"/>
      <c r="Z65" s="3"/>
      <c r="AA65" s="3"/>
      <c r="AB65" s="3"/>
      <c r="AC65" s="3"/>
      <c r="AD65" s="3"/>
    </row>
    <row r="66" customFormat="false" ht="13.8" hidden="false" customHeight="false" outlineLevel="0" collapsed="false">
      <c r="B66" s="5" t="n">
        <v>0.63</v>
      </c>
      <c r="C66" s="5" t="n">
        <v>1.05874121E-007</v>
      </c>
      <c r="D66" s="1" t="n">
        <v>2.20719374E-007</v>
      </c>
      <c r="L66" s="3" t="n">
        <f aca="false">EXP(($N$3)+($N$4*B66)+$N$5*(B66^2))</f>
        <v>1.04135935413025E-007</v>
      </c>
      <c r="R66" s="3" t="n">
        <f aca="false">EXP(($T$3)+($T$4*B66)+$T$5*(B66^2))</f>
        <v>2.27629264343622E-007</v>
      </c>
      <c r="Y66" s="3"/>
      <c r="Z66" s="3"/>
      <c r="AA66" s="3"/>
      <c r="AB66" s="3"/>
      <c r="AC66" s="3"/>
      <c r="AD66" s="3"/>
    </row>
    <row r="67" customFormat="false" ht="13.8" hidden="false" customHeight="false" outlineLevel="0" collapsed="false">
      <c r="B67" s="5" t="n">
        <v>0.64</v>
      </c>
      <c r="C67" s="5" t="n">
        <v>1.56304692E-007</v>
      </c>
      <c r="D67" s="1" t="n">
        <v>3.20091162E-007</v>
      </c>
      <c r="L67" s="3" t="n">
        <f aca="false">EXP(($N$3)+($N$4*B67)+$N$5*(B67^2))</f>
        <v>1.47768277903017E-007</v>
      </c>
      <c r="R67" s="3" t="n">
        <f aca="false">EXP(($T$3)+($T$4*B67)+$T$5*(B67^2))</f>
        <v>3.13039342317504E-007</v>
      </c>
      <c r="Y67" s="3"/>
      <c r="Z67" s="3"/>
      <c r="AA67" s="3"/>
      <c r="AB67" s="3"/>
      <c r="AC67" s="3"/>
      <c r="AD67" s="3"/>
    </row>
    <row r="68" customFormat="false" ht="13.8" hidden="false" customHeight="false" outlineLevel="0" collapsed="false">
      <c r="B68" s="5" t="n">
        <v>0.65</v>
      </c>
      <c r="C68" s="5" t="n">
        <v>2.30759225E-007</v>
      </c>
      <c r="D68" s="1" t="n">
        <v>4.65177889E-007</v>
      </c>
      <c r="L68" s="3" t="n">
        <f aca="false">EXP(($N$3)+($N$4*B68)+$N$5*(B68^2))</f>
        <v>2.09496668470384E-007</v>
      </c>
      <c r="R68" s="3" t="n">
        <f aca="false">EXP(($T$3)+($T$4*B68)+$T$5*(B68^2))</f>
        <v>4.30592303961929E-007</v>
      </c>
      <c r="Y68" s="3"/>
      <c r="Z68" s="3"/>
      <c r="AA68" s="3"/>
      <c r="AB68" s="3"/>
      <c r="AC68" s="3"/>
      <c r="AD68" s="3"/>
    </row>
    <row r="69" customFormat="false" ht="13.8" hidden="false" customHeight="false" outlineLevel="0" collapsed="false">
      <c r="B69" s="5" t="n">
        <v>0.66</v>
      </c>
      <c r="C69" s="5" t="n">
        <v>3.40617985E-007</v>
      </c>
      <c r="D69" s="1" t="n">
        <v>6.77123089E-007</v>
      </c>
      <c r="L69" s="3" t="n">
        <f aca="false">EXP(($N$3)+($N$4*B69)+$N$5*(B69^2))</f>
        <v>2.96748374840208E-007</v>
      </c>
      <c r="R69" s="3" t="n">
        <f aca="false">EXP(($T$3)+($T$4*B69)+$T$5*(B69^2))</f>
        <v>5.92420553409603E-007</v>
      </c>
      <c r="Y69" s="3"/>
      <c r="Z69" s="3"/>
      <c r="AA69" s="3"/>
      <c r="AB69" s="3"/>
      <c r="AC69" s="3"/>
      <c r="AD69" s="3"/>
    </row>
    <row r="70" customFormat="false" ht="13.8" hidden="false" customHeight="false" outlineLevel="0" collapsed="false">
      <c r="B70" s="5" t="n">
        <v>0.67</v>
      </c>
      <c r="C70" s="5" t="n">
        <v>5.02563555E-007</v>
      </c>
      <c r="D70" s="1" t="n">
        <v>9.86697086E-007</v>
      </c>
      <c r="L70" s="3" t="n">
        <f aca="false">EXP(($N$3)+($N$4*B70)+$N$5*(B70^2))</f>
        <v>4.19966739698012E-007</v>
      </c>
      <c r="R70" s="3" t="n">
        <f aca="false">EXP(($T$3)+($T$4*B70)+$T$5*(B70^2))</f>
        <v>8.15249394495284E-007</v>
      </c>
      <c r="Y70" s="3"/>
      <c r="Z70" s="3"/>
      <c r="AA70" s="3"/>
      <c r="AB70" s="3"/>
      <c r="AC70" s="3"/>
      <c r="AD70" s="3"/>
    </row>
    <row r="71" customFormat="false" ht="13.8" hidden="false" customHeight="false" outlineLevel="0" collapsed="false">
      <c r="B71" s="5" t="n">
        <v>0.68</v>
      </c>
      <c r="C71" s="5" t="n">
        <v>7.40946864E-007</v>
      </c>
      <c r="D71" s="1" t="n">
        <v>1.43843365E-006</v>
      </c>
      <c r="L71" s="3" t="n">
        <f aca="false">EXP(($N$3)+($N$4*B71)+$N$5*(B71^2))</f>
        <v>5.93822656643654E-007</v>
      </c>
      <c r="R71" s="3" t="n">
        <f aca="false">EXP(($T$3)+($T$4*B71)+$T$5*(B71^2))</f>
        <v>1.12214083202694E-006</v>
      </c>
      <c r="Y71" s="3"/>
      <c r="Z71" s="3"/>
      <c r="AA71" s="3"/>
      <c r="AB71" s="3"/>
      <c r="AC71" s="3"/>
      <c r="AD71" s="3"/>
    </row>
    <row r="72" customFormat="false" ht="13.8" hidden="false" customHeight="false" outlineLevel="0" collapsed="false">
      <c r="B72" s="5" t="n">
        <v>0.69</v>
      </c>
      <c r="C72" s="5" t="n">
        <v>1.09109133E-006</v>
      </c>
      <c r="D72" s="1" t="n">
        <v>2.09625345E-006</v>
      </c>
      <c r="L72" s="3" t="n">
        <f aca="false">EXP(($N$3)+($N$4*B72)+$N$5*(B72^2))</f>
        <v>8.38907254078659E-007</v>
      </c>
      <c r="R72" s="3" t="n">
        <f aca="false">EXP(($T$3)+($T$4*B72)+$T$5*(B72^2))</f>
        <v>1.54490137438754E-006</v>
      </c>
      <c r="Y72" s="3"/>
      <c r="Z72" s="3"/>
      <c r="AA72" s="3"/>
      <c r="AB72" s="3"/>
      <c r="AC72" s="3"/>
      <c r="AD72" s="3"/>
    </row>
    <row r="73" customFormat="false" ht="13.8" hidden="false" customHeight="false" outlineLevel="0" collapsed="false">
      <c r="B73" s="5" t="n">
        <v>0.7</v>
      </c>
      <c r="C73" s="5" t="n">
        <v>1.60377907E-006</v>
      </c>
      <c r="D73" s="1" t="n">
        <v>3.05079191E-006</v>
      </c>
      <c r="L73" s="3" t="n">
        <f aca="false">EXP(($N$3)+($N$4*B73)+$N$5*(B73^2))</f>
        <v>1.18409474924986E-006</v>
      </c>
      <c r="R73" s="3" t="n">
        <f aca="false">EXP(($T$3)+($T$4*B73)+$T$5*(B73^2))</f>
        <v>2.1274074057664E-006</v>
      </c>
      <c r="Y73" s="3"/>
      <c r="Z73" s="3"/>
      <c r="AA73" s="3"/>
      <c r="AB73" s="3"/>
      <c r="AC73" s="3"/>
      <c r="AD73" s="3"/>
    </row>
    <row r="74" customFormat="false" ht="13.8" hidden="false" customHeight="false" outlineLevel="0" collapsed="false">
      <c r="B74" s="5" t="n">
        <v>0.71</v>
      </c>
      <c r="C74" s="5" t="n">
        <v>2.35108931E-006</v>
      </c>
      <c r="D74" s="1" t="n">
        <v>4.42832957E-006</v>
      </c>
      <c r="L74" s="3" t="n">
        <f aca="false">EXP(($N$3)+($N$4*B74)+$N$5*(B74^2))</f>
        <v>1.6698377699448E-006</v>
      </c>
      <c r="R74" s="3" t="n">
        <f aca="false">EXP(($T$3)+($T$4*B74)+$T$5*(B74^2))</f>
        <v>2.93019880705486E-006</v>
      </c>
      <c r="Y74" s="3"/>
      <c r="Z74" s="3"/>
      <c r="AA74" s="3"/>
      <c r="AB74" s="3"/>
      <c r="AC74" s="3"/>
      <c r="AD74" s="3"/>
    </row>
    <row r="75" customFormat="false" ht="13.8" hidden="false" customHeight="false" outlineLevel="0" collapsed="false">
      <c r="B75" s="5" t="n">
        <v>0.72</v>
      </c>
      <c r="C75" s="5" t="n">
        <v>3.43351819E-006</v>
      </c>
      <c r="D75" s="1" t="n">
        <v>6.40051722E-006</v>
      </c>
      <c r="L75" s="3" t="n">
        <f aca="false">EXP(($N$3)+($N$4*B75)+$N$5*(B75^2))</f>
        <v>2.3527588962528E-006</v>
      </c>
      <c r="R75" s="3" t="n">
        <f aca="false">EXP(($T$3)+($T$4*B75)+$T$5*(B75^2))</f>
        <v>4.03682591254303E-006</v>
      </c>
      <c r="Y75" s="3"/>
      <c r="Z75" s="3"/>
      <c r="AA75" s="3"/>
      <c r="AB75" s="3"/>
      <c r="AC75" s="3"/>
      <c r="AD75" s="3"/>
    </row>
    <row r="76" customFormat="false" ht="13.8" hidden="false" customHeight="false" outlineLevel="0" collapsed="false">
      <c r="B76" s="5" t="n">
        <v>0.73</v>
      </c>
      <c r="C76" s="5" t="n">
        <v>4.98780243E-006</v>
      </c>
      <c r="D76" s="1" t="n">
        <v>9.19289333E-006</v>
      </c>
      <c r="L76" s="3" t="n">
        <f aca="false">EXP(($N$3)+($N$4*B76)+$N$5*(B76^2))</f>
        <v>3.31204239864484E-006</v>
      </c>
      <c r="R76" s="3" t="n">
        <f aca="false">EXP(($T$3)+($T$4*B76)+$T$5*(B76^2))</f>
        <v>5.56262096050269E-006</v>
      </c>
      <c r="Y76" s="3"/>
      <c r="Z76" s="3"/>
      <c r="AA76" s="3"/>
      <c r="AB76" s="3"/>
      <c r="AC76" s="3"/>
      <c r="AD76" s="3"/>
    </row>
    <row r="77" customFormat="false" ht="13.8" hidden="false" customHeight="false" outlineLevel="0" collapsed="false">
      <c r="B77" s="5" t="n">
        <v>0.74</v>
      </c>
      <c r="C77" s="5" t="n">
        <v>7.19406506E-006</v>
      </c>
      <c r="D77" s="1" t="n">
        <v>1.3088715E-005</v>
      </c>
      <c r="L77" s="3" t="n">
        <f aca="false">EXP(($N$3)+($N$4*B77)+$N$5*(B77^2))</f>
        <v>4.65832377253893E-006</v>
      </c>
      <c r="R77" s="3" t="n">
        <f aca="false">EXP(($T$3)+($T$4*B77)+$T$5*(B77^2))</f>
        <v>7.66682284364882E-006</v>
      </c>
      <c r="Y77" s="3"/>
      <c r="Z77" s="3"/>
      <c r="AA77" s="3"/>
      <c r="AB77" s="3"/>
      <c r="AC77" s="3"/>
      <c r="AD77" s="3"/>
    </row>
    <row r="78" customFormat="false" ht="13.8" hidden="false" customHeight="false" outlineLevel="0" collapsed="false">
      <c r="B78" s="5" t="n">
        <v>0.75</v>
      </c>
      <c r="C78" s="5" t="n">
        <v>1.02799896E-005</v>
      </c>
      <c r="D78" s="1" t="n">
        <v>1.84237252E-005</v>
      </c>
      <c r="L78" s="3" t="n">
        <f aca="false">EXP(($N$3)+($N$4*B78)+$N$5*(B78^2))</f>
        <v>6.5460417759544E-006</v>
      </c>
      <c r="R78" s="3" t="n">
        <f aca="false">EXP(($T$3)+($T$4*B78)+$T$5*(B78^2))</f>
        <v>1.05693408022343E-005</v>
      </c>
      <c r="Y78" s="3"/>
      <c r="Z78" s="3"/>
      <c r="AA78" s="3"/>
      <c r="AB78" s="3"/>
      <c r="AC78" s="3"/>
      <c r="AD78" s="3"/>
    </row>
    <row r="79" customFormat="false" ht="13.8" hidden="false" customHeight="false" outlineLevel="0" collapsed="false">
      <c r="B79" s="5" t="n">
        <v>0.76</v>
      </c>
      <c r="C79" s="5" t="n">
        <v>1.45192631E-005</v>
      </c>
      <c r="D79" s="1" t="n">
        <v>2.55686356E-005</v>
      </c>
      <c r="L79" s="3" t="n">
        <f aca="false">EXP(($N$3)+($N$4*B79)+$N$5*(B79^2))</f>
        <v>9.19058580394334E-006</v>
      </c>
      <c r="R79" s="3" t="n">
        <f aca="false">EXP(($T$3)+($T$4*B79)+$T$5*(B79^2))</f>
        <v>1.45739370217457E-005</v>
      </c>
      <c r="Y79" s="3"/>
      <c r="Z79" s="3"/>
      <c r="AA79" s="3"/>
      <c r="AB79" s="3"/>
      <c r="AC79" s="3"/>
      <c r="AD79" s="3"/>
    </row>
    <row r="80" customFormat="false" ht="13.8" hidden="false" customHeight="false" outlineLevel="0" collapsed="false">
      <c r="B80" s="5" t="n">
        <v>0.77</v>
      </c>
      <c r="C80" s="5" t="n">
        <v>2.02222462E-005</v>
      </c>
      <c r="D80" s="1" t="n">
        <v>3.49002541E-005</v>
      </c>
      <c r="L80" s="3" t="n">
        <f aca="false">EXP(($N$3)+($N$4*B80)+$N$5*(B80^2))</f>
        <v>1.28920783063888E-005</v>
      </c>
      <c r="R80" s="3" t="n">
        <f aca="false">EXP(($T$3)+($T$4*B80)+$T$5*(B80^2))</f>
        <v>2.01002930179106E-005</v>
      </c>
      <c r="Y80" s="3"/>
      <c r="Z80" s="3"/>
      <c r="AA80" s="3"/>
      <c r="AB80" s="3"/>
      <c r="AC80" s="3"/>
      <c r="AD80" s="3"/>
    </row>
    <row r="81" customFormat="false" ht="13.8" hidden="false" customHeight="false" outlineLevel="0" collapsed="false">
      <c r="B81" s="5" t="n">
        <v>0.78</v>
      </c>
      <c r="C81" s="5" t="n">
        <v>2.77189971E-005</v>
      </c>
      <c r="D81" s="1" t="n">
        <v>4.67678168E-005</v>
      </c>
      <c r="L81" s="3" t="n">
        <f aca="false">EXP(($N$3)+($N$4*B81)+$N$5*(B81^2))</f>
        <v>1.80683292050653E-005</v>
      </c>
      <c r="R81" s="3" t="n">
        <f aca="false">EXP(($T$3)+($T$4*B81)+$T$5*(B81^2))</f>
        <v>2.77283739143522E-005</v>
      </c>
      <c r="Y81" s="3"/>
      <c r="Z81" s="3"/>
      <c r="AA81" s="3"/>
      <c r="AB81" s="3"/>
      <c r="AC81" s="3"/>
      <c r="AD81" s="3"/>
    </row>
    <row r="82" customFormat="false" ht="13.8" hidden="false" customHeight="false" outlineLevel="0" collapsed="false">
      <c r="B82" s="5" t="n">
        <v>0.79</v>
      </c>
      <c r="C82" s="5" t="n">
        <v>3.73375437E-005</v>
      </c>
      <c r="D82" s="1" t="n">
        <v>6.14642E-005</v>
      </c>
      <c r="L82" s="3" t="n">
        <f aca="false">EXP(($N$3)+($N$4*B82)+$N$5*(B82^2))</f>
        <v>2.53004574845754E-005</v>
      </c>
      <c r="R82" s="3" t="n">
        <f aca="false">EXP(($T$3)+($T$4*B82)+$T$5*(B82^2))</f>
        <v>3.82598205209308E-005</v>
      </c>
      <c r="Y82" s="3"/>
      <c r="Z82" s="3"/>
      <c r="AA82" s="3"/>
      <c r="AB82" s="3"/>
      <c r="AC82" s="3"/>
      <c r="AD82" s="3"/>
    </row>
    <row r="83" customFormat="false" ht="13.8" hidden="false" customHeight="false" outlineLevel="0" collapsed="false">
      <c r="B83" s="5" t="n">
        <v>0.8</v>
      </c>
      <c r="C83" s="5" t="n">
        <v>4.93820696E-005</v>
      </c>
      <c r="D83" s="1" t="n">
        <v>7.9209442E-005</v>
      </c>
      <c r="L83" s="3" t="n">
        <f aca="false">EXP(($N$3)+($N$4*B83)+$N$5*(B83^2))</f>
        <v>3.53959907460417E-005</v>
      </c>
      <c r="R83" s="3" t="n">
        <f aca="false">EXP(($T$3)+($T$4*B83)+$T$5*(B83^2))</f>
        <v>5.28029234718403E-005</v>
      </c>
      <c r="Y83" s="3"/>
      <c r="Z83" s="3"/>
      <c r="AA83" s="3"/>
      <c r="AB83" s="3"/>
      <c r="AC83" s="3"/>
      <c r="AD83" s="3"/>
    </row>
    <row r="84" customFormat="false" ht="13.8" hidden="false" customHeight="false" outlineLevel="0" collapsed="false">
      <c r="B84" s="5" t="n">
        <v>0.81</v>
      </c>
      <c r="C84" s="5" t="n">
        <v>6.41154232E-005</v>
      </c>
      <c r="D84" s="1" t="n">
        <v>0.000100148094</v>
      </c>
      <c r="L84" s="3" t="n">
        <f aca="false">EXP(($N$3)+($N$4*B84)+$N$5*(B84^2))</f>
        <v>4.94760581071972E-005</v>
      </c>
      <c r="R84" s="3" t="n">
        <f aca="false">EXP(($T$3)+($T$4*B84)+$T$5*(B84^2))</f>
        <v>7.28902636851654E-005</v>
      </c>
      <c r="Y84" s="3"/>
      <c r="Z84" s="3"/>
      <c r="AA84" s="3"/>
      <c r="AB84" s="3"/>
      <c r="AC84" s="3"/>
      <c r="AD84" s="3"/>
    </row>
    <row r="85" customFormat="false" ht="13.8" hidden="false" customHeight="false" outlineLevel="0" collapsed="false">
      <c r="B85" s="5" t="n">
        <v>0.82</v>
      </c>
      <c r="C85" s="5" t="n">
        <v>8.17484601E-005</v>
      </c>
      <c r="D85" s="1" t="n">
        <v>0.000124356815</v>
      </c>
      <c r="L85" s="3" t="n">
        <f aca="false">EXP(($N$3)+($N$4*B85)+$N$5*(B85^2))</f>
        <v>6.90957647966695E-005</v>
      </c>
      <c r="R85" s="3" t="n">
        <f aca="false">EXP(($T$3)+($T$4*B85)+$T$5*(B85^2))</f>
        <v>0.000100641612770145</v>
      </c>
      <c r="Y85" s="3"/>
      <c r="Z85" s="3"/>
      <c r="AA85" s="3"/>
      <c r="AB85" s="3"/>
      <c r="AC85" s="3"/>
      <c r="AD85" s="3"/>
    </row>
    <row r="86" customFormat="false" ht="13.8" hidden="false" customHeight="false" outlineLevel="0" collapsed="false">
      <c r="B86" s="5" t="n">
        <v>0.83</v>
      </c>
      <c r="C86" s="5" t="n">
        <v>0.000102436443</v>
      </c>
      <c r="D86" s="1" t="n">
        <v>0.00015185693</v>
      </c>
      <c r="L86" s="3" t="n">
        <f aca="false">EXP(($N$3)+($N$4*B86)+$N$5*(B86^2))</f>
        <v>9.6410222445892E-005</v>
      </c>
      <c r="R86" s="3" t="n">
        <f aca="false">EXP(($T$3)+($T$4*B86)+$T$5*(B86^2))</f>
        <v>0.000138989555909258</v>
      </c>
      <c r="Y86" s="3"/>
      <c r="Z86" s="3"/>
      <c r="AA86" s="3"/>
      <c r="AB86" s="3"/>
      <c r="AC86" s="3"/>
      <c r="AD86" s="3"/>
    </row>
    <row r="87" customFormat="false" ht="13.8" hidden="false" customHeight="false" outlineLevel="0" collapsed="false">
      <c r="B87" s="5" t="n">
        <v>0.84</v>
      </c>
      <c r="C87" s="5" t="n">
        <v>0.000126281134</v>
      </c>
      <c r="D87" s="1" t="n">
        <v>0.000182627766</v>
      </c>
      <c r="L87" s="3" t="n">
        <f aca="false">EXP(($N$3)+($N$4*B87)+$N$5*(B87^2))</f>
        <v>0.000134403339864728</v>
      </c>
      <c r="R87" s="3" t="n">
        <f aca="false">EXP(($T$3)+($T$4*B87)+$T$5*(B87^2))</f>
        <v>0.000191992056344138</v>
      </c>
      <c r="Y87" s="3"/>
      <c r="Z87" s="3"/>
      <c r="AA87" s="3"/>
      <c r="AB87" s="3"/>
      <c r="AC87" s="3"/>
      <c r="AD87" s="3"/>
    </row>
    <row r="88" customFormat="false" ht="13.8" hidden="false" customHeight="false" outlineLevel="0" collapsed="false">
      <c r="B88" s="5" t="n">
        <v>0.85</v>
      </c>
      <c r="C88" s="5" t="n">
        <v>0.000153338624</v>
      </c>
      <c r="D88" s="1" t="n">
        <v>0.000216620488</v>
      </c>
      <c r="L88" s="3" t="n">
        <f aca="false">EXP(($N$3)+($N$4*B88)+$N$5*(B88^2))</f>
        <v>0.000187202806883013</v>
      </c>
      <c r="R88" s="3" t="n">
        <f aca="false">EXP(($T$3)+($T$4*B88)+$T$5*(B88^2))</f>
        <v>0.000265265558819765</v>
      </c>
      <c r="Y88" s="3"/>
      <c r="Z88" s="3"/>
      <c r="AA88" s="3"/>
      <c r="AB88" s="3"/>
      <c r="AC88" s="3"/>
      <c r="AD88" s="3"/>
    </row>
    <row r="89" customFormat="false" ht="13.8" hidden="false" customHeight="false" outlineLevel="0" collapsed="false">
      <c r="B89" s="5" t="n">
        <v>0.86</v>
      </c>
      <c r="C89" s="5" t="n">
        <v>0.000183926795</v>
      </c>
      <c r="D89" s="1" t="n">
        <v>0.000253948488</v>
      </c>
      <c r="L89" s="3" t="n">
        <f aca="false">EXP(($N$3)+($N$4*B89)+$N$5*(B89^2))</f>
        <v>0.000260513342310481</v>
      </c>
      <c r="R89" s="3" t="n">
        <f aca="false">EXP(($T$3)+($T$4*B89)+$T$5*(B89^2))</f>
        <v>0.000366585249250775</v>
      </c>
      <c r="Y89" s="3"/>
      <c r="Z89" s="3"/>
      <c r="AA89" s="3"/>
      <c r="AB89" s="3"/>
      <c r="AC89" s="3"/>
      <c r="AD89" s="3"/>
    </row>
    <row r="90" customFormat="false" ht="13.8" hidden="false" customHeight="false" outlineLevel="0" collapsed="false">
      <c r="B90" s="5" t="n">
        <v>0.87</v>
      </c>
      <c r="C90" s="5" t="n">
        <v>0.000232378287</v>
      </c>
      <c r="D90" s="1" t="n">
        <v>0.000305804693</v>
      </c>
      <c r="L90" s="3" t="n">
        <f aca="false">EXP(($N$3)+($N$4*B90)+$N$5*(B90^2))</f>
        <v>0.000362212058749652</v>
      </c>
      <c r="R90" s="3" t="n">
        <f aca="false">EXP(($T$3)+($T$4*B90)+$T$5*(B90^2))</f>
        <v>0.000506717167531256</v>
      </c>
      <c r="Y90" s="3"/>
      <c r="Z90" s="3"/>
      <c r="AA90" s="3"/>
      <c r="AB90" s="3"/>
      <c r="AC90" s="3"/>
      <c r="AD90" s="3"/>
    </row>
    <row r="91" customFormat="false" ht="13.8" hidden="false" customHeight="false" outlineLevel="0" collapsed="false">
      <c r="B91" s="5" t="n">
        <v>0.88</v>
      </c>
      <c r="C91" s="5" t="n">
        <v>0.000308915606</v>
      </c>
      <c r="D91" s="1" t="n">
        <v>0.000385510034</v>
      </c>
      <c r="L91" s="3" t="n">
        <f aca="false">EXP(($N$3)+($N$4*B91)+$N$5*(B91^2))</f>
        <v>0.000503165850272114</v>
      </c>
      <c r="R91" s="3" t="n">
        <f aca="false">EXP(($T$3)+($T$4*B91)+$T$5*(B91^2))</f>
        <v>0.000700571981605212</v>
      </c>
      <c r="Y91" s="3"/>
      <c r="Z91" s="3"/>
      <c r="AA91" s="3"/>
      <c r="AB91" s="3"/>
      <c r="AC91" s="3"/>
      <c r="AD91" s="3"/>
    </row>
    <row r="92" customFormat="false" ht="13.8" hidden="false" customHeight="false" outlineLevel="0" collapsed="false">
      <c r="B92" s="5" t="n">
        <v>0.89</v>
      </c>
      <c r="C92" s="5" t="n">
        <v>0.000396328745</v>
      </c>
      <c r="D92" s="1" t="n">
        <v>0.000476317622</v>
      </c>
      <c r="L92" s="3" t="n">
        <f aca="false">EXP(($N$3)+($N$4*B92)+$N$5*(B92^2))</f>
        <v>0.000698352561700896</v>
      </c>
      <c r="R92" s="3" t="n">
        <f aca="false">EXP(($T$3)+($T$4*B92)+$T$5*(B92^2))</f>
        <v>0.000968805115980267</v>
      </c>
      <c r="Y92" s="3"/>
      <c r="Z92" s="3"/>
      <c r="AA92" s="3"/>
      <c r="AB92" s="3"/>
      <c r="AC92" s="3"/>
      <c r="AD92" s="3"/>
    </row>
    <row r="93" customFormat="false" ht="13.8" hidden="false" customHeight="false" outlineLevel="0" collapsed="false">
      <c r="B93" s="5" t="n">
        <v>0.9</v>
      </c>
      <c r="C93" s="5" t="n">
        <v>0.000489543289</v>
      </c>
      <c r="D93" s="1" t="n">
        <v>0.000572659797</v>
      </c>
      <c r="L93" s="3" t="n">
        <f aca="false">EXP(($N$3)+($N$4*B93)+$N$5*(B93^2))</f>
        <v>0.000968397417184165</v>
      </c>
      <c r="R93" s="3" t="n">
        <f aca="false">EXP(($T$3)+($T$4*B93)+$T$5*(B93^2))</f>
        <v>0.00134003640162031</v>
      </c>
      <c r="Y93" s="3"/>
      <c r="Z93" s="3"/>
      <c r="AA93" s="3"/>
      <c r="AB93" s="3"/>
      <c r="AC93" s="3"/>
      <c r="AD93" s="3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74" activeCellId="0" sqref="B74"/>
    </sheetView>
  </sheetViews>
  <sheetFormatPr defaultRowHeight="13.8"/>
  <cols>
    <col collapsed="false" hidden="false" max="1" min="1" style="1" width="8.67611336032389"/>
    <col collapsed="false" hidden="false" max="2" min="2" style="1" width="14.9959514170041"/>
    <col collapsed="false" hidden="false" max="4" min="3" style="1" width="13.7125506072874"/>
    <col collapsed="false" hidden="false" max="7" min="5" style="1" width="8.67611336032389"/>
    <col collapsed="false" hidden="false" max="8" min="8" style="1" width="13.1740890688259"/>
    <col collapsed="false" hidden="false" max="9" min="9" style="1" width="8.67611336032389"/>
    <col collapsed="false" hidden="false" max="10" min="10" style="1" width="9.63967611336032"/>
    <col collapsed="false" hidden="false" max="11" min="11" style="1" width="8.67611336032389"/>
    <col collapsed="false" hidden="false" max="12" min="12" style="1" width="11.4615384615385"/>
    <col collapsed="false" hidden="false" max="13" min="13" style="1" width="8.67611336032389"/>
    <col collapsed="false" hidden="false" max="14" min="14" style="1" width="11.4615384615385"/>
    <col collapsed="false" hidden="false" max="15" min="15" style="1" width="8.67611336032389"/>
    <col collapsed="false" hidden="false" max="16" min="16" style="1" width="9.63967611336032"/>
    <col collapsed="false" hidden="false" max="18" min="17" style="1" width="8.67611336032389"/>
    <col collapsed="false" hidden="false" max="22" min="19" style="1" width="13.7125506072874"/>
    <col collapsed="false" hidden="false" max="1025" min="23" style="1" width="8.67611336032389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1" t="s">
        <v>0</v>
      </c>
      <c r="K1" s="0"/>
      <c r="L1" s="0"/>
      <c r="M1" s="0"/>
      <c r="N1" s="0"/>
      <c r="O1" s="0"/>
      <c r="P1" s="1" t="s">
        <v>0</v>
      </c>
      <c r="Q1" s="0"/>
      <c r="R1" s="0"/>
      <c r="S1" s="2"/>
      <c r="T1" s="2"/>
      <c r="U1" s="2"/>
      <c r="V1" s="2"/>
      <c r="W1" s="2"/>
      <c r="X1" s="2"/>
      <c r="Y1" s="2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1" t="s">
        <v>1</v>
      </c>
      <c r="C2" s="1" t="s">
        <v>2</v>
      </c>
      <c r="D2" s="1" t="s">
        <v>3</v>
      </c>
      <c r="E2" s="0"/>
      <c r="F2" s="0"/>
      <c r="G2" s="0"/>
      <c r="H2" s="1" t="s">
        <v>8</v>
      </c>
      <c r="I2" s="0"/>
      <c r="J2" s="0"/>
      <c r="K2" s="0"/>
      <c r="L2" s="0"/>
      <c r="M2" s="3"/>
      <c r="N2" s="1" t="s">
        <v>9</v>
      </c>
      <c r="O2" s="0"/>
      <c r="P2" s="0"/>
      <c r="Q2" s="0"/>
      <c r="R2" s="0"/>
      <c r="S2" s="4"/>
      <c r="T2" s="4"/>
      <c r="U2" s="4"/>
      <c r="V2" s="4"/>
      <c r="W2" s="2"/>
      <c r="X2" s="2"/>
      <c r="Y2" s="2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5"/>
      <c r="C3" s="5"/>
      <c r="D3" s="5" t="n">
        <v>-1.43597982E-012</v>
      </c>
      <c r="E3" s="0"/>
      <c r="F3" s="0"/>
      <c r="G3" s="0"/>
      <c r="H3" s="3" t="n">
        <f aca="false">$J$3*$J$4^B3</f>
        <v>6E-014</v>
      </c>
      <c r="I3" s="1" t="s">
        <v>10</v>
      </c>
      <c r="J3" s="1" t="n">
        <f aca="false">0.00000000000006</f>
        <v>6E-014</v>
      </c>
      <c r="K3" s="0"/>
      <c r="L3" s="3"/>
      <c r="M3" s="0"/>
      <c r="N3" s="3" t="n">
        <f aca="false">EXP(($P$3)+($P$4*B3)+$P$5*(B3^2))</f>
        <v>9.87529708518833E-015</v>
      </c>
      <c r="O3" s="1" t="s">
        <v>10</v>
      </c>
      <c r="P3" s="1" t="n">
        <v>-32.24874</v>
      </c>
      <c r="Q3" s="0"/>
      <c r="R3" s="0"/>
      <c r="S3" s="3"/>
      <c r="T3" s="3"/>
      <c r="U3" s="3"/>
      <c r="V3" s="3"/>
      <c r="W3" s="2"/>
      <c r="X3" s="2"/>
      <c r="Y3" s="2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5"/>
      <c r="C4" s="5"/>
      <c r="D4" s="5" t="n">
        <v>-1.41874249E-012</v>
      </c>
      <c r="E4" s="0"/>
      <c r="F4" s="0"/>
      <c r="G4" s="0"/>
      <c r="H4" s="3" t="n">
        <f aca="false">$J$3*$J$4^B4</f>
        <v>6E-014</v>
      </c>
      <c r="I4" s="1" t="s">
        <v>11</v>
      </c>
      <c r="J4" s="3" t="n">
        <v>100000000000</v>
      </c>
      <c r="K4" s="0"/>
      <c r="L4" s="3"/>
      <c r="M4" s="3"/>
      <c r="N4" s="3" t="n">
        <f aca="false">EXP(($P$3)+($P$4*B4)+$P$5*(B4^2))</f>
        <v>9.87529708518833E-015</v>
      </c>
      <c r="O4" s="1" t="s">
        <v>11</v>
      </c>
      <c r="P4" s="1" t="n">
        <v>35.65711</v>
      </c>
      <c r="Q4" s="0"/>
      <c r="R4" s="0"/>
      <c r="S4" s="2"/>
      <c r="T4" s="2"/>
      <c r="U4" s="2"/>
      <c r="V4" s="2"/>
      <c r="W4" s="2"/>
      <c r="X4" s="2"/>
      <c r="Y4" s="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5"/>
      <c r="C5" s="5"/>
      <c r="D5" s="5" t="n">
        <v>-1.39612226E-012</v>
      </c>
      <c r="E5" s="0"/>
      <c r="F5" s="0"/>
      <c r="G5" s="0"/>
      <c r="H5" s="3" t="n">
        <f aca="false">$J$3*$J$4^B5</f>
        <v>6E-014</v>
      </c>
      <c r="K5" s="0"/>
      <c r="L5" s="3"/>
      <c r="M5" s="0"/>
      <c r="N5" s="3" t="n">
        <f aca="false">EXP(($P$3)+($P$4*B5)+$P$5*(B5^2))</f>
        <v>9.87529708518833E-015</v>
      </c>
      <c r="O5" s="1" t="s">
        <v>12</v>
      </c>
      <c r="P5" s="1" t="n">
        <v>-9.16361</v>
      </c>
      <c r="Q5" s="0"/>
      <c r="R5" s="0"/>
      <c r="S5" s="2"/>
      <c r="T5" s="2"/>
      <c r="U5" s="2"/>
      <c r="V5" s="2"/>
      <c r="W5" s="2"/>
      <c r="X5" s="2"/>
      <c r="Y5" s="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5"/>
      <c r="C6" s="5"/>
      <c r="D6" s="5" t="n">
        <v>-1.36643442E-012</v>
      </c>
      <c r="E6" s="0"/>
      <c r="F6" s="0"/>
      <c r="G6" s="0"/>
      <c r="H6" s="3" t="n">
        <f aca="false">$J$3*$J$4^B6</f>
        <v>6E-014</v>
      </c>
      <c r="I6" s="0"/>
      <c r="J6" s="0"/>
      <c r="K6" s="0"/>
      <c r="L6" s="3"/>
      <c r="M6" s="0"/>
      <c r="N6" s="3" t="n">
        <f aca="false">EXP(($P$3)+($P$4*B6)+$P$5*(B6^2))</f>
        <v>9.87529708518833E-015</v>
      </c>
      <c r="O6" s="0"/>
      <c r="P6" s="0"/>
      <c r="Q6" s="0"/>
      <c r="R6" s="0"/>
      <c r="S6" s="6"/>
      <c r="T6" s="6"/>
      <c r="U6" s="6"/>
      <c r="V6" s="6"/>
      <c r="W6" s="6"/>
      <c r="X6" s="2"/>
      <c r="Y6" s="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5"/>
      <c r="C7" s="5"/>
      <c r="D7" s="5" t="n">
        <v>-1.32746695E-012</v>
      </c>
      <c r="E7" s="0"/>
      <c r="F7" s="0"/>
      <c r="G7" s="0"/>
      <c r="H7" s="3" t="n">
        <f aca="false">$J$3*$J$4^B7</f>
        <v>6E-014</v>
      </c>
      <c r="I7" s="0"/>
      <c r="J7" s="0"/>
      <c r="K7" s="0"/>
      <c r="L7" s="3"/>
      <c r="M7" s="0"/>
      <c r="N7" s="3" t="n">
        <f aca="false">EXP(($P$3)+($P$4*B7)+$P$5*(B7^2))</f>
        <v>9.87529708518833E-015</v>
      </c>
      <c r="O7" s="0"/>
      <c r="P7" s="0"/>
      <c r="Q7" s="0"/>
      <c r="R7" s="0"/>
      <c r="S7" s="2"/>
      <c r="T7" s="2"/>
      <c r="U7" s="2"/>
      <c r="V7" s="2"/>
      <c r="W7" s="2"/>
      <c r="X7" s="2"/>
      <c r="Y7" s="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5"/>
      <c r="C8" s="5"/>
      <c r="D8" s="5" t="n">
        <v>-1.2763155E-012</v>
      </c>
      <c r="E8" s="0"/>
      <c r="F8" s="0"/>
      <c r="G8" s="0"/>
      <c r="H8" s="3" t="n">
        <f aca="false">$J$3*$J$4^B8</f>
        <v>6E-014</v>
      </c>
      <c r="I8" s="0"/>
      <c r="J8" s="0"/>
      <c r="K8" s="0"/>
      <c r="L8" s="3"/>
      <c r="M8" s="0"/>
      <c r="N8" s="3" t="n">
        <f aca="false">EXP(($P$3)+($P$4*B8)+$P$5*(B8^2))</f>
        <v>9.87529708518833E-015</v>
      </c>
      <c r="O8" s="0"/>
      <c r="P8" s="0"/>
      <c r="Q8" s="0"/>
      <c r="R8" s="0"/>
      <c r="S8" s="2"/>
      <c r="T8" s="2"/>
      <c r="U8" s="2"/>
      <c r="V8" s="2"/>
      <c r="W8" s="2"/>
      <c r="X8" s="2"/>
      <c r="Y8" s="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B9" s="5"/>
      <c r="C9" s="5"/>
      <c r="D9" s="5" t="n">
        <v>-1.20916667E-012</v>
      </c>
      <c r="E9" s="0"/>
      <c r="F9" s="0"/>
      <c r="G9" s="0"/>
      <c r="H9" s="3" t="n">
        <f aca="false">$J$3*$J$4^B9</f>
        <v>6E-014</v>
      </c>
      <c r="I9" s="0"/>
      <c r="J9" s="3"/>
      <c r="K9" s="0"/>
      <c r="L9" s="3"/>
      <c r="M9" s="0"/>
      <c r="N9" s="3" t="n">
        <f aca="false">EXP(($P$3)+($P$4*B9)+$P$5*(B9^2))</f>
        <v>9.87529708518833E-015</v>
      </c>
      <c r="O9" s="0"/>
      <c r="P9" s="0"/>
      <c r="Q9" s="0"/>
      <c r="R9" s="0"/>
      <c r="S9" s="2"/>
      <c r="T9" s="2"/>
      <c r="U9" s="2"/>
      <c r="V9" s="2"/>
      <c r="W9" s="2"/>
      <c r="X9" s="2"/>
      <c r="Y9" s="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/>
      <c r="B10" s="5"/>
      <c r="C10" s="5"/>
      <c r="D10" s="5" t="n">
        <v>-1.12101346E-012</v>
      </c>
      <c r="E10" s="0"/>
      <c r="F10" s="0"/>
      <c r="G10" s="0"/>
      <c r="H10" s="3" t="n">
        <f aca="false">$J$3*$J$4^B10</f>
        <v>6E-014</v>
      </c>
      <c r="I10" s="0"/>
      <c r="J10" s="0"/>
      <c r="K10" s="0"/>
      <c r="L10" s="3"/>
      <c r="M10" s="0"/>
      <c r="N10" s="3" t="n">
        <f aca="false">EXP(($P$3)+($P$4*B10)+$P$5*(B10^2))</f>
        <v>9.87529708518833E-015</v>
      </c>
      <c r="O10" s="0"/>
      <c r="P10" s="0"/>
      <c r="Q10" s="0"/>
      <c r="R10" s="0"/>
      <c r="S10" s="2"/>
      <c r="T10" s="2"/>
      <c r="U10" s="2"/>
      <c r="V10" s="2"/>
      <c r="W10" s="2"/>
      <c r="X10" s="2"/>
      <c r="Y10" s="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5"/>
      <c r="C11" s="5"/>
      <c r="D11" s="5" t="n">
        <v>-1.00528162E-012</v>
      </c>
      <c r="E11" s="0"/>
      <c r="F11" s="0"/>
      <c r="G11" s="0"/>
      <c r="H11" s="3" t="n">
        <f aca="false">$J$3*$J$4^B11</f>
        <v>6E-014</v>
      </c>
      <c r="I11" s="0"/>
      <c r="J11" s="0"/>
      <c r="K11" s="0"/>
      <c r="L11" s="3"/>
      <c r="M11" s="0"/>
      <c r="N11" s="3" t="n">
        <f aca="false">EXP(($P$3)+($P$4*B11)+$P$5*(B11^2))</f>
        <v>9.87529708518833E-015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5"/>
      <c r="C12" s="5"/>
      <c r="D12" s="5" t="n">
        <v>-8.53339088E-013</v>
      </c>
      <c r="E12" s="0"/>
      <c r="F12" s="0"/>
      <c r="G12" s="0"/>
      <c r="H12" s="3" t="n">
        <f aca="false">$J$3*$J$4^B12</f>
        <v>6E-014</v>
      </c>
      <c r="I12" s="0"/>
      <c r="J12" s="0"/>
      <c r="K12" s="0"/>
      <c r="L12" s="3"/>
      <c r="M12" s="0"/>
      <c r="N12" s="3" t="n">
        <f aca="false">EXP(($P$3)+($P$4*B12)+$P$5*(B12^2))</f>
        <v>9.87529708518833E-015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5"/>
      <c r="C13" s="5"/>
      <c r="D13" s="5" t="n">
        <v>-6.53851733E-013</v>
      </c>
      <c r="E13" s="0"/>
      <c r="F13" s="0"/>
      <c r="G13" s="0"/>
      <c r="H13" s="3" t="n">
        <f aca="false">$J$3*$J$4^B13</f>
        <v>6E-014</v>
      </c>
      <c r="I13" s="0"/>
      <c r="J13" s="0"/>
      <c r="K13" s="0"/>
      <c r="L13" s="3"/>
      <c r="M13" s="0"/>
      <c r="N13" s="3" t="n">
        <f aca="false">EXP(($P$3)+($P$4*B13)+$P$5*(B13^2))</f>
        <v>9.87529708518833E-015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5"/>
      <c r="C14" s="5"/>
      <c r="D14" s="5" t="n">
        <v>-3.9193749E-013</v>
      </c>
      <c r="E14" s="0"/>
      <c r="F14" s="0"/>
      <c r="G14" s="0"/>
      <c r="H14" s="3" t="n">
        <f aca="false">$J$3*$J$4^B14</f>
        <v>6E-014</v>
      </c>
      <c r="I14" s="0"/>
      <c r="J14" s="0"/>
      <c r="K14" s="0"/>
      <c r="L14" s="3"/>
      <c r="M14" s="0"/>
      <c r="N14" s="3" t="n">
        <f aca="false">EXP(($P$3)+($P$4*B14)+$P$5*(B14^2))</f>
        <v>9.87529708518833E-015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5"/>
      <c r="C15" s="5"/>
      <c r="D15" s="5" t="n">
        <v>-4.80555703E-014</v>
      </c>
      <c r="E15" s="0"/>
      <c r="F15" s="0"/>
      <c r="G15" s="0"/>
      <c r="H15" s="3" t="n">
        <f aca="false">$J$3*$J$4^B15</f>
        <v>6E-014</v>
      </c>
      <c r="I15" s="0"/>
      <c r="J15" s="0"/>
      <c r="K15" s="0"/>
      <c r="L15" s="3"/>
      <c r="M15" s="0"/>
      <c r="N15" s="3" t="n">
        <f aca="false">EXP(($P$3)+($P$4*B15)+$P$5*(B15^2))</f>
        <v>9.87529708518833E-015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5"/>
      <c r="C16" s="5"/>
      <c r="D16" s="5" t="n">
        <v>4.03452128E-013</v>
      </c>
      <c r="E16" s="0"/>
      <c r="F16" s="0"/>
      <c r="G16" s="0"/>
      <c r="H16" s="3" t="n">
        <f aca="false">$J$3*$J$4^B16</f>
        <v>6E-014</v>
      </c>
      <c r="I16" s="0"/>
      <c r="J16" s="0"/>
      <c r="K16" s="0"/>
      <c r="L16" s="3"/>
      <c r="M16" s="0"/>
      <c r="N16" s="3" t="n">
        <f aca="false">EXP(($P$3)+($P$4*B16)+$P$5*(B16^2))</f>
        <v>9.87529708518833E-015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5"/>
      <c r="C17" s="5"/>
      <c r="D17" s="5" t="n">
        <v>9.96276402E-013</v>
      </c>
      <c r="E17" s="0"/>
      <c r="F17" s="0"/>
      <c r="G17" s="0"/>
      <c r="H17" s="3" t="n">
        <f aca="false">$J$3*$J$4^B17</f>
        <v>6E-014</v>
      </c>
      <c r="I17" s="0"/>
      <c r="J17" s="0"/>
      <c r="K17" s="0"/>
      <c r="L17" s="3"/>
      <c r="M17" s="0"/>
      <c r="N17" s="3" t="n">
        <f aca="false">EXP(($P$3)+($P$4*B17)+$P$5*(B17^2))</f>
        <v>9.87529708518833E-015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5"/>
      <c r="C18" s="5"/>
      <c r="D18" s="5" t="n">
        <v>1.77465599E-012</v>
      </c>
      <c r="E18" s="0"/>
      <c r="F18" s="0"/>
      <c r="G18" s="0"/>
      <c r="H18" s="3" t="n">
        <f aca="false">$J$3*$J$4^B18</f>
        <v>6E-014</v>
      </c>
      <c r="I18" s="0"/>
      <c r="J18" s="0"/>
      <c r="K18" s="0"/>
      <c r="L18" s="3"/>
      <c r="M18" s="0"/>
      <c r="N18" s="3" t="n">
        <f aca="false">EXP(($P$3)+($P$4*B18)+$P$5*(B18^2))</f>
        <v>9.87529708518833E-015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5"/>
      <c r="C19" s="5"/>
      <c r="D19" s="5" t="n">
        <v>2.79668064E-012</v>
      </c>
      <c r="E19" s="0"/>
      <c r="F19" s="0"/>
      <c r="G19" s="0"/>
      <c r="H19" s="3" t="n">
        <f aca="false">$J$3*$J$4^B19</f>
        <v>6E-014</v>
      </c>
      <c r="I19" s="0"/>
      <c r="J19" s="0"/>
      <c r="K19" s="0"/>
      <c r="L19" s="3"/>
      <c r="M19" s="0"/>
      <c r="N19" s="3" t="n">
        <f aca="false">EXP(($P$3)+($P$4*B19)+$P$5*(B19^2))</f>
        <v>9.87529708518833E-015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5"/>
      <c r="C20" s="5"/>
      <c r="D20" s="5" t="n">
        <v>4.13862887E-012</v>
      </c>
      <c r="E20" s="0"/>
      <c r="F20" s="0"/>
      <c r="G20" s="0"/>
      <c r="H20" s="3" t="n">
        <f aca="false">$J$3*$J$4^B20</f>
        <v>6E-014</v>
      </c>
      <c r="I20" s="0"/>
      <c r="J20" s="0"/>
      <c r="K20" s="0"/>
      <c r="L20" s="3"/>
      <c r="M20" s="0"/>
      <c r="N20" s="3" t="n">
        <f aca="false">EXP(($P$3)+($P$4*B20)+$P$5*(B20^2))</f>
        <v>9.87529708518833E-015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5"/>
      <c r="C21" s="5"/>
      <c r="D21" s="5" t="n">
        <v>5.90066471E-012</v>
      </c>
      <c r="E21" s="0"/>
      <c r="F21" s="0"/>
      <c r="G21" s="0"/>
      <c r="H21" s="3" t="n">
        <f aca="false">$J$3*$J$4^B21</f>
        <v>6E-014</v>
      </c>
      <c r="I21" s="0"/>
      <c r="J21" s="0"/>
      <c r="K21" s="0"/>
      <c r="L21" s="3"/>
      <c r="M21" s="0"/>
      <c r="N21" s="3" t="n">
        <f aca="false">EXP(($P$3)+($P$4*B21)+$P$5*(B21^2))</f>
        <v>9.87529708518833E-015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5"/>
      <c r="C22" s="5"/>
      <c r="D22" s="5" t="n">
        <v>8.21431939E-012</v>
      </c>
      <c r="E22" s="0"/>
      <c r="F22" s="0"/>
      <c r="G22" s="0"/>
      <c r="H22" s="3" t="n">
        <f aca="false">$J$3*$J$4^B22</f>
        <v>6E-014</v>
      </c>
      <c r="I22" s="0"/>
      <c r="J22" s="0"/>
      <c r="K22" s="0"/>
      <c r="L22" s="3"/>
      <c r="M22" s="0"/>
      <c r="N22" s="3" t="n">
        <f aca="false">EXP(($P$3)+($P$4*B22)+$P$5*(B22^2))</f>
        <v>9.87529708518833E-015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5"/>
      <c r="C23" s="5"/>
      <c r="D23" s="5" t="n">
        <v>1.12523176E-011</v>
      </c>
      <c r="E23" s="0"/>
      <c r="F23" s="0"/>
      <c r="G23" s="0"/>
      <c r="H23" s="3" t="n">
        <f aca="false">$J$3*$J$4^B23</f>
        <v>6E-014</v>
      </c>
      <c r="I23" s="0"/>
      <c r="J23" s="0"/>
      <c r="K23" s="0"/>
      <c r="L23" s="3"/>
      <c r="M23" s="0"/>
      <c r="N23" s="3" t="n">
        <f aca="false">EXP(($P$3)+($P$4*B23)+$P$5*(B23^2))</f>
        <v>9.87529708518833E-015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5" t="n">
        <v>0.21</v>
      </c>
      <c r="C24" s="5" t="n">
        <v>-1.37494423E-012</v>
      </c>
      <c r="D24" s="5" t="n">
        <v>1.52414837E-011</v>
      </c>
      <c r="E24" s="0"/>
      <c r="F24" s="0"/>
      <c r="G24" s="0"/>
      <c r="H24" s="3" t="n">
        <f aca="false">$J$3*$J$4^B24</f>
        <v>1.22504276680172E-011</v>
      </c>
      <c r="I24" s="0"/>
      <c r="J24" s="0"/>
      <c r="K24" s="0"/>
      <c r="L24" s="3"/>
      <c r="M24" s="0"/>
      <c r="N24" s="3" t="n">
        <f aca="false">EXP(($P$3)+($P$4*B24)+$P$5*(B24^2))</f>
        <v>1.17771241074942E-011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5" t="n">
        <v>0.22</v>
      </c>
      <c r="C25" s="5" t="n">
        <v>-1.35279634E-012</v>
      </c>
      <c r="D25" s="5" t="n">
        <v>2.04796937E-011</v>
      </c>
      <c r="E25" s="0"/>
      <c r="F25" s="0"/>
      <c r="G25" s="0"/>
      <c r="H25" s="3" t="n">
        <f aca="false">$J$3*$J$4^B25</f>
        <v>1.57816079513723E-011</v>
      </c>
      <c r="I25" s="0"/>
      <c r="J25" s="0"/>
      <c r="K25" s="0"/>
      <c r="L25" s="3"/>
      <c r="M25" s="0"/>
      <c r="N25" s="3" t="n">
        <f aca="false">EXP(($P$3)+($P$4*B25)+$P$5*(B25^2))</f>
        <v>1.61727316402559E-011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5" t="n">
        <v>0.23</v>
      </c>
      <c r="C26" s="5" t="n">
        <v>-1.32254218E-012</v>
      </c>
      <c r="D26" s="5" t="n">
        <v>2.73581428E-011</v>
      </c>
      <c r="E26" s="0"/>
      <c r="F26" s="0"/>
      <c r="G26" s="0"/>
      <c r="H26" s="3" t="n">
        <f aca="false">$J$3*$J$4^B26</f>
        <v>2.03306493683522E-011</v>
      </c>
      <c r="I26" s="0"/>
      <c r="J26" s="0"/>
      <c r="K26" s="0"/>
      <c r="L26" s="3"/>
      <c r="M26" s="0"/>
      <c r="N26" s="3" t="n">
        <f aca="false">EXP(($P$3)+($P$4*B26)+$P$5*(B26^2))</f>
        <v>2.21682580230086E-011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/>
      <c r="B27" s="5" t="n">
        <v>0.24</v>
      </c>
      <c r="C27" s="5" t="n">
        <v>-1.28118681E-012</v>
      </c>
      <c r="D27" s="5" t="n">
        <v>3.63905969E-011</v>
      </c>
      <c r="E27" s="0"/>
      <c r="F27" s="0"/>
      <c r="G27" s="0"/>
      <c r="H27" s="3" t="n">
        <f aca="false">$J$3*$J$4^B27</f>
        <v>2.619094993441E-011</v>
      </c>
      <c r="I27" s="0"/>
      <c r="J27" s="0"/>
      <c r="K27" s="0"/>
      <c r="L27" s="3"/>
      <c r="M27" s="0"/>
      <c r="N27" s="3" t="n">
        <f aca="false">EXP(($P$3)+($P$4*B27)+$P$5*(B27^2))</f>
        <v>3.03307964225133E-011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5" t="n">
        <v>0.25</v>
      </c>
      <c r="C28" s="5" t="n">
        <v>-1.22461658E-012</v>
      </c>
      <c r="D28" s="5" t="n">
        <v>4.82518202E-011</v>
      </c>
      <c r="E28" s="0"/>
      <c r="F28" s="0"/>
      <c r="G28" s="0"/>
      <c r="H28" s="3" t="n">
        <f aca="false">$J$3*$J$4^B28</f>
        <v>3.37404795114209E-011</v>
      </c>
      <c r="I28" s="0"/>
      <c r="J28" s="0"/>
      <c r="K28" s="0"/>
      <c r="L28" s="3"/>
      <c r="M28" s="0"/>
      <c r="N28" s="3" t="n">
        <f aca="false">EXP(($P$3)+($P$4*B28)+$P$5*(B28^2))</f>
        <v>4.1422863669078E-011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5" t="n">
        <v>0.26</v>
      </c>
      <c r="C29" s="5" t="n">
        <v>-1.14717567E-012</v>
      </c>
      <c r="D29" s="5" t="n">
        <v>6.38280621E-011</v>
      </c>
      <c r="E29" s="0"/>
      <c r="F29" s="0"/>
      <c r="G29" s="0"/>
      <c r="H29" s="3" t="n">
        <f aca="false">$J$3*$J$4^B29</f>
        <v>4.34661576044994E-011</v>
      </c>
      <c r="I29" s="0"/>
      <c r="J29" s="0"/>
      <c r="K29" s="0"/>
      <c r="L29" s="3"/>
      <c r="M29" s="0"/>
      <c r="N29" s="3" t="n">
        <f aca="false">EXP(($P$3)+($P$4*B29)+$P$5*(B29^2))</f>
        <v>5.64677500679109E-011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5" t="n">
        <v>0.27</v>
      </c>
      <c r="C30" s="5" t="n">
        <v>-1.04107975E-012</v>
      </c>
      <c r="D30" s="5" t="n">
        <v>8.4283393E-011</v>
      </c>
      <c r="E30" s="0"/>
      <c r="F30" s="0"/>
      <c r="G30" s="0"/>
      <c r="H30" s="3" t="n">
        <f aca="false">$J$3*$J$4^B30</f>
        <v>5.59952580478195E-011</v>
      </c>
      <c r="I30" s="0"/>
      <c r="J30" s="0"/>
      <c r="K30" s="0"/>
      <c r="L30" s="3"/>
      <c r="M30" s="0"/>
      <c r="N30" s="3" t="n">
        <f aca="false">EXP(($P$3)+($P$4*B30)+$P$5*(B30^2))</f>
        <v>7.68360281683814E-011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5" t="n">
        <v>0.28</v>
      </c>
      <c r="C31" s="5" t="n">
        <v>-8.95603021E-013</v>
      </c>
      <c r="D31" s="5" t="n">
        <v>1.11146871E-010</v>
      </c>
      <c r="E31" s="0"/>
      <c r="F31" s="0"/>
      <c r="G31" s="0"/>
      <c r="H31" s="3" t="n">
        <f aca="false">$J$3*$J$4^B31</f>
        <v>7.21358660770448E-011</v>
      </c>
      <c r="I31" s="0"/>
      <c r="J31" s="0"/>
      <c r="K31" s="0"/>
      <c r="L31" s="3"/>
      <c r="M31" s="0"/>
      <c r="N31" s="3" t="n">
        <f aca="false">EXP(($P$3)+($P$4*B31)+$P$5*(B31^2))</f>
        <v>1.04359836328168E-010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7" t="n">
        <v>0.29</v>
      </c>
      <c r="C32" s="7" t="n">
        <v>-6.95949375E-013</v>
      </c>
      <c r="D32" s="7" t="n">
        <v>1.46427092E-010</v>
      </c>
      <c r="E32" s="0"/>
      <c r="F32" s="0"/>
      <c r="G32" s="0"/>
      <c r="H32" s="3" t="n">
        <f aca="false">$J$3*$J$4^B32</f>
        <v>9.29289971347489E-011</v>
      </c>
      <c r="I32" s="0"/>
      <c r="J32" s="0"/>
      <c r="K32" s="0"/>
      <c r="L32" s="3"/>
      <c r="M32" s="0"/>
      <c r="N32" s="3" t="n">
        <f aca="false">EXP(($P$3)+($P$4*B32)+$P$5*(B32^2))</f>
        <v>1.41483544202045E-010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5" t="n">
        <v>0.3</v>
      </c>
      <c r="C33" s="5" t="n">
        <v>-4.21682566E-013</v>
      </c>
      <c r="D33" s="5" t="n">
        <v>1.92762749E-010</v>
      </c>
      <c r="E33" s="0"/>
      <c r="F33" s="0"/>
      <c r="G33" s="0"/>
      <c r="H33" s="3" t="n">
        <f aca="false">$J$3*$J$4^B33</f>
        <v>1.19715738898133E-010</v>
      </c>
      <c r="I33" s="0"/>
      <c r="J33" s="0"/>
      <c r="K33" s="0"/>
      <c r="L33" s="3"/>
      <c r="M33" s="0"/>
      <c r="N33" s="3" t="n">
        <f aca="false">EXP(($P$3)+($P$4*B33)+$P$5*(B33^2))</f>
        <v>1.91461973275493E-010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5" t="n">
        <v>0.31</v>
      </c>
      <c r="C34" s="5" t="n">
        <v>-4.45396174E-014</v>
      </c>
      <c r="D34" s="5" t="n">
        <v>2.53620531E-010</v>
      </c>
      <c r="E34" s="0"/>
      <c r="F34" s="0"/>
      <c r="G34" s="0"/>
      <c r="H34" s="3" t="n">
        <f aca="false">$J$3*$J$4^B34</f>
        <v>1.54223746966132E-010</v>
      </c>
      <c r="I34" s="0"/>
      <c r="J34" s="0"/>
      <c r="K34" s="0"/>
      <c r="L34" s="3"/>
      <c r="M34" s="0"/>
      <c r="N34" s="3" t="n">
        <f aca="false">EXP(($P$3)+($P$4*B34)+$P$5*(B34^2))</f>
        <v>2.58620644497579E-010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5" t="n">
        <v>0.32</v>
      </c>
      <c r="C35" s="5" t="n">
        <v>4.74619775E-013</v>
      </c>
      <c r="D35" s="5" t="n">
        <v>3.33555296E-010</v>
      </c>
      <c r="E35" s="0"/>
      <c r="F35" s="0"/>
      <c r="G35" s="0"/>
      <c r="H35" s="3" t="n">
        <f aca="false">$J$3*$J$4^B35</f>
        <v>1.98678672889555E-010</v>
      </c>
      <c r="I35" s="0"/>
      <c r="J35" s="0"/>
      <c r="K35" s="0"/>
      <c r="L35" s="3"/>
      <c r="M35" s="0"/>
      <c r="N35" s="3" t="n">
        <f aca="false">EXP(($P$3)+($P$4*B35)+$P$5*(B35^2))</f>
        <v>3.48696756493795E-010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5" t="n">
        <v>0.33</v>
      </c>
      <c r="C36" s="5" t="n">
        <v>1.19007642E-012</v>
      </c>
      <c r="D36" s="5" t="n">
        <v>4.38552162E-010</v>
      </c>
      <c r="E36" s="0"/>
      <c r="F36" s="0"/>
      <c r="G36" s="0"/>
      <c r="H36" s="3" t="n">
        <f aca="false">$J$3*$J$4^B36</f>
        <v>2.55947711280956E-010</v>
      </c>
      <c r="I36" s="0"/>
      <c r="J36" s="0"/>
      <c r="K36" s="0"/>
      <c r="L36" s="3"/>
      <c r="M36" s="0"/>
      <c r="N36" s="3" t="n">
        <f aca="false">EXP(($P$3)+($P$4*B36)+$P$5*(B36^2))</f>
        <v>4.69285012734671E-010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B37" s="5" t="n">
        <v>0.34</v>
      </c>
      <c r="C37" s="5" t="n">
        <v>2.17721965E-012</v>
      </c>
      <c r="D37" s="5" t="n">
        <v>5.76476381E-010</v>
      </c>
      <c r="E37" s="0"/>
      <c r="F37" s="0"/>
      <c r="G37" s="0"/>
      <c r="H37" s="3" t="n">
        <f aca="false">$J$3*$J$4^B37</f>
        <v>3.29724524314575E-010</v>
      </c>
      <c r="I37" s="0"/>
      <c r="J37" s="0"/>
      <c r="K37" s="0"/>
      <c r="L37" s="3"/>
      <c r="M37" s="0"/>
      <c r="N37" s="3" t="n">
        <f aca="false">EXP(($P$3)+($P$4*B37)+$P$5*(B37^2))</f>
        <v>6.30419329233358E-010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5" t="n">
        <v>0.35</v>
      </c>
      <c r="C38" s="5" t="n">
        <v>3.54091659E-012</v>
      </c>
      <c r="D38" s="5" t="n">
        <v>7.57665074E-010</v>
      </c>
      <c r="E38" s="0"/>
      <c r="F38" s="0"/>
      <c r="G38" s="0"/>
      <c r="H38" s="3" t="n">
        <f aca="false">$J$3*$J$4^B38</f>
        <v>4.24767470630483E-010</v>
      </c>
      <c r="I38" s="0"/>
      <c r="J38" s="0"/>
      <c r="K38" s="0"/>
      <c r="L38" s="3"/>
      <c r="M38" s="0"/>
      <c r="N38" s="3" t="n">
        <f aca="false">EXP(($P$3)+($P$4*B38)+$P$5*(B38^2))</f>
        <v>8.45330259740352E-010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5" t="n">
        <v>0.36</v>
      </c>
      <c r="C39" s="5" t="n">
        <v>5.42727004E-012</v>
      </c>
      <c r="D39" s="5" t="n">
        <v>9.95705712E-010</v>
      </c>
      <c r="E39" s="0"/>
      <c r="F39" s="0"/>
      <c r="G39" s="0"/>
      <c r="H39" s="3" t="n">
        <f aca="false">$J$3*$J$4^B39</f>
        <v>5.47206503613546E-010</v>
      </c>
      <c r="I39" s="0"/>
      <c r="J39" s="0"/>
      <c r="K39" s="0"/>
      <c r="L39" s="3"/>
      <c r="M39" s="0"/>
      <c r="N39" s="3" t="n">
        <f aca="false">EXP(($P$3)+($P$4*B39)+$P$5*(B39^2))</f>
        <v>1.13142916449574E-009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5" t="n">
        <v>0.37</v>
      </c>
      <c r="C40" s="5" t="n">
        <v>8.04016682E-012</v>
      </c>
      <c r="D40" s="5" t="n">
        <v>1.30846052E-009</v>
      </c>
      <c r="E40" s="0"/>
      <c r="F40" s="0"/>
      <c r="G40" s="0"/>
      <c r="H40" s="3" t="n">
        <f aca="false">$J$3*$J$4^B40</f>
        <v>7.04938532963718E-010</v>
      </c>
      <c r="I40" s="0"/>
      <c r="J40" s="0"/>
      <c r="K40" s="0"/>
      <c r="L40" s="3"/>
      <c r="M40" s="0"/>
      <c r="N40" s="3" t="n">
        <f aca="false">EXP(($P$3)+($P$4*B40)+$P$5*(B40^2))</f>
        <v>1.51158433303227E-009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5" t="n">
        <v>0.38</v>
      </c>
      <c r="C41" s="5" t="n">
        <v>1.16646114E-011</v>
      </c>
      <c r="D41" s="5" t="n">
        <v>1.71941482E-009</v>
      </c>
      <c r="E41" s="0"/>
      <c r="F41" s="0"/>
      <c r="G41" s="0"/>
      <c r="H41" s="3" t="n">
        <f aca="false">$J$3*$J$4^B41</f>
        <v>9.08136749061725E-010</v>
      </c>
      <c r="I41" s="0"/>
      <c r="J41" s="0"/>
      <c r="K41" s="0"/>
      <c r="L41" s="3"/>
      <c r="M41" s="0"/>
      <c r="N41" s="3" t="n">
        <f aca="false">EXP(($P$3)+($P$4*B41)+$P$5*(B41^2))</f>
        <v>2.01577221038843E-009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5" t="n">
        <v>0.39</v>
      </c>
      <c r="C42" s="5" t="n">
        <v>1.66996881E-011</v>
      </c>
      <c r="D42" s="5" t="n">
        <v>2.25945222E-009</v>
      </c>
      <c r="E42" s="0"/>
      <c r="F42" s="0"/>
      <c r="G42" s="0"/>
      <c r="H42" s="3" t="n">
        <f aca="false">$J$3*$J$4^B42</f>
        <v>1.16990675985483E-009</v>
      </c>
      <c r="I42" s="0"/>
      <c r="J42" s="0"/>
      <c r="K42" s="0"/>
      <c r="L42" s="3"/>
      <c r="M42" s="0"/>
      <c r="N42" s="3" t="n">
        <f aca="false">EXP(($P$3)+($P$4*B42)+$P$5*(B42^2))</f>
        <v>2.68320950890094E-009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5" t="n">
        <v>0.4</v>
      </c>
      <c r="C43" s="5" t="n">
        <v>2.37052109E-011</v>
      </c>
      <c r="D43" s="5" t="n">
        <v>2.96919245E-009</v>
      </c>
      <c r="E43" s="0"/>
      <c r="F43" s="0"/>
      <c r="G43" s="0"/>
      <c r="H43" s="3" t="n">
        <f aca="false">$J$3*$J$4^B43</f>
        <v>1.50713185890575E-009</v>
      </c>
      <c r="I43" s="0"/>
      <c r="J43" s="0"/>
      <c r="K43" s="0"/>
      <c r="L43" s="3"/>
      <c r="M43" s="0"/>
      <c r="N43" s="3" t="n">
        <f aca="false">EXP(($P$3)+($P$4*B43)+$P$5*(B43^2))</f>
        <v>3.56510047409657E-009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5" t="n">
        <v>0.41</v>
      </c>
      <c r="C44" s="5" t="n">
        <v>3.34678688E-011</v>
      </c>
      <c r="D44" s="5" t="n">
        <v>3.9020711E-009</v>
      </c>
      <c r="E44" s="0"/>
      <c r="F44" s="0"/>
      <c r="G44" s="0"/>
      <c r="H44" s="3" t="n">
        <f aca="false">$J$3*$J$4^B44</f>
        <v>1.94156194157777E-009</v>
      </c>
      <c r="I44" s="0"/>
      <c r="J44" s="0"/>
      <c r="K44" s="0"/>
      <c r="L44" s="3"/>
      <c r="M44" s="0"/>
      <c r="N44" s="3" t="n">
        <f aca="false">EXP(($P$3)+($P$4*B44)+$P$5*(B44^2))</f>
        <v>4.72816934033643E-009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5" t="n">
        <v>0.42</v>
      </c>
      <c r="C45" s="5" t="n">
        <v>4.70951869E-011</v>
      </c>
      <c r="D45" s="5" t="n">
        <v>5.12839802E-009</v>
      </c>
      <c r="E45" s="0"/>
      <c r="F45" s="0"/>
      <c r="G45" s="0"/>
      <c r="H45" s="3" t="n">
        <f aca="false">$J$3*$J$4^B45</f>
        <v>2.50121630082201E-009</v>
      </c>
      <c r="I45" s="0"/>
      <c r="J45" s="0"/>
      <c r="K45" s="0"/>
      <c r="L45" s="3"/>
      <c r="M45" s="0"/>
      <c r="N45" s="3" t="n">
        <f aca="false">EXP(($P$3)+($P$4*B45)+$P$5*(B45^2))</f>
        <v>6.25919281148887E-009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5" t="n">
        <v>0.43</v>
      </c>
      <c r="C46" s="5" t="n">
        <v>6.61492455E-011</v>
      </c>
      <c r="D46" s="5" t="n">
        <v>6.74070712E-009</v>
      </c>
      <c r="E46" s="0"/>
      <c r="F46" s="0"/>
      <c r="G46" s="0"/>
      <c r="H46" s="3" t="n">
        <f aca="false">$J$3*$J$4^B46</f>
        <v>3.22219077822152E-009</v>
      </c>
      <c r="I46" s="0"/>
      <c r="J46" s="0"/>
      <c r="K46" s="0"/>
      <c r="L46" s="3"/>
      <c r="M46" s="0"/>
      <c r="N46" s="3" t="n">
        <f aca="false">EXP(($P$3)+($P$4*B46)+$P$5*(B46^2))</f>
        <v>8.27080337781144E-009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5" t="n">
        <v>0.44</v>
      </c>
      <c r="C47" s="5" t="n">
        <v>9.28373253E-011</v>
      </c>
      <c r="D47" s="5" t="n">
        <v>8.86081079E-009</v>
      </c>
      <c r="E47" s="0"/>
      <c r="F47" s="0"/>
      <c r="G47" s="0"/>
      <c r="H47" s="3" t="n">
        <f aca="false">$J$3*$J$4^B47</f>
        <v>4.15098582551362E-009</v>
      </c>
      <c r="I47" s="0"/>
      <c r="J47" s="0"/>
      <c r="K47" s="0"/>
      <c r="L47" s="3"/>
      <c r="M47" s="0"/>
      <c r="N47" s="3" t="n">
        <f aca="false">EXP(($P$3)+($P$4*B47)+$P$5*(B47^2))</f>
        <v>1.09089040484666E-008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5" t="n">
        <v>0.45</v>
      </c>
      <c r="C48" s="5" t="n">
        <v>1.30284198E-010</v>
      </c>
      <c r="D48" s="5" t="n">
        <v>1.1649105E-008</v>
      </c>
      <c r="E48" s="0"/>
      <c r="F48" s="0"/>
      <c r="G48" s="0"/>
      <c r="H48" s="3" t="n">
        <f aca="false">$J$3*$J$4^B48</f>
        <v>5.34750562880247E-009</v>
      </c>
      <c r="I48" s="0"/>
      <c r="J48" s="0"/>
      <c r="K48" s="0"/>
      <c r="L48" s="3"/>
      <c r="M48" s="0"/>
      <c r="N48" s="3" t="n">
        <f aca="false">EXP(($P$3)+($P$4*B48)+$P$5*(B48^2))</f>
        <v>1.43621218227102E-008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5" t="n">
        <v>0.46</v>
      </c>
      <c r="C49" s="5" t="n">
        <v>1.82921705E-010</v>
      </c>
      <c r="D49" s="5" t="n">
        <v>1.53168466E-008</v>
      </c>
      <c r="E49" s="0"/>
      <c r="F49" s="0"/>
      <c r="G49" s="0"/>
      <c r="H49" s="3" t="n">
        <f aca="false">$J$3*$J$4^B49</f>
        <v>6.8889217289813E-009</v>
      </c>
      <c r="I49" s="0"/>
      <c r="J49" s="0"/>
      <c r="K49" s="0"/>
      <c r="L49" s="3"/>
      <c r="M49" s="0"/>
      <c r="N49" s="3" t="n">
        <f aca="false">EXP(($P$3)+($P$4*B49)+$P$5*(B49^2))</f>
        <v>1.88738348031554E-008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5" t="n">
        <v>0.47</v>
      </c>
      <c r="C50" s="5" t="n">
        <v>2.57047094E-010</v>
      </c>
      <c r="D50" s="5" t="n">
        <v>2.01423565E-008</v>
      </c>
      <c r="E50" s="0"/>
      <c r="F50" s="0"/>
      <c r="G50" s="0"/>
      <c r="H50" s="3" t="n">
        <f aca="false">$J$3*$J$4^B50</f>
        <v>8.87465032900925E-009</v>
      </c>
      <c r="I50" s="0"/>
      <c r="J50" s="0"/>
      <c r="K50" s="0"/>
      <c r="L50" s="3"/>
      <c r="M50" s="0"/>
      <c r="N50" s="3" t="n">
        <f aca="false">EXP(($P$3)+($P$4*B50)+$P$5*(B50^2))</f>
        <v>2.47574409418735E-008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5" t="n">
        <v>0.48</v>
      </c>
      <c r="C51" s="5" t="n">
        <v>3.61624518E-010</v>
      </c>
      <c r="D51" s="5" t="n">
        <v>2.64924054E-008</v>
      </c>
      <c r="E51" s="0"/>
      <c r="F51" s="0"/>
      <c r="G51" s="0"/>
      <c r="H51" s="3" t="n">
        <f aca="false">$J$3*$J$4^B51</f>
        <v>1.14327643077795E-008</v>
      </c>
      <c r="I51" s="0"/>
      <c r="J51" s="0"/>
      <c r="K51" s="0"/>
      <c r="L51" s="3"/>
      <c r="M51" s="0"/>
      <c r="N51" s="3" t="n">
        <f aca="false">EXP(($P$3)+($P$4*B51)+$P$5*(B51^2))</f>
        <v>3.2415700635737E-008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5" t="n">
        <v>0.49</v>
      </c>
      <c r="C52" s="5" t="n">
        <v>5.09437442E-010</v>
      </c>
      <c r="D52" s="5" t="n">
        <v>3.48504412E-008</v>
      </c>
      <c r="E52" s="0"/>
      <c r="F52" s="0"/>
      <c r="G52" s="0"/>
      <c r="H52" s="3" t="n">
        <f aca="false">$J$3*$J$4^B52</f>
        <v>1.47282534941102E-008</v>
      </c>
      <c r="I52" s="0"/>
      <c r="J52" s="0"/>
      <c r="K52" s="0"/>
      <c r="L52" s="3"/>
      <c r="M52" s="0"/>
      <c r="N52" s="3" t="n">
        <f aca="false">EXP(($P$3)+($P$4*B52)+$P$5*(B52^2))</f>
        <v>4.23651875204445E-008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5" t="n">
        <v>0.5</v>
      </c>
      <c r="C53" s="5" t="n">
        <v>7.18748015E-010</v>
      </c>
      <c r="D53" s="5" t="n">
        <v>4.58538388E-008</v>
      </c>
      <c r="E53" s="0"/>
      <c r="F53" s="0"/>
      <c r="G53" s="0"/>
      <c r="H53" s="3" t="n">
        <f aca="false">$J$3*$J$4^B53</f>
        <v>1.89736659610103E-008</v>
      </c>
      <c r="I53" s="0"/>
      <c r="J53" s="0"/>
      <c r="K53" s="0"/>
      <c r="L53" s="3"/>
      <c r="M53" s="0"/>
      <c r="N53" s="3" t="n">
        <f aca="false">EXP(($P$3)+($P$4*B53)+$P$5*(B53^2))</f>
        <v>5.52671299642852E-008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5" t="n">
        <v>0.51</v>
      </c>
      <c r="C54" s="5" t="n">
        <v>1.01568986E-009</v>
      </c>
      <c r="D54" s="5" t="n">
        <v>6.03430292E-008</v>
      </c>
      <c r="E54" s="0"/>
      <c r="F54" s="0"/>
      <c r="G54" s="0"/>
      <c r="H54" s="3" t="n">
        <f aca="false">$J$3*$J$4^B54</f>
        <v>2.44428166682468E-008</v>
      </c>
      <c r="I54" s="0"/>
      <c r="J54" s="0"/>
      <c r="K54" s="0"/>
      <c r="L54" s="3"/>
      <c r="M54" s="0"/>
      <c r="N54" s="3" t="n">
        <f aca="false">EXP(($P$3)+($P$4*B54)+$P$5*(B54^2))</f>
        <v>7.19662296211747E-008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5" t="n">
        <v>0.52</v>
      </c>
      <c r="C55" s="5" t="n">
        <v>1.43772286E-009</v>
      </c>
      <c r="D55" s="5" t="n">
        <v>7.94262388E-008</v>
      </c>
      <c r="E55" s="0"/>
      <c r="F55" s="0"/>
      <c r="G55" s="0"/>
      <c r="H55" s="3" t="n">
        <f aca="false">$J$3*$J$4^B55</f>
        <v>3.14884476149864E-008</v>
      </c>
      <c r="I55" s="0"/>
      <c r="J55" s="0"/>
      <c r="K55" s="0"/>
      <c r="L55" s="3"/>
      <c r="M55" s="0"/>
      <c r="N55" s="3" t="n">
        <f aca="false">EXP(($P$3)+($P$4*B55)+$P$5*(B55^2))</f>
        <v>9.35394145021093E-008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5" t="n">
        <v>0.53</v>
      </c>
      <c r="C56" s="5" t="n">
        <v>2.03862712E-009</v>
      </c>
      <c r="D56" s="5" t="n">
        <v>1.0456467E-007</v>
      </c>
      <c r="E56" s="0"/>
      <c r="F56" s="0"/>
      <c r="G56" s="0"/>
      <c r="H56" s="3" t="n">
        <f aca="false">$J$3*$J$4^B56</f>
        <v>4.05649785235189E-008</v>
      </c>
      <c r="I56" s="0"/>
      <c r="J56" s="0"/>
      <c r="K56" s="0"/>
      <c r="L56" s="3"/>
      <c r="M56" s="0"/>
      <c r="N56" s="3" t="n">
        <f aca="false">EXP(($P$3)+($P$4*B56)+$P$5*(B56^2))</f>
        <v>1.21356936051367E-007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5" t="n">
        <v>0.54</v>
      </c>
      <c r="C57" s="5" t="n">
        <v>2.89572907E-009</v>
      </c>
      <c r="D57" s="5" t="n">
        <v>1.37684326E-007</v>
      </c>
      <c r="E57" s="0"/>
      <c r="F57" s="0"/>
      <c r="G57" s="0"/>
      <c r="H57" s="3" t="n">
        <f aca="false">$J$3*$J$4^B57</f>
        <v>5.22578153973649E-008</v>
      </c>
      <c r="I57" s="0"/>
      <c r="J57" s="0"/>
      <c r="K57" s="0"/>
      <c r="L57" s="3"/>
      <c r="M57" s="0"/>
      <c r="N57" s="3" t="n">
        <f aca="false">EXP(($P$3)+($P$4*B57)+$P$5*(B57^2))</f>
        <v>1.5715876885364E-007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0"/>
      <c r="B58" s="5" t="n">
        <v>0.55</v>
      </c>
      <c r="C58" s="5" t="n">
        <v>4.12036599E-009</v>
      </c>
      <c r="D58" s="5" t="n">
        <v>1.8132234E-007</v>
      </c>
      <c r="E58" s="0"/>
      <c r="F58" s="0"/>
      <c r="G58" s="0"/>
      <c r="H58" s="3" t="n">
        <f aca="false">$J$3*$J$4^B58</f>
        <v>6.73211072581179E-008</v>
      </c>
      <c r="I58" s="0"/>
      <c r="J58" s="0"/>
      <c r="K58" s="0"/>
      <c r="L58" s="3"/>
      <c r="M58" s="0"/>
      <c r="N58" s="3" t="n">
        <f aca="false">EXP(($P$3)+($P$4*B58)+$P$5*(B58^2))</f>
        <v>2.03149936924511E-007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0"/>
      <c r="B59" s="5" t="n">
        <v>0.56</v>
      </c>
      <c r="C59" s="5" t="n">
        <v>5.87304932E-009</v>
      </c>
      <c r="D59" s="5" t="n">
        <v>2.38817589E-007</v>
      </c>
      <c r="E59" s="0"/>
      <c r="F59" s="0"/>
      <c r="G59" s="0"/>
      <c r="H59" s="3" t="n">
        <f aca="false">$J$3*$J$4^B59</f>
        <v>8.67263862447558E-008</v>
      </c>
      <c r="I59" s="0"/>
      <c r="J59" s="0"/>
      <c r="K59" s="0"/>
      <c r="L59" s="3"/>
      <c r="M59" s="0"/>
      <c r="N59" s="3" t="n">
        <f aca="false">EXP(($P$3)+($P$4*B59)+$P$5*(B59^2))</f>
        <v>2.62119194447532E-007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0"/>
      <c r="B60" s="5" t="n">
        <v>0.57</v>
      </c>
      <c r="C60" s="5" t="n">
        <v>8.38544397E-009</v>
      </c>
      <c r="D60" s="5" t="n">
        <v>3.14557472E-007</v>
      </c>
      <c r="E60" s="0"/>
      <c r="F60" s="0"/>
      <c r="G60" s="0"/>
      <c r="H60" s="3" t="n">
        <f aca="false">$J$3*$J$4^B60</f>
        <v>1.11725228199772E-007</v>
      </c>
      <c r="I60" s="0"/>
      <c r="J60" s="0"/>
      <c r="K60" s="0"/>
      <c r="L60" s="3"/>
      <c r="M60" s="0"/>
      <c r="N60" s="3" t="n">
        <f aca="false">EXP(($P$3)+($P$4*B60)+$P$5*(B60^2))</f>
        <v>3.37586457523459E-007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5" t="n">
        <v>0.58</v>
      </c>
      <c r="C61" s="5" t="n">
        <v>1.19922304E-008</v>
      </c>
      <c r="D61" s="5" t="n">
        <v>4.14294873E-007</v>
      </c>
      <c r="E61" s="0"/>
      <c r="F61" s="0"/>
      <c r="G61" s="0"/>
      <c r="H61" s="3" t="n">
        <f aca="false">$J$3*$J$4^B61</f>
        <v>1.43929975141169E-007</v>
      </c>
      <c r="I61" s="0"/>
      <c r="J61" s="0"/>
      <c r="K61" s="0"/>
      <c r="L61" s="3"/>
      <c r="M61" s="0"/>
      <c r="N61" s="3" t="n">
        <f aca="false">EXP(($P$3)+($P$4*B61)+$P$5*(B61^2))</f>
        <v>4.33985547539811E-007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/>
      <c r="B62" s="5" t="n">
        <v>0.59</v>
      </c>
      <c r="C62" s="5" t="n">
        <v>1.71772829E-008</v>
      </c>
      <c r="D62" s="5" t="n">
        <v>5.45551066E-007</v>
      </c>
      <c r="E62" s="0"/>
      <c r="F62" s="0"/>
      <c r="G62" s="0"/>
      <c r="H62" s="3" t="n">
        <f aca="false">$J$3*$J$4^B62</f>
        <v>1.85417725950815E-007</v>
      </c>
      <c r="I62" s="0"/>
      <c r="J62" s="0"/>
      <c r="K62" s="0"/>
      <c r="L62" s="3"/>
      <c r="M62" s="0"/>
      <c r="N62" s="3" t="n">
        <f aca="false">EXP(($P$3)+($P$4*B62)+$P$5*(B62^2))</f>
        <v>5.56890201626056E-007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B63" s="5" t="n">
        <v>0.6</v>
      </c>
      <c r="C63" s="5" t="n">
        <v>2.46405595E-008</v>
      </c>
      <c r="D63" s="5" t="n">
        <v>7.18121418E-007</v>
      </c>
      <c r="F63" s="1"/>
      <c r="H63" s="3" t="n">
        <f aca="false">$J$3*$J$4^B63</f>
        <v>2.38864302332099E-007</v>
      </c>
      <c r="I63" s="1"/>
      <c r="L63" s="3"/>
      <c r="N63" s="3" t="n">
        <f aca="false">EXP(($P$3)+($P$4*B63)+$P$5*(B63^2))</f>
        <v>7.13292972362228E-007</v>
      </c>
    </row>
    <row r="64" customFormat="false" ht="13.8" hidden="false" customHeight="false" outlineLevel="0" collapsed="false">
      <c r="B64" s="5" t="n">
        <v>0.61</v>
      </c>
      <c r="C64" s="5" t="n">
        <v>3.53948936E-008</v>
      </c>
      <c r="D64" s="5" t="n">
        <v>9.44700182E-007</v>
      </c>
      <c r="H64" s="3" t="n">
        <f aca="false">$J$3*$J$4^B64</f>
        <v>3.07716830394819E-007</v>
      </c>
      <c r="L64" s="3"/>
      <c r="N64" s="3" t="n">
        <f aca="false">EXP(($P$3)+($P$4*B64)+$P$5*(B64^2))</f>
        <v>9.11948624722444E-007</v>
      </c>
    </row>
    <row r="65" customFormat="false" ht="13.8" hidden="false" customHeight="false" outlineLevel="0" collapsed="false">
      <c r="B65" s="5" t="n">
        <v>0.62</v>
      </c>
      <c r="C65" s="5" t="n">
        <v>5.0905812E-008</v>
      </c>
      <c r="D65" s="1" t="n">
        <v>1.24163779E-006</v>
      </c>
      <c r="H65" s="3" t="n">
        <f aca="false">$J$3*$J$4^B65</f>
        <v>3.96416068804558E-007</v>
      </c>
      <c r="L65" s="3"/>
      <c r="N65" s="3" t="n">
        <f aca="false">EXP(($P$3)+($P$4*B65)+$P$5*(B65^2))</f>
        <v>1.16379599737729E-006</v>
      </c>
    </row>
    <row r="66" customFormat="false" ht="13.8" hidden="false" customHeight="false" outlineLevel="0" collapsed="false">
      <c r="B66" s="5" t="n">
        <v>0.63</v>
      </c>
      <c r="C66" s="5" t="n">
        <v>7.32929425E-008</v>
      </c>
      <c r="D66" s="1" t="n">
        <v>1.6298372E-006</v>
      </c>
      <c r="H66" s="3" t="n">
        <f aca="false">$J$3*$J$4^B66</f>
        <v>5.10682822921426E-007</v>
      </c>
      <c r="N66" s="3" t="n">
        <f aca="false">EXP(($P$3)+($P$4*B66)+$P$5*(B66^2))</f>
        <v>1.48247508987228E-006</v>
      </c>
    </row>
    <row r="67" customFormat="false" ht="13.8" hidden="false" customHeight="false" outlineLevel="0" collapsed="false">
      <c r="B67" s="5" t="n">
        <v>0.64</v>
      </c>
      <c r="C67" s="5" t="n">
        <v>1.05618905E-007</v>
      </c>
      <c r="D67" s="1" t="n">
        <v>2.13578357E-006</v>
      </c>
      <c r="H67" s="3" t="n">
        <f aca="false">$J$3*$J$4^B67</f>
        <v>6.57886917685911E-007</v>
      </c>
      <c r="N67" s="3" t="n">
        <f aca="false">EXP(($P$3)+($P$4*B67)+$P$5*(B67^2))</f>
        <v>1.88495943724265E-006</v>
      </c>
    </row>
    <row r="68" customFormat="false" ht="13.8" hidden="false" customHeight="false" outlineLevel="0" collapsed="false">
      <c r="B68" s="5" t="n">
        <v>0.65</v>
      </c>
      <c r="C68" s="1" t="n">
        <v>1.52301111E-007</v>
      </c>
      <c r="D68" s="1" t="n">
        <v>2.79268261E-006</v>
      </c>
      <c r="H68" s="3" t="n">
        <f aca="false">$J$3*$J$4^B68</f>
        <v>8.47522526773653E-007</v>
      </c>
      <c r="N68" s="3" t="n">
        <f aca="false">EXP(($P$3)+($P$4*B68)+$P$5*(B68^2))</f>
        <v>2.39232771897486E-006</v>
      </c>
    </row>
    <row r="69" customFormat="false" ht="13.8" hidden="false" customHeight="false" outlineLevel="0" collapsed="false">
      <c r="B69" s="5" t="n">
        <v>0.66</v>
      </c>
      <c r="C69" s="1" t="n">
        <v>2.19693555E-007</v>
      </c>
      <c r="D69" s="1" t="n">
        <v>3.64165693E-006</v>
      </c>
      <c r="H69" s="3" t="n">
        <f aca="false">$J$3*$J$4^B69</f>
        <v>1.09182051516599E-006</v>
      </c>
      <c r="N69" s="3" t="n">
        <f aca="false">EXP(($P$3)+($P$4*B69)+$P$5*(B69^2))</f>
        <v>3.03070310956773E-006</v>
      </c>
    </row>
    <row r="70" customFormat="false" ht="13.8" hidden="false" customHeight="false" outlineLevel="0" collapsed="false">
      <c r="B70" s="5" t="n">
        <v>0.67</v>
      </c>
      <c r="C70" s="1" t="n">
        <v>3.16898661E-007</v>
      </c>
      <c r="D70" s="1" t="n">
        <v>4.73291773E-006</v>
      </c>
      <c r="H70" s="3" t="n">
        <f aca="false">$J$3*$J$4^B70</f>
        <v>1.40653728919195E-006</v>
      </c>
      <c r="N70" s="3" t="n">
        <f aca="false">EXP(($P$3)+($P$4*B70)+$P$5*(B70^2))</f>
        <v>3.83239421373071E-006</v>
      </c>
    </row>
    <row r="71" customFormat="false" ht="13.8" hidden="false" customHeight="false" outlineLevel="0" collapsed="false">
      <c r="B71" s="5" t="n">
        <v>0.68</v>
      </c>
      <c r="C71" s="1" t="n">
        <v>4.56880944E-007</v>
      </c>
      <c r="D71" s="1" t="n">
        <v>6.1267948E-006</v>
      </c>
      <c r="H71" s="3" t="n">
        <f aca="false">$J$3*$J$4^B71</f>
        <v>1.81197103224121E-006</v>
      </c>
      <c r="N71" s="3" t="n">
        <f aca="false">EXP(($P$3)+($P$4*B71)+$P$5*(B71^2))</f>
        <v>4.8372776523656E-006</v>
      </c>
    </row>
    <row r="72" customFormat="false" ht="13.8" hidden="false" customHeight="false" outlineLevel="0" collapsed="false">
      <c r="B72" s="5" t="n">
        <v>0.69</v>
      </c>
      <c r="C72" s="1" t="n">
        <v>6.57959696E-007</v>
      </c>
      <c r="D72" s="1" t="n">
        <v>7.8944757E-006</v>
      </c>
      <c r="H72" s="3" t="n">
        <f aca="false">$J$3*$J$4^B72</f>
        <v>2.33427086996569E-006</v>
      </c>
      <c r="N72" s="3" t="n">
        <f aca="false">EXP(($P$3)+($P$4*B72)+$P$5*(B72^2))</f>
        <v>6.09446959979886E-006</v>
      </c>
    </row>
    <row r="73" customFormat="false" ht="13.8" hidden="false" customHeight="false" outlineLevel="0" collapsed="false">
      <c r="B73" s="5" t="n">
        <v>0.7</v>
      </c>
      <c r="C73" s="1" t="n">
        <v>9.45748657E-007</v>
      </c>
      <c r="D73" s="1" t="n">
        <v>1.01182856E-005</v>
      </c>
      <c r="H73" s="3" t="n">
        <f aca="false">$J$3*$J$4^B73</f>
        <v>3.00712340176364E-006</v>
      </c>
      <c r="N73" s="3" t="n">
        <f aca="false">EXP(($P$3)+($P$4*B73)+$P$5*(B73^2))</f>
        <v>7.6643419545829E-006</v>
      </c>
    </row>
    <row r="74" customFormat="false" ht="13.8" hidden="false" customHeight="false" outlineLevel="0" collapsed="false">
      <c r="B74" s="5"/>
      <c r="H74" s="3" t="n">
        <f aca="false">$J$3*$J$4^B74</f>
        <v>6E-014</v>
      </c>
      <c r="N74" s="3" t="n">
        <f aca="false">EXP(($P$3)+($P$4*B74)+$P$5*(B74^2))</f>
        <v>9.87529708518833E-015</v>
      </c>
    </row>
    <row r="75" customFormat="false" ht="13.8" hidden="false" customHeight="false" outlineLevel="0" collapsed="false">
      <c r="B75" s="5"/>
      <c r="H75" s="3" t="n">
        <f aca="false">$J$3*$J$4^B75</f>
        <v>6E-014</v>
      </c>
      <c r="N75" s="3" t="n">
        <f aca="false">EXP(($P$3)+($P$4*B75)+$P$5*(B75^2))</f>
        <v>9.87529708518833E-015</v>
      </c>
    </row>
    <row r="76" customFormat="false" ht="13.8" hidden="false" customHeight="false" outlineLevel="0" collapsed="false">
      <c r="B76" s="5"/>
      <c r="H76" s="3" t="n">
        <f aca="false">$J$3*$J$4^B76</f>
        <v>6E-014</v>
      </c>
      <c r="N76" s="3" t="n">
        <f aca="false">EXP(($P$3)+($P$4*B76)+$P$5*(B76^2))</f>
        <v>9.87529708518833E-015</v>
      </c>
    </row>
    <row r="77" customFormat="false" ht="13.8" hidden="false" customHeight="false" outlineLevel="0" collapsed="false">
      <c r="B77" s="5"/>
      <c r="H77" s="3" t="n">
        <f aca="false">$J$3*$J$4^B77</f>
        <v>6E-014</v>
      </c>
      <c r="N77" s="3" t="n">
        <f aca="false">EXP(($P$3)+($P$4*B77)+$P$5*(B77^2))</f>
        <v>9.87529708518833E-015</v>
      </c>
    </row>
    <row r="78" customFormat="false" ht="13.8" hidden="false" customHeight="false" outlineLevel="0" collapsed="false">
      <c r="B78" s="5"/>
      <c r="H78" s="3" t="n">
        <f aca="false">$J$3*$J$4^B78</f>
        <v>6E-014</v>
      </c>
      <c r="N78" s="3" t="n">
        <f aca="false">EXP(($P$3)+($P$4*B78)+$P$5*(B78^2))</f>
        <v>9.87529708518833E-015</v>
      </c>
    </row>
    <row r="79" customFormat="false" ht="13.8" hidden="false" customHeight="false" outlineLevel="0" collapsed="false">
      <c r="B79" s="5"/>
      <c r="H79" s="3" t="n">
        <f aca="false">$J$3*$J$4^B79</f>
        <v>6E-014</v>
      </c>
      <c r="N79" s="3" t="n">
        <f aca="false">EXP(($P$3)+($P$4*B79)+$P$5*(B79^2))</f>
        <v>9.87529708518833E-015</v>
      </c>
    </row>
    <row r="80" customFormat="false" ht="13.8" hidden="false" customHeight="false" outlineLevel="0" collapsed="false">
      <c r="B80" s="5"/>
      <c r="H80" s="3" t="n">
        <f aca="false">$J$3*$J$4^B80</f>
        <v>6E-014</v>
      </c>
      <c r="N80" s="3" t="n">
        <f aca="false">EXP(($P$3)+($P$4*B80)+$P$5*(B80^2))</f>
        <v>9.87529708518833E-015</v>
      </c>
    </row>
    <row r="81" customFormat="false" ht="13.8" hidden="false" customHeight="false" outlineLevel="0" collapsed="false">
      <c r="B81" s="5"/>
      <c r="H81" s="3" t="n">
        <f aca="false">$J$3*$J$4^B81</f>
        <v>6E-014</v>
      </c>
      <c r="N81" s="3" t="n">
        <f aca="false">EXP(($P$3)+($P$4*B81)+$P$5*(B81^2))</f>
        <v>9.87529708518833E-015</v>
      </c>
    </row>
    <row r="82" customFormat="false" ht="13.8" hidden="false" customHeight="false" outlineLevel="0" collapsed="false">
      <c r="B82" s="5"/>
      <c r="H82" s="3" t="n">
        <f aca="false">$J$3*$J$4^B82</f>
        <v>6E-014</v>
      </c>
      <c r="N82" s="3" t="n">
        <f aca="false">EXP(($P$3)+($P$4*B82)+$P$5*(B82^2))</f>
        <v>9.87529708518833E-015</v>
      </c>
    </row>
    <row r="83" customFormat="false" ht="13.8" hidden="false" customHeight="false" outlineLevel="0" collapsed="false">
      <c r="B83" s="5"/>
      <c r="H83" s="3" t="n">
        <f aca="false">$J$3*$J$4^B83</f>
        <v>6E-014</v>
      </c>
      <c r="N83" s="3" t="n">
        <f aca="false">EXP(($P$3)+($P$4*B83)+$P$5*(B83^2))</f>
        <v>9.87529708518833E-015</v>
      </c>
    </row>
    <row r="84" customFormat="false" ht="13.8" hidden="false" customHeight="false" outlineLevel="0" collapsed="false">
      <c r="B84" s="5"/>
      <c r="H84" s="3" t="n">
        <f aca="false">$J$3*$J$4^B84</f>
        <v>6E-014</v>
      </c>
      <c r="N84" s="3" t="n">
        <f aca="false">EXP(($P$3)+($P$4*B84)+$P$5*(B84^2))</f>
        <v>9.87529708518833E-015</v>
      </c>
    </row>
    <row r="85" customFormat="false" ht="13.8" hidden="false" customHeight="false" outlineLevel="0" collapsed="false">
      <c r="B85" s="5"/>
      <c r="H85" s="3" t="n">
        <f aca="false">$J$3*$J$4^B85</f>
        <v>6E-014</v>
      </c>
      <c r="N85" s="3" t="n">
        <f aca="false">EXP(($P$3)+($P$4*B85)+$P$5*(B85^2))</f>
        <v>9.87529708518833E-015</v>
      </c>
    </row>
    <row r="86" customFormat="false" ht="13.8" hidden="false" customHeight="false" outlineLevel="0" collapsed="false">
      <c r="B86" s="5"/>
      <c r="H86" s="3" t="n">
        <f aca="false">$J$3*$J$4^B86</f>
        <v>6E-014</v>
      </c>
      <c r="N86" s="3" t="n">
        <f aca="false">EXP(($P$3)+($P$4*B86)+$P$5*(B86^2))</f>
        <v>9.87529708518833E-015</v>
      </c>
    </row>
    <row r="87" customFormat="false" ht="13.8" hidden="false" customHeight="false" outlineLevel="0" collapsed="false">
      <c r="B87" s="5"/>
      <c r="H87" s="3" t="n">
        <f aca="false">$J$3*$J$4^B87</f>
        <v>6E-014</v>
      </c>
      <c r="N87" s="3" t="n">
        <f aca="false">EXP(($P$3)+($P$4*B87)+$P$5*(B87^2))</f>
        <v>9.87529708518833E-015</v>
      </c>
    </row>
    <row r="88" customFormat="false" ht="13.8" hidden="false" customHeight="false" outlineLevel="0" collapsed="false">
      <c r="B88" s="5"/>
      <c r="H88" s="3" t="n">
        <f aca="false">$J$3*$J$4^B88</f>
        <v>6E-014</v>
      </c>
      <c r="N88" s="3" t="n">
        <f aca="false">EXP(($P$3)+($P$4*B88)+$P$5*(B88^2))</f>
        <v>9.87529708518833E-015</v>
      </c>
    </row>
    <row r="89" customFormat="false" ht="13.8" hidden="false" customHeight="false" outlineLevel="0" collapsed="false">
      <c r="B89" s="5"/>
      <c r="H89" s="3" t="n">
        <f aca="false">$J$3*$J$4^B89</f>
        <v>6E-014</v>
      </c>
      <c r="N89" s="3" t="n">
        <f aca="false">EXP(($P$3)+($P$4*B89)+$P$5*(B89^2))</f>
        <v>9.87529708518833E-015</v>
      </c>
    </row>
    <row r="90" customFormat="false" ht="13.8" hidden="false" customHeight="false" outlineLevel="0" collapsed="false">
      <c r="B90" s="5"/>
      <c r="H90" s="3" t="n">
        <f aca="false">$J$3*$J$4^B90</f>
        <v>6E-014</v>
      </c>
      <c r="N90" s="3" t="n">
        <f aca="false">EXP(($P$3)+($P$4*B90)+$P$5*(B90^2))</f>
        <v>9.87529708518833E-015</v>
      </c>
    </row>
    <row r="91" customFormat="false" ht="13.8" hidden="false" customHeight="false" outlineLevel="0" collapsed="false">
      <c r="B91" s="5"/>
      <c r="H91" s="3" t="n">
        <f aca="false">$J$3*$J$4^B91</f>
        <v>6E-014</v>
      </c>
      <c r="N91" s="3" t="n">
        <f aca="false">EXP(($P$3)+($P$4*B91)+$P$5*(B91^2))</f>
        <v>9.87529708518833E-015</v>
      </c>
    </row>
    <row r="92" customFormat="false" ht="13.8" hidden="false" customHeight="false" outlineLevel="0" collapsed="false">
      <c r="B92" s="5"/>
      <c r="H92" s="3" t="n">
        <f aca="false">$J$3*$J$4^B92</f>
        <v>6E-014</v>
      </c>
      <c r="N92" s="3" t="n">
        <f aca="false">EXP(($P$3)+($P$4*B92)+$P$5*(B92^2))</f>
        <v>9.87529708518833E-015</v>
      </c>
    </row>
    <row r="93" customFormat="false" ht="13.8" hidden="false" customHeight="false" outlineLevel="0" collapsed="false">
      <c r="B93" s="5"/>
      <c r="H93" s="3" t="n">
        <f aca="false">$J$3*$J$4^B93</f>
        <v>6E-014</v>
      </c>
      <c r="N93" s="3" t="n">
        <f aca="false">EXP(($P$3)+($P$4*B93)+$P$5*(B93^2))</f>
        <v>9.87529708518833E-015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  <Company>Arizona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2017-07-07T23:58:00Z</dcterms:created>
  <dc:creator>Aymeric Privat</dc:creator>
  <dc:description/>
  <dc:language>en-US</dc:language>
  <cp:lastModifiedBy/>
  <dcterms:modified xsi:type="dcterms:W3CDTF">2018-03-26T15:36:29Z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Arizona State University</vt:lpwstr>
  </property>
  <property fmtid="{D5CDD505-2E9C-101B-9397-08002B2CF9AE}" pid="3" name="KSOProductBuildVer">
    <vt:lpwstr>2052-10.1.0.7106</vt:lpwstr>
  </property>
</Properties>
</file>