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.chernyakov\Desktop\BioAlg\Homework1\"/>
    </mc:Choice>
  </mc:AlternateContent>
  <xr:revisionPtr revIDLastSave="0" documentId="13_ncr:1_{A22AD669-9628-4551-853F-E7D42488CE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4" i="1" l="1"/>
  <c r="L143" i="1"/>
  <c r="K143" i="1"/>
  <c r="J143" i="1"/>
  <c r="I143" i="1"/>
  <c r="H143" i="1"/>
  <c r="G143" i="1"/>
  <c r="F143" i="1"/>
  <c r="E143" i="1"/>
  <c r="L142" i="1"/>
  <c r="K142" i="1"/>
  <c r="J142" i="1"/>
  <c r="I142" i="1"/>
  <c r="H142" i="1"/>
  <c r="G142" i="1"/>
  <c r="F142" i="1"/>
  <c r="E142" i="1"/>
  <c r="Y123" i="1"/>
  <c r="V123" i="1"/>
  <c r="K144" i="1" s="1"/>
  <c r="S123" i="1"/>
  <c r="J144" i="1" s="1"/>
  <c r="P123" i="1"/>
  <c r="I144" i="1" s="1"/>
  <c r="M123" i="1"/>
  <c r="H144" i="1" s="1"/>
  <c r="J123" i="1"/>
  <c r="G144" i="1" s="1"/>
  <c r="G123" i="1"/>
  <c r="F144" i="1" s="1"/>
  <c r="D123" i="1"/>
  <c r="E144" i="1" s="1"/>
  <c r="L87" i="1"/>
  <c r="K87" i="1"/>
  <c r="J87" i="1"/>
  <c r="I87" i="1"/>
  <c r="H87" i="1"/>
  <c r="G87" i="1"/>
  <c r="F87" i="1"/>
  <c r="E87" i="1"/>
  <c r="C32" i="1"/>
  <c r="J32" i="1"/>
  <c r="I32" i="1"/>
  <c r="H32" i="1"/>
  <c r="G32" i="1"/>
  <c r="F32" i="1"/>
  <c r="E32" i="1"/>
  <c r="D32" i="1"/>
  <c r="G66" i="1"/>
  <c r="J66" i="1"/>
  <c r="M66" i="1"/>
  <c r="P66" i="1"/>
  <c r="S66" i="1"/>
  <c r="V66" i="1"/>
  <c r="Y66" i="1"/>
  <c r="D66" i="1"/>
  <c r="L86" i="1"/>
  <c r="K86" i="1"/>
  <c r="J86" i="1"/>
  <c r="I86" i="1"/>
  <c r="H86" i="1"/>
  <c r="G86" i="1"/>
  <c r="F86" i="1"/>
  <c r="E86" i="1"/>
  <c r="L85" i="1"/>
  <c r="K85" i="1"/>
  <c r="J85" i="1"/>
  <c r="I85" i="1"/>
  <c r="H85" i="1"/>
  <c r="G85" i="1"/>
  <c r="F85" i="1"/>
  <c r="E85" i="1"/>
  <c r="I14" i="1"/>
  <c r="L14" i="1"/>
  <c r="O14" i="1"/>
  <c r="R14" i="1"/>
  <c r="U14" i="1"/>
  <c r="X14" i="1"/>
  <c r="F14" i="1"/>
  <c r="C14" i="1"/>
  <c r="C26" i="1"/>
  <c r="D30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C31" i="1"/>
  <c r="C30" i="1"/>
</calcChain>
</file>

<file path=xl/sharedStrings.xml><?xml version="1.0" encoding="utf-8"?>
<sst xmlns="http://schemas.openxmlformats.org/spreadsheetml/2006/main" count="44" uniqueCount="23">
  <si>
    <t>N</t>
  </si>
  <si>
    <t>t</t>
  </si>
  <si>
    <t>n</t>
  </si>
  <si>
    <t>e</t>
  </si>
  <si>
    <t>0.5</t>
  </si>
  <si>
    <t>0.55</t>
  </si>
  <si>
    <t>0.6</t>
  </si>
  <si>
    <t>0.65</t>
  </si>
  <si>
    <t>0.7</t>
  </si>
  <si>
    <t>0.75</t>
  </si>
  <si>
    <t>0.8</t>
  </si>
  <si>
    <t>0.85</t>
  </si>
  <si>
    <t>Pc</t>
  </si>
  <si>
    <t>0.05</t>
  </si>
  <si>
    <t>0.08</t>
  </si>
  <si>
    <t>0.11</t>
  </si>
  <si>
    <t>0.14</t>
  </si>
  <si>
    <t>0.17</t>
  </si>
  <si>
    <t>0.20</t>
  </si>
  <si>
    <t>0.23</t>
  </si>
  <si>
    <t>0.25</t>
  </si>
  <si>
    <t>0.2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</si>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</sst>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Sheet1!$C$30:$J$30</c:f>
              <c:numCache>
                <c:formatCode>General</c:formatCode>
                <c:ptCount val="8"/>
                <c:pt idx="0">
                  <c:v>5.3</c:v>
                </c:pt>
                <c:pt idx="1">
                  <c:v>1.3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4.2</c:v>
                </c:pt>
                <c:pt idx="6">
                  <c:v>5.4</c:v>
                </c:pt>
                <c:pt idx="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B-4448-8402-3116BA3A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35936"/>
        <c:axId val="372234496"/>
      </c:lineChart>
      <c:catAx>
        <c:axId val="3722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популяции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234496"/>
        <c:crosses val="autoZero"/>
        <c:auto val="1"/>
        <c:lblAlgn val="ctr"/>
        <c:lblOffset val="100"/>
        <c:noMultiLvlLbl val="0"/>
      </c:catAx>
      <c:valAx>
        <c:axId val="372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</a:t>
                </a:r>
                <a:r>
                  <a:rPr lang="en-US"/>
                  <a:t>, </a:t>
                </a:r>
                <a:r>
                  <a:rPr lang="ru-RU"/>
                  <a:t>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2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Sheet1!$C$31:$J$31</c:f>
              <c:numCache>
                <c:formatCode>General</c:formatCode>
                <c:ptCount val="8"/>
                <c:pt idx="0">
                  <c:v>35.5</c:v>
                </c:pt>
                <c:pt idx="1">
                  <c:v>42.3</c:v>
                </c:pt>
                <c:pt idx="2">
                  <c:v>38.9</c:v>
                </c:pt>
                <c:pt idx="3">
                  <c:v>37.700000000000003</c:v>
                </c:pt>
                <c:pt idx="4">
                  <c:v>41</c:v>
                </c:pt>
                <c:pt idx="5">
                  <c:v>39.799999999999997</c:v>
                </c:pt>
                <c:pt idx="6">
                  <c:v>40.299999999999997</c:v>
                </c:pt>
                <c:pt idx="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044-B3C6-0BF701BE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46096"/>
        <c:axId val="497444656"/>
      </c:lineChart>
      <c:catAx>
        <c:axId val="49744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популяции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444656"/>
        <c:crosses val="autoZero"/>
        <c:auto val="1"/>
        <c:lblAlgn val="ctr"/>
        <c:lblOffset val="100"/>
        <c:noMultiLvlLbl val="0"/>
      </c:catAx>
      <c:valAx>
        <c:axId val="4974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поколений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4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Sheet1!$C$29:$J$29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Sheet1!$C$32:$J$32</c:f>
              <c:numCache>
                <c:formatCode>General</c:formatCode>
                <c:ptCount val="8"/>
                <c:pt idx="0">
                  <c:v>99.980228695751265</c:v>
                </c:pt>
                <c:pt idx="1">
                  <c:v>99.928397211915026</c:v>
                </c:pt>
                <c:pt idx="2">
                  <c:v>99.98505367637442</c:v>
                </c:pt>
                <c:pt idx="3">
                  <c:v>99.99990688833509</c:v>
                </c:pt>
                <c:pt idx="4">
                  <c:v>99.936092378989173</c:v>
                </c:pt>
                <c:pt idx="5">
                  <c:v>99.984571798761124</c:v>
                </c:pt>
                <c:pt idx="6">
                  <c:v>99.999999698316898</c:v>
                </c:pt>
                <c:pt idx="7">
                  <c:v>99.999999696735316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8-469D-B198-5D318496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17472"/>
        <c:axId val="684315672"/>
      </c:lineChart>
      <c:catAx>
        <c:axId val="6843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популяции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315672"/>
        <c:crosses val="autoZero"/>
        <c:auto val="1"/>
        <c:lblAlgn val="ctr"/>
        <c:lblOffset val="100"/>
        <c:noMultiLvlLbl val="0"/>
      </c:catAx>
      <c:valAx>
        <c:axId val="6843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 решения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3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Sheet1!$E$84:$L$84</c:f>
              <c:strCache>
                <c:ptCount val="8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</c:strCache>
            </c:strRef>
          </c:cat>
          <c:val>
            <c:numRef>
              <c:f>Sheet1!$E$85:$L$85</c:f>
              <c:numCache>
                <c:formatCode>General</c:formatCode>
                <c:ptCount val="8"/>
                <c:pt idx="0">
                  <c:v>6.2</c:v>
                </c:pt>
                <c:pt idx="1">
                  <c:v>6.3</c:v>
                </c:pt>
                <c:pt idx="2">
                  <c:v>6.5</c:v>
                </c:pt>
                <c:pt idx="3">
                  <c:v>6.5</c:v>
                </c:pt>
                <c:pt idx="4">
                  <c:v>6.6</c:v>
                </c:pt>
                <c:pt idx="5">
                  <c:v>6.8</c:v>
                </c:pt>
                <c:pt idx="6">
                  <c:v>6.5</c:v>
                </c:pt>
                <c:pt idx="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E55-8D2B-383A03C4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13776"/>
        <c:axId val="503214136"/>
      </c:lineChart>
      <c:catAx>
        <c:axId val="5032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скрещивания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14136"/>
        <c:crosses val="autoZero"/>
        <c:auto val="1"/>
        <c:lblAlgn val="ctr"/>
        <c:lblOffset val="100"/>
        <c:noMultiLvlLbl val="0"/>
      </c:catAx>
      <c:valAx>
        <c:axId val="5032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n(Pc)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Sheet1!$E$84:$L$84</c:f>
              <c:strCache>
                <c:ptCount val="8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</c:strCache>
            </c:strRef>
          </c:cat>
          <c:val>
            <c:numRef>
              <c:f>Sheet1!$E$86:$L$86</c:f>
              <c:numCache>
                <c:formatCode>General</c:formatCode>
                <c:ptCount val="8"/>
                <c:pt idx="0">
                  <c:v>39.9</c:v>
                </c:pt>
                <c:pt idx="1">
                  <c:v>40.700000000000003</c:v>
                </c:pt>
                <c:pt idx="2">
                  <c:v>40.799999999999997</c:v>
                </c:pt>
                <c:pt idx="3">
                  <c:v>39.4</c:v>
                </c:pt>
                <c:pt idx="4">
                  <c:v>40.299999999999997</c:v>
                </c:pt>
                <c:pt idx="5">
                  <c:v>36.299999999999997</c:v>
                </c:pt>
                <c:pt idx="6">
                  <c:v>36.200000000000003</c:v>
                </c:pt>
                <c:pt idx="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D-4392-BCF2-49D30FA5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63544"/>
        <c:axId val="504064264"/>
      </c:lineChart>
      <c:catAx>
        <c:axId val="50406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скрещивания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64264"/>
        <c:crosses val="autoZero"/>
        <c:auto val="1"/>
        <c:lblAlgn val="ctr"/>
        <c:lblOffset val="100"/>
        <c:noMultiLvlLbl val="0"/>
      </c:catAx>
      <c:valAx>
        <c:axId val="5040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поколений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6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e(Pc)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Sheet1!$E$84:$L$84</c:f>
              <c:strCache>
                <c:ptCount val="8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</c:strCache>
            </c:strRef>
          </c:cat>
          <c:val>
            <c:numRef>
              <c:f>Sheet1!$E$87:$L$87</c:f>
              <c:numCache>
                <c:formatCode>General</c:formatCode>
                <c:ptCount val="8"/>
                <c:pt idx="0">
                  <c:v>99.980228695751265</c:v>
                </c:pt>
                <c:pt idx="1">
                  <c:v>99.99999970345695</c:v>
                </c:pt>
                <c:pt idx="2">
                  <c:v>99.99999970345695</c:v>
                </c:pt>
                <c:pt idx="3">
                  <c:v>99.999999699898453</c:v>
                </c:pt>
                <c:pt idx="4">
                  <c:v>99.999999693967581</c:v>
                </c:pt>
                <c:pt idx="5">
                  <c:v>99.999999697921467</c:v>
                </c:pt>
                <c:pt idx="6">
                  <c:v>99.999592531575345</c:v>
                </c:pt>
                <c:pt idx="7">
                  <c:v>99.996622739363673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2-4F18-BFFE-6183B0F2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83224"/>
        <c:axId val="749989704"/>
      </c:lineChart>
      <c:catAx>
        <c:axId val="74998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скрещивания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989704"/>
        <c:crosses val="autoZero"/>
        <c:auto val="1"/>
        <c:lblAlgn val="ctr"/>
        <c:lblOffset val="100"/>
        <c:noMultiLvlLbl val="0"/>
      </c:catAx>
      <c:valAx>
        <c:axId val="7499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  <a:r>
                  <a:rPr lang="ru-RU" baseline="0"/>
                  <a:t> решения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9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t(Pm)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Sheet1!$E$141:$L$141</c:f>
              <c:strCache>
                <c:ptCount val="8"/>
                <c:pt idx="0">
                  <c:v>0.05</c:v>
                </c:pt>
                <c:pt idx="1">
                  <c:v>0.08</c:v>
                </c:pt>
                <c:pt idx="2">
                  <c:v>0.11</c:v>
                </c:pt>
                <c:pt idx="3">
                  <c:v>0.14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0.25</c:v>
                </c:pt>
              </c:strCache>
            </c:strRef>
          </c:cat>
          <c:val>
            <c:numRef>
              <c:f>Sheet1!$E$142:$L$142</c:f>
              <c:numCache>
                <c:formatCode>General</c:formatCode>
                <c:ptCount val="8"/>
                <c:pt idx="0">
                  <c:v>6.6</c:v>
                </c:pt>
                <c:pt idx="1">
                  <c:v>7</c:v>
                </c:pt>
                <c:pt idx="2">
                  <c:v>6.7</c:v>
                </c:pt>
                <c:pt idx="3">
                  <c:v>6</c:v>
                </c:pt>
                <c:pt idx="4">
                  <c:v>7.8</c:v>
                </c:pt>
                <c:pt idx="5">
                  <c:v>6.7</c:v>
                </c:pt>
                <c:pt idx="6">
                  <c:v>6.9</c:v>
                </c:pt>
                <c:pt idx="7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9EB-B23B-C162B7FA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6576"/>
        <c:axId val="503210176"/>
      </c:lineChart>
      <c:catAx>
        <c:axId val="5032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10176"/>
        <c:crosses val="autoZero"/>
        <c:auto val="1"/>
        <c:lblAlgn val="ctr"/>
        <c:lblOffset val="100"/>
        <c:noMultiLvlLbl val="0"/>
      </c:catAx>
      <c:valAx>
        <c:axId val="5032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n(Pm)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Sheet1!$E$143:$L$143</c:f>
              <c:numCache>
                <c:formatCode>General</c:formatCode>
                <c:ptCount val="8"/>
                <c:pt idx="0">
                  <c:v>41.5</c:v>
                </c:pt>
                <c:pt idx="1">
                  <c:v>40.4</c:v>
                </c:pt>
                <c:pt idx="2">
                  <c:v>40.799999999999997</c:v>
                </c:pt>
                <c:pt idx="3">
                  <c:v>42.1</c:v>
                </c:pt>
                <c:pt idx="4">
                  <c:v>44.8</c:v>
                </c:pt>
                <c:pt idx="5">
                  <c:v>44.7</c:v>
                </c:pt>
                <c:pt idx="6">
                  <c:v>42.7</c:v>
                </c:pt>
                <c:pt idx="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A-4D51-A9B7-05D26FE1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75376"/>
        <c:axId val="503669256"/>
      </c:lineChart>
      <c:catAx>
        <c:axId val="50367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69256"/>
        <c:crosses val="autoZero"/>
        <c:auto val="1"/>
        <c:lblAlgn val="ctr"/>
        <c:lblOffset val="100"/>
        <c:noMultiLvlLbl val="0"/>
      </c:catAx>
      <c:valAx>
        <c:axId val="5036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поколений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6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e(Pm)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Sheet1!$E$141:$L$141</c:f>
              <c:strCache>
                <c:ptCount val="8"/>
                <c:pt idx="0">
                  <c:v>0.05</c:v>
                </c:pt>
                <c:pt idx="1">
                  <c:v>0.08</c:v>
                </c:pt>
                <c:pt idx="2">
                  <c:v>0.11</c:v>
                </c:pt>
                <c:pt idx="3">
                  <c:v>0.14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0.25</c:v>
                </c:pt>
              </c:strCache>
            </c:strRef>
          </c:cat>
          <c:val>
            <c:numRef>
              <c:f>Sheet1!$E$144:$L$144</c:f>
              <c:numCache>
                <c:formatCode>General</c:formatCode>
                <c:ptCount val="8"/>
                <c:pt idx="0">
                  <c:v>99.999999702270784</c:v>
                </c:pt>
                <c:pt idx="1">
                  <c:v>99.99999970108459</c:v>
                </c:pt>
                <c:pt idx="2">
                  <c:v>99.991999714512872</c:v>
                </c:pt>
                <c:pt idx="3">
                  <c:v>99.994903701659084</c:v>
                </c:pt>
                <c:pt idx="4">
                  <c:v>99.999999701084604</c:v>
                </c:pt>
                <c:pt idx="5">
                  <c:v>99.999999699898439</c:v>
                </c:pt>
                <c:pt idx="6">
                  <c:v>99.999999694758358</c:v>
                </c:pt>
                <c:pt idx="7">
                  <c:v>99.999999695153747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7-4B00-8A0D-11BC4A4F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69304"/>
        <c:axId val="504061744"/>
      </c:lineChart>
      <c:catAx>
        <c:axId val="5040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61744"/>
        <c:crosses val="autoZero"/>
        <c:auto val="1"/>
        <c:lblAlgn val="ctr"/>
        <c:lblOffset val="100"/>
        <c:noMultiLvlLbl val="0"/>
      </c:catAx>
      <c:valAx>
        <c:axId val="504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  <a:r>
                  <a:rPr lang="ru-RU" baseline="0"/>
                  <a:t> решения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6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4762</xdr:rowOff>
    </xdr:from>
    <xdr:to>
      <xdr:col>8</xdr:col>
      <xdr:colOff>600075</xdr:colOff>
      <xdr:row>48</xdr:row>
      <xdr:rowOff>80962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22D3D80-E4D4-9AE8-B519-E3CB5740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4762</xdr:rowOff>
    </xdr:from>
    <xdr:to>
      <xdr:col>16</xdr:col>
      <xdr:colOff>304800</xdr:colOff>
      <xdr:row>48</xdr:row>
      <xdr:rowOff>80962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8B945F-F2F9-D688-27AA-9AA1D34C7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34</xdr:row>
      <xdr:rowOff>4762</xdr:rowOff>
    </xdr:from>
    <xdr:to>
      <xdr:col>24</xdr:col>
      <xdr:colOff>0</xdr:colOff>
      <xdr:row>48</xdr:row>
      <xdr:rowOff>80962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8534106-9A91-1786-B874-826E3976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4762</xdr:rowOff>
    </xdr:from>
    <xdr:to>
      <xdr:col>8</xdr:col>
      <xdr:colOff>581025</xdr:colOff>
      <xdr:row>105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581F97-4B20-A929-55D5-7DF3276A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585787</xdr:colOff>
      <xdr:row>91</xdr:row>
      <xdr:rowOff>4762</xdr:rowOff>
    </xdr:from>
    <xdr:to>
      <xdr:col>16</xdr:col>
      <xdr:colOff>280987</xdr:colOff>
      <xdr:row>105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0B7A7F-32A9-159F-1BF0-E8676469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290512</xdr:colOff>
      <xdr:row>91</xdr:row>
      <xdr:rowOff>4762</xdr:rowOff>
    </xdr:from>
    <xdr:to>
      <xdr:col>23</xdr:col>
      <xdr:colOff>595312</xdr:colOff>
      <xdr:row>105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CEBCE4-3841-DCD1-29BE-C2181EC55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147</xdr:row>
      <xdr:rowOff>14287</xdr:rowOff>
    </xdr:from>
    <xdr:to>
      <xdr:col>8</xdr:col>
      <xdr:colOff>581025</xdr:colOff>
      <xdr:row>161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1D2D563-2E2B-B6BF-F518-146CCEE08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590550</xdr:colOff>
      <xdr:row>147</xdr:row>
      <xdr:rowOff>14287</xdr:rowOff>
    </xdr:from>
    <xdr:to>
      <xdr:col>16</xdr:col>
      <xdr:colOff>285750</xdr:colOff>
      <xdr:row>161</xdr:row>
      <xdr:rowOff>90487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69A1795-8695-9C11-F738-37EC5CB4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290512</xdr:colOff>
      <xdr:row>147</xdr:row>
      <xdr:rowOff>14287</xdr:rowOff>
    </xdr:from>
    <xdr:to>
      <xdr:col>23</xdr:col>
      <xdr:colOff>595312</xdr:colOff>
      <xdr:row>161</xdr:row>
      <xdr:rowOff>90487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A3E606B-0E20-5586-FD3A-3760B1BC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44"/>
  <sheetViews>
    <sheetView tabSelected="1" topLeftCell="A142" workbookViewId="0">
      <selection activeCell="E85" sqref="E85:L85"/>
    </sheetView>
  </sheetViews>
  <sheetFormatPr defaultRowHeight="15" x14ac:dyDescent="0.25"/>
  <cols>
    <col min="3" max="3" width="6.5703125" customWidth="1"/>
    <col min="6" max="6" width="7.5703125" customWidth="1"/>
  </cols>
  <sheetData>
    <row r="2" spans="2:24" x14ac:dyDescent="0.25">
      <c r="B2">
        <v>30</v>
      </c>
      <c r="E2">
        <v>50</v>
      </c>
      <c r="H2">
        <v>75</v>
      </c>
      <c r="K2">
        <v>100</v>
      </c>
      <c r="N2">
        <v>125</v>
      </c>
      <c r="Q2">
        <v>150</v>
      </c>
      <c r="T2">
        <v>175</v>
      </c>
      <c r="W2">
        <v>200</v>
      </c>
    </row>
    <row r="3" spans="2:24" x14ac:dyDescent="0.25">
      <c r="B3">
        <v>4</v>
      </c>
      <c r="C3">
        <v>58</v>
      </c>
      <c r="E3">
        <v>1</v>
      </c>
      <c r="F3">
        <v>41</v>
      </c>
      <c r="H3">
        <v>2</v>
      </c>
      <c r="I3">
        <v>44</v>
      </c>
      <c r="K3">
        <v>3</v>
      </c>
      <c r="L3">
        <v>48</v>
      </c>
      <c r="N3">
        <v>4</v>
      </c>
      <c r="O3">
        <v>42</v>
      </c>
      <c r="Q3">
        <v>4</v>
      </c>
      <c r="R3">
        <v>41</v>
      </c>
      <c r="T3">
        <v>5</v>
      </c>
      <c r="U3">
        <v>40</v>
      </c>
      <c r="W3">
        <v>7</v>
      </c>
      <c r="X3">
        <v>37</v>
      </c>
    </row>
    <row r="4" spans="2:24" x14ac:dyDescent="0.25">
      <c r="B4">
        <v>7</v>
      </c>
      <c r="C4">
        <v>21</v>
      </c>
      <c r="E4">
        <v>1</v>
      </c>
      <c r="F4">
        <v>44</v>
      </c>
      <c r="H4">
        <v>1</v>
      </c>
      <c r="I4">
        <v>42</v>
      </c>
      <c r="K4">
        <v>3</v>
      </c>
      <c r="L4">
        <v>38</v>
      </c>
      <c r="N4">
        <v>4</v>
      </c>
      <c r="O4">
        <v>41</v>
      </c>
      <c r="Q4">
        <v>5</v>
      </c>
      <c r="R4">
        <v>24</v>
      </c>
      <c r="T4">
        <v>3</v>
      </c>
      <c r="U4">
        <v>39</v>
      </c>
      <c r="W4">
        <v>6</v>
      </c>
      <c r="X4">
        <v>38</v>
      </c>
    </row>
    <row r="5" spans="2:24" x14ac:dyDescent="0.25">
      <c r="B5">
        <v>6</v>
      </c>
      <c r="C5">
        <v>27</v>
      </c>
      <c r="E5">
        <v>2</v>
      </c>
      <c r="F5">
        <v>43</v>
      </c>
      <c r="H5">
        <v>2</v>
      </c>
      <c r="I5">
        <v>47</v>
      </c>
      <c r="K5">
        <v>3</v>
      </c>
      <c r="L5">
        <v>21</v>
      </c>
      <c r="N5">
        <v>4</v>
      </c>
      <c r="O5">
        <v>39</v>
      </c>
      <c r="Q5">
        <v>5</v>
      </c>
      <c r="R5">
        <v>39</v>
      </c>
      <c r="T5">
        <v>6</v>
      </c>
      <c r="U5">
        <v>40</v>
      </c>
      <c r="W5">
        <v>7</v>
      </c>
      <c r="X5">
        <v>60</v>
      </c>
    </row>
    <row r="6" spans="2:24" x14ac:dyDescent="0.25">
      <c r="B6">
        <v>5</v>
      </c>
      <c r="C6">
        <v>43</v>
      </c>
      <c r="E6">
        <v>1</v>
      </c>
      <c r="F6">
        <v>48</v>
      </c>
      <c r="H6">
        <v>1</v>
      </c>
      <c r="I6">
        <v>42</v>
      </c>
      <c r="K6">
        <v>3</v>
      </c>
      <c r="L6">
        <v>40</v>
      </c>
      <c r="N6">
        <v>4</v>
      </c>
      <c r="O6">
        <v>46</v>
      </c>
      <c r="Q6">
        <v>5</v>
      </c>
      <c r="R6">
        <v>43</v>
      </c>
      <c r="T6">
        <v>8</v>
      </c>
      <c r="U6">
        <v>43</v>
      </c>
      <c r="W6">
        <v>3</v>
      </c>
      <c r="X6">
        <v>40</v>
      </c>
    </row>
    <row r="7" spans="2:24" x14ac:dyDescent="0.25">
      <c r="B7">
        <v>6</v>
      </c>
      <c r="C7">
        <v>44</v>
      </c>
      <c r="E7">
        <v>1</v>
      </c>
      <c r="F7">
        <v>37</v>
      </c>
      <c r="H7">
        <v>2</v>
      </c>
      <c r="I7">
        <v>43</v>
      </c>
      <c r="K7">
        <v>3</v>
      </c>
      <c r="L7">
        <v>40</v>
      </c>
      <c r="N7">
        <v>3</v>
      </c>
      <c r="O7">
        <v>41</v>
      </c>
      <c r="Q7">
        <v>5</v>
      </c>
      <c r="R7">
        <v>43</v>
      </c>
      <c r="T7">
        <v>6</v>
      </c>
      <c r="U7">
        <v>42</v>
      </c>
      <c r="W7">
        <v>7</v>
      </c>
      <c r="X7">
        <v>40</v>
      </c>
    </row>
    <row r="8" spans="2:24" x14ac:dyDescent="0.25">
      <c r="B8">
        <v>4</v>
      </c>
      <c r="C8">
        <v>21</v>
      </c>
      <c r="E8">
        <v>1</v>
      </c>
      <c r="F8">
        <v>45</v>
      </c>
      <c r="H8">
        <v>3</v>
      </c>
      <c r="I8">
        <v>21</v>
      </c>
      <c r="K8">
        <v>3</v>
      </c>
      <c r="L8">
        <v>45</v>
      </c>
      <c r="N8">
        <v>4</v>
      </c>
      <c r="O8">
        <v>43</v>
      </c>
      <c r="Q8">
        <v>1</v>
      </c>
      <c r="R8">
        <v>45</v>
      </c>
      <c r="T8">
        <v>5</v>
      </c>
      <c r="U8">
        <v>42</v>
      </c>
      <c r="W8">
        <v>6</v>
      </c>
      <c r="X8">
        <v>41</v>
      </c>
    </row>
    <row r="9" spans="2:24" x14ac:dyDescent="0.25">
      <c r="B9">
        <v>7</v>
      </c>
      <c r="C9">
        <v>34</v>
      </c>
      <c r="E9">
        <v>1</v>
      </c>
      <c r="F9">
        <v>31</v>
      </c>
      <c r="H9">
        <v>3</v>
      </c>
      <c r="I9">
        <v>41</v>
      </c>
      <c r="K9">
        <v>3</v>
      </c>
      <c r="L9">
        <v>41</v>
      </c>
      <c r="N9">
        <v>4</v>
      </c>
      <c r="O9">
        <v>40</v>
      </c>
      <c r="Q9">
        <v>5</v>
      </c>
      <c r="R9">
        <v>42</v>
      </c>
      <c r="T9">
        <v>8</v>
      </c>
      <c r="U9">
        <v>40</v>
      </c>
      <c r="W9">
        <v>6</v>
      </c>
      <c r="X9">
        <v>41</v>
      </c>
    </row>
    <row r="10" spans="2:24" x14ac:dyDescent="0.25">
      <c r="B10">
        <v>4</v>
      </c>
      <c r="C10">
        <v>59</v>
      </c>
      <c r="E10">
        <v>2</v>
      </c>
      <c r="F10">
        <v>40</v>
      </c>
      <c r="H10">
        <v>2</v>
      </c>
      <c r="I10">
        <v>21</v>
      </c>
      <c r="K10">
        <v>1</v>
      </c>
      <c r="L10">
        <v>43</v>
      </c>
      <c r="N10">
        <v>4</v>
      </c>
      <c r="O10">
        <v>21</v>
      </c>
      <c r="Q10">
        <v>3</v>
      </c>
      <c r="R10">
        <v>39</v>
      </c>
      <c r="T10">
        <v>3</v>
      </c>
      <c r="U10">
        <v>42</v>
      </c>
      <c r="W10">
        <v>5</v>
      </c>
      <c r="X10">
        <v>39</v>
      </c>
    </row>
    <row r="11" spans="2:24" x14ac:dyDescent="0.25">
      <c r="B11">
        <v>5</v>
      </c>
      <c r="C11">
        <v>21</v>
      </c>
      <c r="E11">
        <v>1</v>
      </c>
      <c r="F11">
        <v>46</v>
      </c>
      <c r="H11">
        <v>1</v>
      </c>
      <c r="I11">
        <v>46</v>
      </c>
      <c r="K11">
        <v>5</v>
      </c>
      <c r="L11">
        <v>21</v>
      </c>
      <c r="N11">
        <v>3</v>
      </c>
      <c r="O11">
        <v>47</v>
      </c>
      <c r="Q11">
        <v>4</v>
      </c>
      <c r="R11">
        <v>42</v>
      </c>
      <c r="T11">
        <v>9</v>
      </c>
      <c r="U11">
        <v>40</v>
      </c>
      <c r="W11">
        <v>7</v>
      </c>
      <c r="X11">
        <v>41</v>
      </c>
    </row>
    <row r="12" spans="2:24" x14ac:dyDescent="0.25">
      <c r="B12">
        <v>5</v>
      </c>
      <c r="C12">
        <v>27</v>
      </c>
      <c r="E12">
        <v>2</v>
      </c>
      <c r="F12">
        <v>48</v>
      </c>
      <c r="H12">
        <v>3</v>
      </c>
      <c r="I12">
        <v>42</v>
      </c>
      <c r="K12">
        <v>3</v>
      </c>
      <c r="L12">
        <v>40</v>
      </c>
      <c r="N12">
        <v>1</v>
      </c>
      <c r="O12">
        <v>50</v>
      </c>
      <c r="Q12">
        <v>5</v>
      </c>
      <c r="R12">
        <v>40</v>
      </c>
      <c r="T12">
        <v>1</v>
      </c>
      <c r="U12">
        <v>35</v>
      </c>
      <c r="W12">
        <v>7</v>
      </c>
      <c r="X12">
        <v>41</v>
      </c>
    </row>
    <row r="14" spans="2:24" x14ac:dyDescent="0.25">
      <c r="B14">
        <v>2.5291437000000001</v>
      </c>
      <c r="C14">
        <f>SUM(C16:C25)/10</f>
        <v>2.5270135847400002</v>
      </c>
      <c r="F14">
        <f t="shared" ref="F14:X14" si="0">SUM(F16:F25)/10</f>
        <v>2.5273340583500001</v>
      </c>
      <c r="I14">
        <f t="shared" si="0"/>
        <v>2.5295217705100002</v>
      </c>
      <c r="L14">
        <f t="shared" si="0"/>
        <v>2.52914605493</v>
      </c>
      <c r="O14">
        <f t="shared" si="0"/>
        <v>2.5307610491799997</v>
      </c>
      <c r="R14">
        <f t="shared" si="0"/>
        <v>2.5295339615899999</v>
      </c>
      <c r="U14">
        <f t="shared" si="0"/>
        <v>2.5291437076299994</v>
      </c>
      <c r="X14">
        <f t="shared" si="0"/>
        <v>2.5291437076699999</v>
      </c>
    </row>
    <row r="16" spans="2:24" x14ac:dyDescent="0.25">
      <c r="B16">
        <v>2.5291437000000001</v>
      </c>
      <c r="C16">
        <v>2.5291437075999998</v>
      </c>
      <c r="F16">
        <v>2.5291437073999998</v>
      </c>
      <c r="I16">
        <v>2.5291437067999998</v>
      </c>
      <c r="L16">
        <v>2.5291437070999998</v>
      </c>
      <c r="O16">
        <v>2.5291437074999998</v>
      </c>
      <c r="R16">
        <v>2.5291437069999998</v>
      </c>
      <c r="U16">
        <v>2.5291437078999999</v>
      </c>
      <c r="X16">
        <v>2.5291437083999999</v>
      </c>
    </row>
    <row r="17" spans="2:24" x14ac:dyDescent="0.25">
      <c r="C17">
        <v>2.5291437072999998</v>
      </c>
      <c r="F17">
        <v>2.5205975264</v>
      </c>
      <c r="I17">
        <v>2.5291437076999999</v>
      </c>
      <c r="L17">
        <v>2.5291437076999999</v>
      </c>
      <c r="O17">
        <v>2.5291437079999999</v>
      </c>
      <c r="R17">
        <v>2.5291437082999999</v>
      </c>
      <c r="U17">
        <v>2.5291437075999998</v>
      </c>
      <c r="X17">
        <v>2.5291437078999999</v>
      </c>
    </row>
    <row r="18" spans="2:24" x14ac:dyDescent="0.25">
      <c r="C18">
        <v>2.5291437081999999</v>
      </c>
      <c r="F18">
        <v>2.5291437074999998</v>
      </c>
      <c r="I18">
        <v>2.5302877399999999</v>
      </c>
      <c r="L18">
        <v>2.5291437071999998</v>
      </c>
      <c r="O18">
        <v>2.5291437072999998</v>
      </c>
      <c r="R18">
        <v>2.5330462462000001</v>
      </c>
      <c r="U18">
        <v>2.5291437075999998</v>
      </c>
      <c r="X18">
        <v>2.5291437082999999</v>
      </c>
    </row>
    <row r="19" spans="2:24" x14ac:dyDescent="0.25">
      <c r="C19">
        <v>2.5291437076999999</v>
      </c>
      <c r="F19">
        <v>2.5192334579</v>
      </c>
      <c r="I19">
        <v>2.5317803041000002</v>
      </c>
      <c r="L19">
        <v>2.5291437079999999</v>
      </c>
      <c r="O19">
        <v>2.5291437076999999</v>
      </c>
      <c r="R19">
        <v>2.5291437076999999</v>
      </c>
      <c r="U19">
        <v>2.5291437078999999</v>
      </c>
      <c r="X19">
        <v>2.5291437077999999</v>
      </c>
    </row>
    <row r="20" spans="2:24" x14ac:dyDescent="0.25">
      <c r="C20">
        <v>2.5291437076999999</v>
      </c>
      <c r="F20">
        <v>2.5291437092</v>
      </c>
      <c r="I20">
        <v>2.5291437079999999</v>
      </c>
      <c r="L20">
        <v>2.5291437075999998</v>
      </c>
      <c r="O20">
        <v>2.5291437076999999</v>
      </c>
      <c r="R20">
        <v>2.5291437074999998</v>
      </c>
      <c r="U20">
        <v>2.5291437080999999</v>
      </c>
      <c r="X20">
        <v>2.5291437072999998</v>
      </c>
    </row>
    <row r="21" spans="2:24" x14ac:dyDescent="0.25">
      <c r="C21">
        <v>2.5291436989</v>
      </c>
      <c r="F21">
        <v>2.5290725153000002</v>
      </c>
      <c r="I21">
        <v>2.5291437080999999</v>
      </c>
      <c r="L21">
        <v>2.5291437080999999</v>
      </c>
      <c r="O21">
        <v>2.5291437082999999</v>
      </c>
      <c r="R21">
        <v>2.5291437078999999</v>
      </c>
      <c r="U21">
        <v>2.5291437068999998</v>
      </c>
      <c r="X21">
        <v>2.5291437069999998</v>
      </c>
    </row>
    <row r="22" spans="2:24" x14ac:dyDescent="0.25">
      <c r="C22">
        <v>2.5291438014000001</v>
      </c>
      <c r="F22">
        <v>2.5295749716999998</v>
      </c>
      <c r="I22">
        <v>2.5291437078999999</v>
      </c>
      <c r="L22">
        <v>2.5291437078999999</v>
      </c>
      <c r="O22">
        <v>2.5291437079999999</v>
      </c>
      <c r="R22">
        <v>2.5291437073999998</v>
      </c>
      <c r="U22">
        <v>2.5291437074999998</v>
      </c>
      <c r="X22">
        <v>2.5291437070999998</v>
      </c>
    </row>
    <row r="23" spans="2:24" x14ac:dyDescent="0.25">
      <c r="C23">
        <v>2.5363433722000002</v>
      </c>
      <c r="F23">
        <v>2.5291437128999998</v>
      </c>
      <c r="I23">
        <v>2.5291437072999998</v>
      </c>
      <c r="L23">
        <v>2.5291437078999999</v>
      </c>
      <c r="O23">
        <v>2.5291437080999999</v>
      </c>
      <c r="R23">
        <v>2.5291437076999999</v>
      </c>
      <c r="U23">
        <v>2.5291437083999999</v>
      </c>
      <c r="X23">
        <v>2.5291437080999999</v>
      </c>
    </row>
    <row r="24" spans="2:24" x14ac:dyDescent="0.25">
      <c r="C24">
        <v>2.5006427286999999</v>
      </c>
      <c r="F24">
        <v>2.5291437074999998</v>
      </c>
      <c r="I24">
        <v>2.5291437078999999</v>
      </c>
      <c r="L24">
        <v>2.5291554439000001</v>
      </c>
      <c r="O24">
        <v>2.5291437075999998</v>
      </c>
      <c r="R24">
        <v>2.5291437079999999</v>
      </c>
      <c r="U24">
        <v>2.5291437069999998</v>
      </c>
      <c r="X24">
        <v>2.5291437073999998</v>
      </c>
    </row>
    <row r="25" spans="2:24" x14ac:dyDescent="0.25">
      <c r="C25">
        <v>2.5291437076999999</v>
      </c>
      <c r="F25">
        <v>2.5291435676999998</v>
      </c>
      <c r="I25">
        <v>2.5291437072999998</v>
      </c>
      <c r="L25">
        <v>2.5291554439000001</v>
      </c>
      <c r="O25">
        <v>2.5453171216000001</v>
      </c>
      <c r="R25">
        <v>2.5291437081999999</v>
      </c>
      <c r="U25">
        <v>2.5291437073999998</v>
      </c>
      <c r="X25">
        <v>2.5291437073999998</v>
      </c>
    </row>
    <row r="26" spans="2:24" x14ac:dyDescent="0.25">
      <c r="C26">
        <f>COUNT(C16:C25)</f>
        <v>10</v>
      </c>
    </row>
    <row r="29" spans="2:24" x14ac:dyDescent="0.25">
      <c r="B29" t="s">
        <v>0</v>
      </c>
      <c r="C29">
        <v>30</v>
      </c>
      <c r="D29">
        <v>50</v>
      </c>
      <c r="E29">
        <v>75</v>
      </c>
      <c r="F29">
        <v>100</v>
      </c>
      <c r="G29">
        <v>125</v>
      </c>
      <c r="H29">
        <v>150</v>
      </c>
      <c r="I29">
        <v>175</v>
      </c>
      <c r="J29">
        <v>200</v>
      </c>
    </row>
    <row r="30" spans="2:24" x14ac:dyDescent="0.25">
      <c r="B30" t="s">
        <v>1</v>
      </c>
      <c r="C30">
        <f>SUM(B3:B12)/10</f>
        <v>5.3</v>
      </c>
      <c r="D30">
        <f>SUM(E3:E12)/10</f>
        <v>1.3</v>
      </c>
      <c r="E30">
        <f>SUM(H3:H12)/10</f>
        <v>2</v>
      </c>
      <c r="F30">
        <f>SUM(K3:K12)/10</f>
        <v>3</v>
      </c>
      <c r="G30">
        <f>SUM(N3:N12)/10</f>
        <v>3.5</v>
      </c>
      <c r="H30">
        <f>SUM(Q3:Q12)/10</f>
        <v>4.2</v>
      </c>
      <c r="I30">
        <f>SUM(T3:T12)/10</f>
        <v>5.4</v>
      </c>
      <c r="J30">
        <f>SUM(W3:W12)/10</f>
        <v>6.1</v>
      </c>
    </row>
    <row r="31" spans="2:24" x14ac:dyDescent="0.25">
      <c r="B31" t="s">
        <v>2</v>
      </c>
      <c r="C31">
        <f>SUM(C3:C12)/10</f>
        <v>35.5</v>
      </c>
      <c r="D31">
        <f>SUM(F3:F12)/10</f>
        <v>42.3</v>
      </c>
      <c r="E31">
        <f>SUM(I3:I12)/10</f>
        <v>38.9</v>
      </c>
      <c r="F31">
        <f>SUM(L3:L12)/10</f>
        <v>37.700000000000003</v>
      </c>
      <c r="G31">
        <f>SUM(O3:O12)/10</f>
        <v>41</v>
      </c>
      <c r="H31">
        <f>SUM(R3:R12)/10</f>
        <v>39.799999999999997</v>
      </c>
      <c r="I31">
        <f>SUM(U3:U12)/10</f>
        <v>40.299999999999997</v>
      </c>
      <c r="J31">
        <f>SUM(X3:X12)/10</f>
        <v>41.8</v>
      </c>
    </row>
    <row r="32" spans="2:24" x14ac:dyDescent="0.25">
      <c r="B32" t="s">
        <v>3</v>
      </c>
      <c r="C32">
        <f>ABS(1-(ABS(C66-D66)/ABS(D66)))*100</f>
        <v>99.980228695751265</v>
      </c>
      <c r="D32">
        <f>ABS(1-(ABS(B14-F14)/ABS(F14)))*100</f>
        <v>99.928397211915026</v>
      </c>
      <c r="E32">
        <f>ABS(1-(ABS(B14-I14)/ABS(I14)))*100</f>
        <v>99.98505367637442</v>
      </c>
      <c r="F32">
        <f>ABS(1-(ABS(B14-L14)/ABS(L14)))*100</f>
        <v>99.99990688833509</v>
      </c>
      <c r="G32">
        <f>ABS(1-(ABS(B14-O14)/ABS(O14)))*100</f>
        <v>99.936092378989173</v>
      </c>
      <c r="H32">
        <f>ABS(1-(ABS(B14-R14)/ABS(R14)))*100</f>
        <v>99.984571798761124</v>
      </c>
      <c r="I32">
        <f>ABS(1-(ABS(B14-U14)/ABS(U14)))*100</f>
        <v>99.999999698316898</v>
      </c>
      <c r="J32">
        <f>ABS(1-(ABS(B14-X14)/ABS(X14)))*100</f>
        <v>99.999999696735316</v>
      </c>
    </row>
    <row r="53" spans="3:25" x14ac:dyDescent="0.25">
      <c r="C53" t="s">
        <v>4</v>
      </c>
      <c r="F53" t="s">
        <v>5</v>
      </c>
      <c r="I53" t="s">
        <v>6</v>
      </c>
      <c r="L53" t="s">
        <v>7</v>
      </c>
      <c r="O53" t="s">
        <v>8</v>
      </c>
      <c r="R53" t="s">
        <v>9</v>
      </c>
      <c r="U53" t="s">
        <v>10</v>
      </c>
      <c r="X53" t="s">
        <v>11</v>
      </c>
    </row>
    <row r="54" spans="3:25" x14ac:dyDescent="0.25">
      <c r="C54">
        <v>6</v>
      </c>
      <c r="D54">
        <v>41</v>
      </c>
      <c r="F54">
        <v>7</v>
      </c>
      <c r="G54">
        <v>39</v>
      </c>
      <c r="I54">
        <v>7</v>
      </c>
      <c r="J54">
        <v>39</v>
      </c>
      <c r="L54">
        <v>7</v>
      </c>
      <c r="M54">
        <v>39</v>
      </c>
      <c r="O54">
        <v>6</v>
      </c>
      <c r="P54">
        <v>39</v>
      </c>
      <c r="R54">
        <v>7</v>
      </c>
      <c r="S54">
        <v>42</v>
      </c>
      <c r="U54">
        <v>6</v>
      </c>
      <c r="V54">
        <v>42</v>
      </c>
      <c r="X54">
        <v>7</v>
      </c>
      <c r="Y54">
        <v>22</v>
      </c>
    </row>
    <row r="55" spans="3:25" x14ac:dyDescent="0.25">
      <c r="C55">
        <v>7</v>
      </c>
      <c r="D55">
        <v>42</v>
      </c>
      <c r="F55">
        <v>7</v>
      </c>
      <c r="G55">
        <v>42</v>
      </c>
      <c r="I55">
        <v>6</v>
      </c>
      <c r="J55">
        <v>41</v>
      </c>
      <c r="L55">
        <v>7</v>
      </c>
      <c r="M55">
        <v>38</v>
      </c>
      <c r="O55">
        <v>7</v>
      </c>
      <c r="P55">
        <v>40</v>
      </c>
      <c r="R55">
        <v>7</v>
      </c>
      <c r="S55">
        <v>22</v>
      </c>
      <c r="U55">
        <v>7</v>
      </c>
      <c r="V55">
        <v>39</v>
      </c>
      <c r="X55">
        <v>11</v>
      </c>
      <c r="Y55">
        <v>24</v>
      </c>
    </row>
    <row r="56" spans="3:25" x14ac:dyDescent="0.25">
      <c r="C56">
        <v>6</v>
      </c>
      <c r="D56">
        <v>40</v>
      </c>
      <c r="F56">
        <v>7</v>
      </c>
      <c r="G56">
        <v>41</v>
      </c>
      <c r="I56">
        <v>7</v>
      </c>
      <c r="J56">
        <v>41</v>
      </c>
      <c r="L56">
        <v>7</v>
      </c>
      <c r="M56">
        <v>40</v>
      </c>
      <c r="O56">
        <v>6</v>
      </c>
      <c r="P56">
        <v>41</v>
      </c>
      <c r="R56">
        <v>7</v>
      </c>
      <c r="S56">
        <v>38</v>
      </c>
      <c r="U56">
        <v>7</v>
      </c>
      <c r="V56">
        <v>22</v>
      </c>
      <c r="X56">
        <v>4</v>
      </c>
      <c r="Y56">
        <v>43</v>
      </c>
    </row>
    <row r="57" spans="3:25" x14ac:dyDescent="0.25">
      <c r="C57">
        <v>6</v>
      </c>
      <c r="D57">
        <v>39</v>
      </c>
      <c r="F57">
        <v>5</v>
      </c>
      <c r="G57">
        <v>43</v>
      </c>
      <c r="I57">
        <v>6</v>
      </c>
      <c r="J57">
        <v>40</v>
      </c>
      <c r="L57">
        <v>6</v>
      </c>
      <c r="M57">
        <v>40</v>
      </c>
      <c r="O57">
        <v>4</v>
      </c>
      <c r="P57">
        <v>38</v>
      </c>
      <c r="R57">
        <v>6</v>
      </c>
      <c r="S57">
        <v>41</v>
      </c>
      <c r="U57">
        <v>4</v>
      </c>
      <c r="V57">
        <v>45</v>
      </c>
      <c r="X57">
        <v>6</v>
      </c>
      <c r="Y57">
        <v>40</v>
      </c>
    </row>
    <row r="58" spans="3:25" x14ac:dyDescent="0.25">
      <c r="C58">
        <v>6</v>
      </c>
      <c r="D58">
        <v>38</v>
      </c>
      <c r="F58">
        <v>6</v>
      </c>
      <c r="G58">
        <v>39</v>
      </c>
      <c r="I58">
        <v>5</v>
      </c>
      <c r="J58">
        <v>42</v>
      </c>
      <c r="L58">
        <v>6</v>
      </c>
      <c r="M58">
        <v>40</v>
      </c>
      <c r="O58">
        <v>10</v>
      </c>
      <c r="P58">
        <v>40</v>
      </c>
      <c r="R58">
        <v>5</v>
      </c>
      <c r="S58">
        <v>47</v>
      </c>
      <c r="U58">
        <v>12</v>
      </c>
      <c r="V58">
        <v>44</v>
      </c>
      <c r="X58">
        <v>7</v>
      </c>
      <c r="Y58">
        <v>28</v>
      </c>
    </row>
    <row r="59" spans="3:25" x14ac:dyDescent="0.25">
      <c r="C59">
        <v>8</v>
      </c>
      <c r="D59">
        <v>34</v>
      </c>
      <c r="F59">
        <v>7</v>
      </c>
      <c r="G59">
        <v>40</v>
      </c>
      <c r="I59">
        <v>8</v>
      </c>
      <c r="J59">
        <v>44</v>
      </c>
      <c r="L59">
        <v>7</v>
      </c>
      <c r="M59">
        <v>41</v>
      </c>
      <c r="O59">
        <v>6</v>
      </c>
      <c r="P59">
        <v>41</v>
      </c>
      <c r="R59">
        <v>11</v>
      </c>
      <c r="S59">
        <v>21</v>
      </c>
      <c r="U59">
        <v>5</v>
      </c>
      <c r="V59">
        <v>44</v>
      </c>
      <c r="X59">
        <v>4</v>
      </c>
      <c r="Y59">
        <v>26</v>
      </c>
    </row>
    <row r="60" spans="3:25" x14ac:dyDescent="0.25">
      <c r="C60">
        <v>4</v>
      </c>
      <c r="D60">
        <v>40</v>
      </c>
      <c r="F60">
        <v>7</v>
      </c>
      <c r="G60">
        <v>40</v>
      </c>
      <c r="I60">
        <v>6</v>
      </c>
      <c r="J60">
        <v>39</v>
      </c>
      <c r="L60">
        <v>7</v>
      </c>
      <c r="M60">
        <v>39</v>
      </c>
      <c r="O60">
        <v>6</v>
      </c>
      <c r="P60">
        <v>43</v>
      </c>
      <c r="R60">
        <v>6</v>
      </c>
      <c r="S60">
        <v>27</v>
      </c>
      <c r="U60">
        <v>5</v>
      </c>
      <c r="V60">
        <v>24</v>
      </c>
      <c r="X60">
        <v>7</v>
      </c>
      <c r="Y60">
        <v>42</v>
      </c>
    </row>
    <row r="61" spans="3:25" x14ac:dyDescent="0.25">
      <c r="C61">
        <v>6</v>
      </c>
      <c r="D61">
        <v>39</v>
      </c>
      <c r="F61">
        <v>3</v>
      </c>
      <c r="G61">
        <v>42</v>
      </c>
      <c r="I61">
        <v>5</v>
      </c>
      <c r="J61">
        <v>41</v>
      </c>
      <c r="L61">
        <v>6</v>
      </c>
      <c r="M61">
        <v>41</v>
      </c>
      <c r="O61">
        <v>9</v>
      </c>
      <c r="P61">
        <v>40</v>
      </c>
      <c r="R61">
        <v>6</v>
      </c>
      <c r="S61">
        <v>43</v>
      </c>
      <c r="U61">
        <v>5</v>
      </c>
      <c r="V61">
        <v>41</v>
      </c>
      <c r="X61">
        <v>8</v>
      </c>
      <c r="Y61">
        <v>40</v>
      </c>
    </row>
    <row r="62" spans="3:25" x14ac:dyDescent="0.25">
      <c r="C62">
        <v>6</v>
      </c>
      <c r="D62">
        <v>45</v>
      </c>
      <c r="F62">
        <v>5</v>
      </c>
      <c r="G62">
        <v>41</v>
      </c>
      <c r="I62">
        <v>9</v>
      </c>
      <c r="J62">
        <v>41</v>
      </c>
      <c r="L62">
        <v>6</v>
      </c>
      <c r="M62">
        <v>38</v>
      </c>
      <c r="O62">
        <v>6</v>
      </c>
      <c r="P62">
        <v>41</v>
      </c>
      <c r="R62">
        <v>10</v>
      </c>
      <c r="S62">
        <v>43</v>
      </c>
      <c r="U62">
        <v>9</v>
      </c>
      <c r="V62">
        <v>21</v>
      </c>
      <c r="X62">
        <v>6</v>
      </c>
      <c r="Y62">
        <v>24</v>
      </c>
    </row>
    <row r="63" spans="3:25" x14ac:dyDescent="0.25">
      <c r="C63">
        <v>7</v>
      </c>
      <c r="D63">
        <v>41</v>
      </c>
      <c r="F63">
        <v>9</v>
      </c>
      <c r="G63">
        <v>40</v>
      </c>
      <c r="I63">
        <v>6</v>
      </c>
      <c r="J63">
        <v>40</v>
      </c>
      <c r="L63">
        <v>6</v>
      </c>
      <c r="M63">
        <v>38</v>
      </c>
      <c r="O63">
        <v>6</v>
      </c>
      <c r="P63">
        <v>40</v>
      </c>
      <c r="R63">
        <v>3</v>
      </c>
      <c r="S63">
        <v>39</v>
      </c>
      <c r="U63">
        <v>5</v>
      </c>
      <c r="V63">
        <v>40</v>
      </c>
      <c r="X63">
        <v>4</v>
      </c>
      <c r="Y63">
        <v>41</v>
      </c>
    </row>
    <row r="66" spans="3:25" x14ac:dyDescent="0.25">
      <c r="C66">
        <v>2.5291437000000001</v>
      </c>
      <c r="D66">
        <f>SUM(D68:D77)/10</f>
        <v>2.5286437541500004</v>
      </c>
      <c r="F66">
        <v>2.5291437000000001</v>
      </c>
      <c r="G66">
        <f t="shared" ref="E66:Y66" si="1">SUM(G68:G77)/10</f>
        <v>2.5291437074999998</v>
      </c>
      <c r="I66">
        <v>2.5291437000000001</v>
      </c>
      <c r="J66">
        <f t="shared" si="1"/>
        <v>2.5291437074999998</v>
      </c>
      <c r="L66">
        <v>2.5291437000000001</v>
      </c>
      <c r="M66">
        <f t="shared" si="1"/>
        <v>2.5291437075899994</v>
      </c>
      <c r="O66">
        <v>2.5291437000000001</v>
      </c>
      <c r="P66">
        <f t="shared" si="1"/>
        <v>2.5291437077399999</v>
      </c>
      <c r="R66">
        <v>2.5291437000000001</v>
      </c>
      <c r="S66">
        <f t="shared" si="1"/>
        <v>2.5291437076400003</v>
      </c>
      <c r="U66">
        <v>2.5291437000000001</v>
      </c>
      <c r="V66">
        <f t="shared" si="1"/>
        <v>2.5291333945799996</v>
      </c>
      <c r="X66">
        <v>2.5291437000000001</v>
      </c>
      <c r="Y66">
        <f t="shared" si="1"/>
        <v>2.5290582871099998</v>
      </c>
    </row>
    <row r="68" spans="3:25" x14ac:dyDescent="0.25">
      <c r="D68">
        <v>2.5291437079999999</v>
      </c>
      <c r="G68">
        <v>2.5291437073999998</v>
      </c>
      <c r="J68">
        <v>2.5291437076999999</v>
      </c>
      <c r="M68">
        <v>2.5291437078999999</v>
      </c>
      <c r="P68">
        <v>2.5291437065000002</v>
      </c>
      <c r="S68">
        <v>2.5291437073999998</v>
      </c>
      <c r="V68">
        <v>2.5291437078999999</v>
      </c>
      <c r="Y68">
        <v>2.5276681059000001</v>
      </c>
    </row>
    <row r="69" spans="3:25" x14ac:dyDescent="0.25">
      <c r="D69">
        <v>2.5291437073999998</v>
      </c>
      <c r="G69">
        <v>2.5291437075999998</v>
      </c>
      <c r="J69">
        <v>2.5291437073999998</v>
      </c>
      <c r="M69">
        <v>2.5291437079999999</v>
      </c>
      <c r="P69">
        <v>2.5291437075999998</v>
      </c>
      <c r="S69">
        <v>2.5291437083999999</v>
      </c>
      <c r="V69">
        <v>2.5291129456000001</v>
      </c>
      <c r="Y69">
        <v>2.5291437080999999</v>
      </c>
    </row>
    <row r="70" spans="3:25" x14ac:dyDescent="0.25">
      <c r="D70">
        <v>2.5291437082999999</v>
      </c>
      <c r="G70">
        <v>2.5291437078999999</v>
      </c>
      <c r="J70">
        <v>2.5291437075999998</v>
      </c>
      <c r="M70">
        <v>2.5291437073999998</v>
      </c>
      <c r="P70">
        <v>2.5291437080999999</v>
      </c>
      <c r="S70">
        <v>2.5291437077999999</v>
      </c>
      <c r="V70">
        <v>2.5291437073999998</v>
      </c>
      <c r="Y70">
        <v>2.5291437070999998</v>
      </c>
    </row>
    <row r="71" spans="3:25" x14ac:dyDescent="0.25">
      <c r="D71">
        <v>2.5291437074999998</v>
      </c>
      <c r="G71">
        <v>2.5291437076999999</v>
      </c>
      <c r="J71">
        <v>2.5291437069999998</v>
      </c>
      <c r="M71">
        <v>2.5291437067999998</v>
      </c>
      <c r="P71">
        <v>2.5291437082999999</v>
      </c>
      <c r="S71">
        <v>2.5291437069999998</v>
      </c>
      <c r="V71">
        <v>2.5291437077999999</v>
      </c>
      <c r="Y71">
        <v>2.5291437081999999</v>
      </c>
    </row>
    <row r="72" spans="3:25" x14ac:dyDescent="0.25">
      <c r="D72">
        <v>2.5291437081999999</v>
      </c>
      <c r="G72">
        <v>2.5291437075999998</v>
      </c>
      <c r="J72">
        <v>2.5291437069999998</v>
      </c>
      <c r="M72">
        <v>2.5291437074999998</v>
      </c>
      <c r="P72">
        <v>2.5291437073999998</v>
      </c>
      <c r="S72">
        <v>2.5291437076999999</v>
      </c>
      <c r="V72">
        <v>2.5291437078999999</v>
      </c>
      <c r="Y72">
        <v>2.5291437072999998</v>
      </c>
    </row>
    <row r="73" spans="3:25" x14ac:dyDescent="0.25">
      <c r="D73">
        <v>2.5291437081999999</v>
      </c>
      <c r="G73">
        <v>2.5291437072999998</v>
      </c>
      <c r="J73">
        <v>2.5291437077999999</v>
      </c>
      <c r="M73">
        <v>2.5291437072999998</v>
      </c>
      <c r="P73">
        <v>2.5291437073999998</v>
      </c>
      <c r="S73">
        <v>2.5291437076999999</v>
      </c>
      <c r="V73">
        <v>2.5291437075999998</v>
      </c>
      <c r="Y73">
        <v>2.5290760764</v>
      </c>
    </row>
    <row r="74" spans="3:25" x14ac:dyDescent="0.25">
      <c r="D74">
        <v>2.5291437067999998</v>
      </c>
      <c r="G74">
        <v>2.5291437073999998</v>
      </c>
      <c r="J74">
        <v>2.5291437077999999</v>
      </c>
      <c r="M74">
        <v>2.5291437079999999</v>
      </c>
      <c r="P74">
        <v>2.5291437079999999</v>
      </c>
      <c r="S74">
        <v>2.5291437071999998</v>
      </c>
      <c r="V74">
        <v>2.5291437079999999</v>
      </c>
      <c r="Y74">
        <v>2.5298327342000002</v>
      </c>
    </row>
    <row r="75" spans="3:25" x14ac:dyDescent="0.25">
      <c r="D75">
        <v>2.5241441717000002</v>
      </c>
      <c r="G75">
        <v>2.5291437075999998</v>
      </c>
      <c r="J75">
        <v>2.5291437078999999</v>
      </c>
      <c r="M75">
        <v>2.5291437077999999</v>
      </c>
      <c r="P75">
        <v>2.5291437083999999</v>
      </c>
      <c r="S75">
        <v>2.5291437076999999</v>
      </c>
      <c r="V75">
        <v>2.5291437073999998</v>
      </c>
      <c r="Y75">
        <v>2.5291437078999999</v>
      </c>
    </row>
    <row r="76" spans="3:25" x14ac:dyDescent="0.25">
      <c r="D76">
        <v>2.5291437076999999</v>
      </c>
      <c r="G76">
        <v>2.5291437073999998</v>
      </c>
      <c r="J76">
        <v>2.5291437073999998</v>
      </c>
      <c r="M76">
        <v>2.5291437071999998</v>
      </c>
      <c r="P76">
        <v>2.5291437081999999</v>
      </c>
      <c r="S76">
        <v>2.5291437080999999</v>
      </c>
      <c r="V76">
        <v>2.5291437078999999</v>
      </c>
      <c r="Y76">
        <v>2.5291437079999999</v>
      </c>
    </row>
    <row r="77" spans="3:25" x14ac:dyDescent="0.25">
      <c r="D77">
        <v>2.5291437076999999</v>
      </c>
      <c r="G77">
        <v>2.5291437070999998</v>
      </c>
      <c r="J77">
        <v>2.5291437073999998</v>
      </c>
      <c r="M77">
        <v>2.5291437079999999</v>
      </c>
      <c r="P77">
        <v>2.5291437074999998</v>
      </c>
      <c r="S77">
        <v>2.5291437073999998</v>
      </c>
      <c r="V77">
        <v>2.5290713383000001</v>
      </c>
      <c r="Y77">
        <v>2.5291437079999999</v>
      </c>
    </row>
    <row r="84" spans="4:12" x14ac:dyDescent="0.25">
      <c r="D84" t="s">
        <v>12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</row>
    <row r="85" spans="4:12" x14ac:dyDescent="0.25">
      <c r="D85" t="s">
        <v>1</v>
      </c>
      <c r="E85">
        <f>SUM(C54:C63)/10</f>
        <v>6.2</v>
      </c>
      <c r="F85">
        <f>SUM(F54:F63)/10</f>
        <v>6.3</v>
      </c>
      <c r="G85">
        <f>SUM(I54:I63)/10</f>
        <v>6.5</v>
      </c>
      <c r="H85">
        <f>SUM(L54:L63)/10</f>
        <v>6.5</v>
      </c>
      <c r="I85">
        <f>SUM(O54:O63)/10</f>
        <v>6.6</v>
      </c>
      <c r="J85">
        <f>SUM(R54:R63)/10</f>
        <v>6.8</v>
      </c>
      <c r="K85">
        <f>SUM(U54:U63)/10</f>
        <v>6.5</v>
      </c>
      <c r="L85">
        <f>SUM(X54:X63)/10</f>
        <v>6.4</v>
      </c>
    </row>
    <row r="86" spans="4:12" x14ac:dyDescent="0.25">
      <c r="D86" t="s">
        <v>2</v>
      </c>
      <c r="E86">
        <f>SUM(D54:D63)/10</f>
        <v>39.9</v>
      </c>
      <c r="F86">
        <f>SUM(G54:G63)/10</f>
        <v>40.700000000000003</v>
      </c>
      <c r="G86">
        <f>SUM(J54:J63)/10</f>
        <v>40.799999999999997</v>
      </c>
      <c r="H86">
        <f>SUM(M54:M63)/10</f>
        <v>39.4</v>
      </c>
      <c r="I86">
        <f>SUM(P54:P63)/10</f>
        <v>40.299999999999997</v>
      </c>
      <c r="J86">
        <f>SUM(S54:S63)/10</f>
        <v>36.299999999999997</v>
      </c>
      <c r="K86">
        <f>SUM(V54:V63)/10</f>
        <v>36.200000000000003</v>
      </c>
      <c r="L86">
        <f>SUM(Y54:Y63)/10</f>
        <v>33</v>
      </c>
    </row>
    <row r="87" spans="4:12" x14ac:dyDescent="0.25">
      <c r="D87" t="s">
        <v>3</v>
      </c>
      <c r="E87">
        <f>ABS(1-(ABS(C66-D66)/ABS(D66)))*100</f>
        <v>99.980228695751265</v>
      </c>
      <c r="F87">
        <f>ABS(1-(ABS(C66-G66)/ABS(G66)))*100</f>
        <v>99.99999970345695</v>
      </c>
      <c r="G87">
        <f>ABS(1-(ABS(C66-J66)/ABS(J66)))*100</f>
        <v>99.99999970345695</v>
      </c>
      <c r="H87">
        <f>ABS(1-(ABS(C66-M66)/ABS(M66)))*100</f>
        <v>99.999999699898453</v>
      </c>
      <c r="I87">
        <f>ABS(1-(ABS(C66-P66)/ABS(P66)))*100</f>
        <v>99.999999693967581</v>
      </c>
      <c r="J87">
        <f>ABS(1-(ABS(C66-S66)/ABS(S66)))*100</f>
        <v>99.999999697921467</v>
      </c>
      <c r="K87">
        <f>ABS(1-(ABS(C66-V66)/ABS(V66)))*100</f>
        <v>99.999592531575345</v>
      </c>
      <c r="L87">
        <f>ABS(1-(ABS(C66-Y66)/ABS(Y66)))*100</f>
        <v>99.996622739363673</v>
      </c>
    </row>
    <row r="110" spans="3:25" x14ac:dyDescent="0.25">
      <c r="C110" t="s">
        <v>13</v>
      </c>
      <c r="F110" t="s">
        <v>14</v>
      </c>
      <c r="I110" t="s">
        <v>15</v>
      </c>
      <c r="L110" t="s">
        <v>16</v>
      </c>
      <c r="O110" t="s">
        <v>17</v>
      </c>
      <c r="R110" t="s">
        <v>18</v>
      </c>
      <c r="U110" t="s">
        <v>19</v>
      </c>
      <c r="X110" t="s">
        <v>20</v>
      </c>
    </row>
    <row r="111" spans="3:25" x14ac:dyDescent="0.25">
      <c r="C111">
        <v>6</v>
      </c>
      <c r="D111">
        <v>43</v>
      </c>
      <c r="F111">
        <v>7</v>
      </c>
      <c r="G111">
        <v>38</v>
      </c>
      <c r="I111">
        <v>6</v>
      </c>
      <c r="J111">
        <v>40</v>
      </c>
      <c r="L111">
        <v>6</v>
      </c>
      <c r="M111">
        <v>43</v>
      </c>
      <c r="O111">
        <v>6</v>
      </c>
      <c r="P111">
        <v>23</v>
      </c>
      <c r="R111">
        <v>6</v>
      </c>
      <c r="S111">
        <v>44</v>
      </c>
      <c r="U111">
        <v>7</v>
      </c>
      <c r="V111">
        <v>42</v>
      </c>
      <c r="X111">
        <v>4</v>
      </c>
      <c r="Y111">
        <v>41</v>
      </c>
    </row>
    <row r="112" spans="3:25" x14ac:dyDescent="0.25">
      <c r="C112">
        <v>6</v>
      </c>
      <c r="D112">
        <v>41</v>
      </c>
      <c r="F112">
        <v>7</v>
      </c>
      <c r="G112">
        <v>39</v>
      </c>
      <c r="I112">
        <v>7</v>
      </c>
      <c r="J112">
        <v>42</v>
      </c>
      <c r="L112">
        <v>7</v>
      </c>
      <c r="M112">
        <v>39</v>
      </c>
      <c r="O112">
        <v>7</v>
      </c>
      <c r="P112">
        <v>47</v>
      </c>
      <c r="R112">
        <v>7</v>
      </c>
      <c r="S112">
        <v>45</v>
      </c>
      <c r="U112">
        <v>7</v>
      </c>
      <c r="V112">
        <v>43</v>
      </c>
      <c r="X112">
        <v>7</v>
      </c>
      <c r="Y112">
        <v>44</v>
      </c>
    </row>
    <row r="113" spans="3:25" x14ac:dyDescent="0.25">
      <c r="C113">
        <v>6</v>
      </c>
      <c r="D113">
        <v>41</v>
      </c>
      <c r="F113">
        <v>6</v>
      </c>
      <c r="G113">
        <v>42</v>
      </c>
      <c r="I113">
        <v>8</v>
      </c>
      <c r="J113">
        <v>42</v>
      </c>
      <c r="L113">
        <v>6</v>
      </c>
      <c r="M113">
        <v>40</v>
      </c>
      <c r="O113">
        <v>7</v>
      </c>
      <c r="P113">
        <v>41</v>
      </c>
      <c r="R113">
        <v>7</v>
      </c>
      <c r="S113">
        <v>43</v>
      </c>
      <c r="U113">
        <v>7</v>
      </c>
      <c r="V113">
        <v>43</v>
      </c>
      <c r="X113">
        <v>8</v>
      </c>
      <c r="Y113">
        <v>46</v>
      </c>
    </row>
    <row r="114" spans="3:25" x14ac:dyDescent="0.25">
      <c r="C114">
        <v>6</v>
      </c>
      <c r="D114">
        <v>41</v>
      </c>
      <c r="F114">
        <v>7</v>
      </c>
      <c r="G114">
        <v>42</v>
      </c>
      <c r="I114">
        <v>7</v>
      </c>
      <c r="J114">
        <v>41</v>
      </c>
      <c r="L114">
        <v>7</v>
      </c>
      <c r="M114">
        <v>46</v>
      </c>
      <c r="O114">
        <v>6</v>
      </c>
      <c r="P114">
        <v>62</v>
      </c>
      <c r="R114">
        <v>8</v>
      </c>
      <c r="S114">
        <v>45</v>
      </c>
      <c r="U114">
        <v>7</v>
      </c>
      <c r="V114">
        <v>46</v>
      </c>
      <c r="X114">
        <v>8</v>
      </c>
      <c r="Y114">
        <v>44</v>
      </c>
    </row>
    <row r="115" spans="3:25" x14ac:dyDescent="0.25">
      <c r="C115">
        <v>8</v>
      </c>
      <c r="D115">
        <v>40</v>
      </c>
      <c r="F115">
        <v>6</v>
      </c>
      <c r="G115">
        <v>40</v>
      </c>
      <c r="I115">
        <v>5</v>
      </c>
      <c r="J115">
        <v>41</v>
      </c>
      <c r="L115">
        <v>4</v>
      </c>
      <c r="M115">
        <v>41</v>
      </c>
      <c r="O115">
        <v>8</v>
      </c>
      <c r="P115">
        <v>60</v>
      </c>
      <c r="R115">
        <v>4</v>
      </c>
      <c r="S115">
        <v>43</v>
      </c>
      <c r="U115">
        <v>5</v>
      </c>
      <c r="V115">
        <v>41</v>
      </c>
      <c r="X115">
        <v>8</v>
      </c>
      <c r="Y115">
        <v>42</v>
      </c>
    </row>
    <row r="116" spans="3:25" x14ac:dyDescent="0.25">
      <c r="C116">
        <v>9</v>
      </c>
      <c r="D116">
        <v>38</v>
      </c>
      <c r="F116">
        <v>7</v>
      </c>
      <c r="G116">
        <v>40</v>
      </c>
      <c r="I116">
        <v>7</v>
      </c>
      <c r="J116">
        <v>40</v>
      </c>
      <c r="L116">
        <v>10</v>
      </c>
      <c r="M116">
        <v>43</v>
      </c>
      <c r="O116">
        <v>13</v>
      </c>
      <c r="P116">
        <v>42</v>
      </c>
      <c r="R116">
        <v>10</v>
      </c>
      <c r="S116">
        <v>53</v>
      </c>
      <c r="U116">
        <v>10</v>
      </c>
      <c r="V116">
        <v>43</v>
      </c>
      <c r="X116">
        <v>0</v>
      </c>
      <c r="Y116">
        <v>46</v>
      </c>
    </row>
    <row r="117" spans="3:25" x14ac:dyDescent="0.25">
      <c r="C117">
        <v>0</v>
      </c>
      <c r="D117">
        <v>48</v>
      </c>
      <c r="F117">
        <v>6</v>
      </c>
      <c r="G117">
        <v>41</v>
      </c>
      <c r="I117">
        <v>3</v>
      </c>
      <c r="J117">
        <v>41</v>
      </c>
      <c r="L117">
        <v>1</v>
      </c>
      <c r="M117">
        <v>40</v>
      </c>
      <c r="O117">
        <v>6</v>
      </c>
      <c r="P117">
        <v>45</v>
      </c>
      <c r="R117">
        <v>6</v>
      </c>
      <c r="S117">
        <v>44</v>
      </c>
      <c r="U117">
        <v>3</v>
      </c>
      <c r="V117">
        <v>45</v>
      </c>
      <c r="X117">
        <v>15</v>
      </c>
      <c r="Y117">
        <v>43</v>
      </c>
    </row>
    <row r="118" spans="3:25" x14ac:dyDescent="0.25">
      <c r="C118">
        <v>12</v>
      </c>
      <c r="D118">
        <v>40</v>
      </c>
      <c r="F118">
        <v>6</v>
      </c>
      <c r="G118">
        <v>41</v>
      </c>
      <c r="I118">
        <v>10</v>
      </c>
      <c r="J118">
        <v>38</v>
      </c>
      <c r="L118">
        <v>7</v>
      </c>
      <c r="M118">
        <v>49</v>
      </c>
      <c r="O118">
        <v>9</v>
      </c>
      <c r="P118">
        <v>39</v>
      </c>
      <c r="R118">
        <v>7</v>
      </c>
      <c r="S118">
        <v>45</v>
      </c>
      <c r="U118">
        <v>6</v>
      </c>
      <c r="V118">
        <v>43</v>
      </c>
      <c r="X118">
        <v>8</v>
      </c>
      <c r="Y118">
        <v>21</v>
      </c>
    </row>
    <row r="119" spans="3:25" x14ac:dyDescent="0.25">
      <c r="C119">
        <v>7</v>
      </c>
      <c r="D119">
        <v>43</v>
      </c>
      <c r="F119">
        <v>11</v>
      </c>
      <c r="G119">
        <v>41</v>
      </c>
      <c r="I119">
        <v>6</v>
      </c>
      <c r="J119">
        <v>42</v>
      </c>
      <c r="L119">
        <v>6</v>
      </c>
      <c r="M119">
        <v>42</v>
      </c>
      <c r="O119">
        <v>8</v>
      </c>
      <c r="P119">
        <v>43</v>
      </c>
      <c r="R119">
        <v>6</v>
      </c>
      <c r="S119">
        <v>42</v>
      </c>
      <c r="U119">
        <v>10</v>
      </c>
      <c r="V119">
        <v>37</v>
      </c>
      <c r="X119">
        <v>7</v>
      </c>
      <c r="Y119">
        <v>44</v>
      </c>
    </row>
    <row r="120" spans="3:25" x14ac:dyDescent="0.25">
      <c r="C120">
        <v>6</v>
      </c>
      <c r="D120">
        <v>40</v>
      </c>
      <c r="F120">
        <v>7</v>
      </c>
      <c r="G120">
        <v>40</v>
      </c>
      <c r="I120">
        <v>8</v>
      </c>
      <c r="J120">
        <v>41</v>
      </c>
      <c r="L120">
        <v>6</v>
      </c>
      <c r="M120">
        <v>38</v>
      </c>
      <c r="O120">
        <v>8</v>
      </c>
      <c r="P120">
        <v>46</v>
      </c>
      <c r="R120">
        <v>6</v>
      </c>
      <c r="S120">
        <v>43</v>
      </c>
      <c r="U120">
        <v>7</v>
      </c>
      <c r="V120">
        <v>44</v>
      </c>
      <c r="X120">
        <v>8</v>
      </c>
      <c r="Y120">
        <v>41</v>
      </c>
    </row>
    <row r="123" spans="3:25" x14ac:dyDescent="0.25">
      <c r="C123">
        <v>2.5291437000000001</v>
      </c>
      <c r="D123">
        <f>SUM(D125:D134)/10</f>
        <v>2.5291437075299998</v>
      </c>
      <c r="F123">
        <v>2.5291437000000001</v>
      </c>
      <c r="G123">
        <f t="shared" ref="G123:Y123" si="2">SUM(G125:G134)/10</f>
        <v>2.5291437075600003</v>
      </c>
      <c r="I123">
        <v>2.5291437000000001</v>
      </c>
      <c r="J123">
        <f t="shared" ref="J123:Y123" si="3">SUM(J125:J134)/10</f>
        <v>2.5289413774700003</v>
      </c>
      <c r="L123">
        <v>2.5291437000000001</v>
      </c>
      <c r="M123">
        <f t="shared" ref="M123:Y123" si="4">SUM(M125:M134)/10</f>
        <v>2.5290148138599999</v>
      </c>
      <c r="O123">
        <v>2.5291437000000001</v>
      </c>
      <c r="P123">
        <f t="shared" ref="P123:Y123" si="5">SUM(P125:P134)/10</f>
        <v>2.5291437075599998</v>
      </c>
      <c r="R123">
        <v>2.5291437000000001</v>
      </c>
      <c r="S123">
        <f t="shared" ref="S123:Y123" si="6">SUM(S125:S134)/10</f>
        <v>2.5291437075899998</v>
      </c>
      <c r="U123">
        <v>2.5291437000000001</v>
      </c>
      <c r="V123">
        <f t="shared" ref="V123:Y123" si="7">SUM(V125:V134)/10</f>
        <v>2.5291437077199999</v>
      </c>
      <c r="X123">
        <v>2.5291437000000001</v>
      </c>
      <c r="Y123">
        <f t="shared" ref="Y123" si="8">SUM(Y125:Y134)/10</f>
        <v>2.5291437077099999</v>
      </c>
    </row>
    <row r="125" spans="3:25" x14ac:dyDescent="0.25">
      <c r="D125">
        <v>2.5291437075999998</v>
      </c>
      <c r="G125">
        <v>2.5291437081999999</v>
      </c>
      <c r="J125">
        <v>2.5291437070999998</v>
      </c>
      <c r="M125">
        <v>2.5291437072999998</v>
      </c>
      <c r="P125">
        <v>2.5291437077999999</v>
      </c>
      <c r="S125">
        <v>2.5291437082999999</v>
      </c>
      <c r="V125">
        <v>2.5291437079999999</v>
      </c>
      <c r="Y125">
        <v>2.5291437072999998</v>
      </c>
    </row>
    <row r="126" spans="3:25" x14ac:dyDescent="0.25">
      <c r="D126">
        <v>2.5291437070999998</v>
      </c>
      <c r="G126">
        <v>2.5291437075999998</v>
      </c>
      <c r="J126">
        <v>2.5291437074999998</v>
      </c>
      <c r="M126">
        <v>2.5291437079999999</v>
      </c>
      <c r="P126">
        <v>2.5291437082999999</v>
      </c>
      <c r="S126">
        <v>2.5291437076999999</v>
      </c>
      <c r="V126">
        <v>2.5291437072999998</v>
      </c>
      <c r="Y126">
        <v>2.5291437078999999</v>
      </c>
    </row>
    <row r="127" spans="3:25" x14ac:dyDescent="0.25">
      <c r="D127">
        <v>2.5291437081999999</v>
      </c>
      <c r="G127">
        <v>2.5291437073999998</v>
      </c>
      <c r="J127">
        <v>2.5271204053999998</v>
      </c>
      <c r="M127">
        <v>2.5291437075999998</v>
      </c>
      <c r="P127">
        <v>2.5291437073999998</v>
      </c>
      <c r="S127">
        <v>2.5291437080999999</v>
      </c>
      <c r="V127">
        <v>2.5291437070999998</v>
      </c>
      <c r="Y127">
        <v>2.5291437076999999</v>
      </c>
    </row>
    <row r="128" spans="3:25" x14ac:dyDescent="0.25">
      <c r="D128">
        <v>2.5291437076999999</v>
      </c>
      <c r="G128">
        <v>2.5291437076999999</v>
      </c>
      <c r="J128">
        <v>2.5291437075999998</v>
      </c>
      <c r="M128">
        <v>2.5291437079999999</v>
      </c>
      <c r="P128">
        <v>2.5291437079999999</v>
      </c>
      <c r="S128">
        <v>2.5291437073999998</v>
      </c>
      <c r="V128">
        <v>2.5291437079999999</v>
      </c>
      <c r="Y128">
        <v>2.5291437075999998</v>
      </c>
    </row>
    <row r="129" spans="4:25" x14ac:dyDescent="0.25">
      <c r="D129">
        <v>2.5291437080999999</v>
      </c>
      <c r="G129">
        <v>2.5291437076999999</v>
      </c>
      <c r="J129">
        <v>2.5291437076999999</v>
      </c>
      <c r="M129">
        <v>2.5291437075999998</v>
      </c>
      <c r="P129">
        <v>2.5291437073999998</v>
      </c>
      <c r="S129">
        <v>2.5291437083999999</v>
      </c>
      <c r="V129">
        <v>2.5291437078999999</v>
      </c>
      <c r="Y129">
        <v>2.5291437080999999</v>
      </c>
    </row>
    <row r="130" spans="4:25" x14ac:dyDescent="0.25">
      <c r="D130">
        <v>2.5291437077999999</v>
      </c>
      <c r="G130">
        <v>2.5291437084999999</v>
      </c>
      <c r="J130">
        <v>2.5291437078999999</v>
      </c>
      <c r="M130">
        <v>2.5291437080999999</v>
      </c>
      <c r="P130">
        <v>2.5291437069999998</v>
      </c>
      <c r="S130">
        <v>2.5291437074999998</v>
      </c>
      <c r="V130">
        <v>2.5291437081999999</v>
      </c>
      <c r="Y130">
        <v>2.5291437069999998</v>
      </c>
    </row>
    <row r="131" spans="4:25" x14ac:dyDescent="0.25">
      <c r="D131">
        <v>2.5291437069999998</v>
      </c>
      <c r="G131">
        <v>2.5291437076999999</v>
      </c>
      <c r="J131">
        <v>2.5291437072999998</v>
      </c>
      <c r="M131">
        <v>2.5291437068999998</v>
      </c>
      <c r="P131">
        <v>2.5291437079999999</v>
      </c>
      <c r="S131">
        <v>2.5291437067000002</v>
      </c>
      <c r="V131">
        <v>2.5291437077999999</v>
      </c>
      <c r="Y131">
        <v>2.5291437078999999</v>
      </c>
    </row>
    <row r="132" spans="4:25" x14ac:dyDescent="0.25">
      <c r="D132">
        <v>2.5291437076999999</v>
      </c>
      <c r="G132">
        <v>2.5291437068999998</v>
      </c>
      <c r="J132">
        <v>2.5291437078999999</v>
      </c>
      <c r="M132">
        <v>2.5291437080999999</v>
      </c>
      <c r="P132">
        <v>2.5291437073999998</v>
      </c>
      <c r="S132">
        <v>2.5291437073999998</v>
      </c>
      <c r="V132">
        <v>2.5291437079999999</v>
      </c>
      <c r="Y132">
        <v>2.5291437082999999</v>
      </c>
    </row>
    <row r="133" spans="4:25" x14ac:dyDescent="0.25">
      <c r="D133">
        <v>2.5291437073999998</v>
      </c>
      <c r="G133">
        <v>2.5291437067999998</v>
      </c>
      <c r="J133">
        <v>2.5291437078999999</v>
      </c>
      <c r="M133">
        <v>2.5291437069999998</v>
      </c>
      <c r="P133">
        <v>2.5291437070999998</v>
      </c>
      <c r="S133">
        <v>2.5291437070999998</v>
      </c>
      <c r="V133">
        <v>2.5291437068999998</v>
      </c>
      <c r="Y133">
        <v>2.5291437073999998</v>
      </c>
    </row>
    <row r="134" spans="4:25" x14ac:dyDescent="0.25">
      <c r="D134">
        <v>2.5291437067000002</v>
      </c>
      <c r="G134">
        <v>2.5291437070999998</v>
      </c>
      <c r="J134">
        <v>2.5291437083999999</v>
      </c>
      <c r="M134">
        <v>2.5278547699999998</v>
      </c>
      <c r="P134">
        <v>2.5291437071999998</v>
      </c>
      <c r="S134">
        <v>2.5291437072999998</v>
      </c>
      <c r="V134">
        <v>2.5291437079999999</v>
      </c>
      <c r="Y134">
        <v>2.5291437078999999</v>
      </c>
    </row>
    <row r="141" spans="4:25" x14ac:dyDescent="0.25">
      <c r="D141" t="s">
        <v>22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J141" t="s">
        <v>21</v>
      </c>
      <c r="K141" t="s">
        <v>19</v>
      </c>
      <c r="L141" t="s">
        <v>20</v>
      </c>
    </row>
    <row r="142" spans="4:25" x14ac:dyDescent="0.25">
      <c r="D142" t="s">
        <v>1</v>
      </c>
      <c r="E142">
        <f>SUM(C111:C120)/10</f>
        <v>6.6</v>
      </c>
      <c r="F142">
        <f>SUM(F111:F120)/10</f>
        <v>7</v>
      </c>
      <c r="G142">
        <f>SUM(I111:I120)/10</f>
        <v>6.7</v>
      </c>
      <c r="H142">
        <f>SUM(L111:L120)/10</f>
        <v>6</v>
      </c>
      <c r="I142">
        <f>SUM(O111:O120)/10</f>
        <v>7.8</v>
      </c>
      <c r="J142">
        <f>SUM(R111:R120)/10</f>
        <v>6.7</v>
      </c>
      <c r="K142">
        <f>SUM(U111:U120)/10</f>
        <v>6.9</v>
      </c>
      <c r="L142">
        <f>SUM(X111:X120)/10</f>
        <v>7.3</v>
      </c>
    </row>
    <row r="143" spans="4:25" x14ac:dyDescent="0.25">
      <c r="D143" t="s">
        <v>2</v>
      </c>
      <c r="E143">
        <f>SUM(D111:D120)/10</f>
        <v>41.5</v>
      </c>
      <c r="F143">
        <f>SUM(G111:G120)/10</f>
        <v>40.4</v>
      </c>
      <c r="G143">
        <f>SUM(J111:J120)/10</f>
        <v>40.799999999999997</v>
      </c>
      <c r="H143">
        <f>SUM(M111:M120)/10</f>
        <v>42.1</v>
      </c>
      <c r="I143">
        <f>SUM(P111:P120)/10</f>
        <v>44.8</v>
      </c>
      <c r="J143">
        <f>SUM(S111:S120)/10</f>
        <v>44.7</v>
      </c>
      <c r="K143">
        <f>SUM(V111:V120)/10</f>
        <v>42.7</v>
      </c>
      <c r="L143">
        <f>SUM(Y111:Y120)/10</f>
        <v>41.2</v>
      </c>
    </row>
    <row r="144" spans="4:25" x14ac:dyDescent="0.25">
      <c r="D144" t="s">
        <v>3</v>
      </c>
      <c r="E144">
        <f>ABS(1-(ABS(C123-D123)/ABS(D123)))*100</f>
        <v>99.999999702270784</v>
      </c>
      <c r="F144">
        <f>ABS(1-(ABS(C123-G123)/ABS(G123)))*100</f>
        <v>99.99999970108459</v>
      </c>
      <c r="G144">
        <f>ABS(1-(ABS(C123-J123)/ABS(J123)))*100</f>
        <v>99.991999714512872</v>
      </c>
      <c r="H144">
        <f>ABS(1-(ABS(C123-M123)/ABS(M123)))*100</f>
        <v>99.994903701659084</v>
      </c>
      <c r="I144">
        <f>ABS(1-(ABS(C123-P123)/ABS(P123)))*100</f>
        <v>99.999999701084604</v>
      </c>
      <c r="J144">
        <f>ABS(1-(ABS(C123-S123)/ABS(S123)))*100</f>
        <v>99.999999699898439</v>
      </c>
      <c r="K144">
        <f>ABS(1-(ABS(C123-V123)/ABS(V123)))*100</f>
        <v>99.999999694758358</v>
      </c>
      <c r="L144">
        <f>ABS(1-(ABS(C123-Y123)/ABS(Y123)))*100</f>
        <v>99.999999695153747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BCEF5A1-4CC4-4028-A22F-C0F6E71BFA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Sheet1!E141:E141</xm:f>
              <xm:sqref>E142</xm:sqref>
            </x14:sparkline>
            <x14:sparkline>
              <xm:f>Sheet1!F141:F141</xm:f>
              <xm:sqref>F142</xm:sqref>
            </x14:sparkline>
            <x14:sparkline>
              <xm:f>Sheet1!G141:G141</xm:f>
              <xm:sqref>G142</xm:sqref>
            </x14:sparkline>
            <x14:sparkline>
              <xm:f>Sheet1!H141:H141</xm:f>
              <xm:sqref>H142</xm:sqref>
            </x14:sparkline>
            <x14:sparkline>
              <xm:f>Sheet1!I141:I141</xm:f>
              <xm:sqref>I142</xm:sqref>
            </x14:sparkline>
            <x14:sparkline>
              <xm:f>Sheet1!J141:J141</xm:f>
              <xm:sqref>J142</xm:sqref>
            </x14:sparkline>
            <x14:sparkline>
              <xm:f>Sheet1!K141:K141</xm:f>
              <xm:sqref>K142</xm:sqref>
            </x14:sparkline>
            <x14:sparkline>
              <xm:f>Sheet1!L141:L141</xm:f>
              <xm:sqref>L142</xm:sqref>
            </x14:sparkline>
          </x14:sparklines>
        </x14:sparklineGroup>
        <x14:sparklineGroup displayEmptyCellsAs="gap" xr2:uid="{5EEC91F2-742A-4267-AEFE-9815889462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Sheet1!E84:E84</xm:f>
              <xm:sqref>E85</xm:sqref>
            </x14:sparkline>
            <x14:sparkline>
              <xm:f>Sheet1!F84:F84</xm:f>
              <xm:sqref>F85</xm:sqref>
            </x14:sparkline>
            <x14:sparkline>
              <xm:f>Sheet1!G84:G84</xm:f>
              <xm:sqref>G85</xm:sqref>
            </x14:sparkline>
            <x14:sparkline>
              <xm:f>Sheet1!H84:H84</xm:f>
              <xm:sqref>H85</xm:sqref>
            </x14:sparkline>
            <x14:sparkline>
              <xm:f>Sheet1!I84:I84</xm:f>
              <xm:sqref>I85</xm:sqref>
            </x14:sparkline>
            <x14:sparkline>
              <xm:f>Sheet1!J84:J84</xm:f>
              <xm:sqref>J85</xm:sqref>
            </x14:sparkline>
            <x14:sparkline>
              <xm:f>Sheet1!K84:K84</xm:f>
              <xm:sqref>K85</xm:sqref>
            </x14:sparkline>
            <x14:sparkline>
              <xm:f>Sheet1!L84:L84</xm:f>
              <xm:sqref>L85</xm:sqref>
            </x14:sparkline>
          </x14:sparklines>
        </x14:sparklineGroup>
        <x14:sparklineGroup displayEmptyCellsAs="gap" xr2:uid="{FDCA561E-702C-4DD2-8BD0-77614A8A4D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Sheet1!C29:C29</xm:f>
              <xm:sqref>C30</xm:sqref>
            </x14:sparkline>
            <x14:sparkline>
              <xm:f>Sheet1!D29:D29</xm:f>
              <xm:sqref>D30</xm:sqref>
            </x14:sparkline>
            <x14:sparkline>
              <xm:f>Sheet1!E29:E29</xm:f>
              <xm:sqref>E30</xm:sqref>
            </x14:sparkline>
            <x14:sparkline>
              <xm:f>Sheet1!F29:F29</xm:f>
              <xm:sqref>F30</xm:sqref>
            </x14:sparkline>
            <x14:sparkline>
              <xm:f>Sheet1!G29:G29</xm:f>
              <xm:sqref>G30</xm:sqref>
            </x14:sparkline>
            <x14:sparkline>
              <xm:f>Sheet1!H29:H29</xm:f>
              <xm:sqref>H30</xm:sqref>
            </x14:sparkline>
            <x14:sparkline>
              <xm:f>Sheet1!I29:I29</xm:f>
              <xm:sqref>I30</xm:sqref>
            </x14:sparkline>
            <x14:sparkline>
              <xm:f>Sheet1!J29:J29</xm:f>
              <xm:sqref>J30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Черняков Алексей Валерьевич</dc:creator>
  <cp:lastModifiedBy>Черняков Алексей Валерьевич</cp:lastModifiedBy>
  <dcterms:created xsi:type="dcterms:W3CDTF">2015-06-05T18:17:20Z</dcterms:created>
  <dcterms:modified xsi:type="dcterms:W3CDTF">2025-03-05T09:47:03Z</dcterms:modified>
</cp:coreProperties>
</file>