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ther\labs\isbu\lab1\"/>
    </mc:Choice>
  </mc:AlternateContent>
  <xr:revisionPtr revIDLastSave="0" documentId="13_ncr:1_{7D2A658E-7B9E-451D-9C77-CFF44E1DD2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Клиент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<sst xmlns="http://schemas.openxmlformats.org/spreadsheetml/2006/main" count="142" uniqueCount="78">
  <si>
    <t>Фамилия</t>
  </si>
  <si>
    <t>Имя</t>
  </si>
  <si>
    <t>Дмитрий</t>
  </si>
  <si>
    <t>Иван</t>
  </si>
  <si>
    <t>Отчество</t>
  </si>
  <si>
    <t>Дата рождения</t>
  </si>
  <si>
    <t>Город</t>
  </si>
  <si>
    <t>Код</t>
  </si>
  <si>
    <t>Улица</t>
  </si>
  <si>
    <t>Дом</t>
  </si>
  <si>
    <t>Корпус</t>
  </si>
  <si>
    <t>Квартира</t>
  </si>
  <si>
    <t>Кузнецов</t>
  </si>
  <si>
    <t>Геннадьевич</t>
  </si>
  <si>
    <t>Петрович</t>
  </si>
  <si>
    <t>Семенович</t>
  </si>
  <si>
    <t>Александрович</t>
  </si>
  <si>
    <t>Иванович</t>
  </si>
  <si>
    <t>Ивановна</t>
  </si>
  <si>
    <t>Петровна</t>
  </si>
  <si>
    <t>Алексеевна</t>
  </si>
  <si>
    <t>Семеновна</t>
  </si>
  <si>
    <t>Владимировна</t>
  </si>
  <si>
    <t>Татьяна</t>
  </si>
  <si>
    <t>Алина</t>
  </si>
  <si>
    <t>Ирина</t>
  </si>
  <si>
    <t>Александра</t>
  </si>
  <si>
    <t>Полина</t>
  </si>
  <si>
    <t>Сергей</t>
  </si>
  <si>
    <t>Андрей</t>
  </si>
  <si>
    <t>Азимов</t>
  </si>
  <si>
    <t>Белова</t>
  </si>
  <si>
    <t>Бикина</t>
  </si>
  <si>
    <t>Булавин</t>
  </si>
  <si>
    <t>Гаврилов</t>
  </si>
  <si>
    <t>Пашкова</t>
  </si>
  <si>
    <t>Поляков</t>
  </si>
  <si>
    <t>Рейн</t>
  </si>
  <si>
    <t>Рогов</t>
  </si>
  <si>
    <t>Романов</t>
  </si>
  <si>
    <t>Семенова</t>
  </si>
  <si>
    <t>Соколов</t>
  </si>
  <si>
    <t>Чернецкий</t>
  </si>
  <si>
    <t>Шатохин</t>
  </si>
  <si>
    <t>Екатерина</t>
  </si>
  <si>
    <t>Андреевич</t>
  </si>
  <si>
    <t>Вероника</t>
  </si>
  <si>
    <t>Софья</t>
  </si>
  <si>
    <t>Андреевна</t>
  </si>
  <si>
    <t>Иванова</t>
  </si>
  <si>
    <t>Владимир</t>
  </si>
  <si>
    <t>Владимирович</t>
  </si>
  <si>
    <t>Петрова</t>
  </si>
  <si>
    <t>Александр</t>
  </si>
  <si>
    <t>Алексей</t>
  </si>
  <si>
    <t>Владиславовна</t>
  </si>
  <si>
    <t>Тимофеевич</t>
  </si>
  <si>
    <t>Роман</t>
  </si>
  <si>
    <t>Вячеславович</t>
  </si>
  <si>
    <t>Петрозаводск</t>
  </si>
  <si>
    <t>Кондопога</t>
  </si>
  <si>
    <t>Сегежа</t>
  </si>
  <si>
    <t>Ленина</t>
  </si>
  <si>
    <t>Сортавальская</t>
  </si>
  <si>
    <t>Сегежская</t>
  </si>
  <si>
    <t>Карельский</t>
  </si>
  <si>
    <t>Мерецкова</t>
  </si>
  <si>
    <t>Невского</t>
  </si>
  <si>
    <t>Андропова</t>
  </si>
  <si>
    <t>а</t>
  </si>
  <si>
    <t>б</t>
  </si>
  <si>
    <t>с</t>
  </si>
  <si>
    <t>Признак</t>
  </si>
  <si>
    <t>Пол</t>
  </si>
  <si>
    <t>М</t>
  </si>
  <si>
    <t>Ж</t>
  </si>
  <si>
    <t>Почта</t>
  </si>
  <si>
    <t>alexey.shaganov1@gmail.com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</si>
</sst>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Cyr"/>
      <charset val="204"/>
    </font>
    <font>
      <sz val="9"/>
      <color indexed="9"/>
      <name val="Arial Cyr"/>
      <charset val="204"/>
    </font>
    <font>
      <sz val="9"/>
      <color indexed="9"/>
      <name val="Arial Cyr"/>
    </font>
    <font>
      <u/>
      <sz val="10"/>
      <color theme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14" fontId="0" fillId="0" borderId="0" xfId="0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Alignment="1"/>
    <xf numFmtId="0" fontId="2" fillId="2" borderId="1" xfId="0" applyFont="1" applyFill="1" applyBorder="1" applyAlignment="1">
      <alignment horizontal="center"/>
    </xf>
    <xf numFmtId="0" fontId="3" fillId="0" borderId="0" xfId="1" applyFill="1" applyAlignment="1"/>
  </cellXfs>
  <cellStyles count="2">
    <cellStyle name="Гиперссылка" xfId="1" builtinId="8"/>
    <cellStyle name="Обычный" xfId="0" builtinId="0"/>
  </cellStyles>
  <dxfs count="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 Cyr"/>
        <scheme val="none"/>
      </font>
      <fill>
        <patternFill patternType="solid">
          <fgColor indexed="24"/>
          <bgColor indexed="2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Клиенты" displayName="Клиенты" ref="A1:M19" totalsRowShown="0" headerRowDxfId="16" dataDxfId="14" headerRowBorderDxfId="15" tableBorderDxfId="13">
  <autoFilter ref="A1:M19" xr:uid="{00000000-0009-0000-0100-000001000000}"/>
  <tableColumns count="13">
    <tableColumn id="1" xr3:uid="{00000000-0010-0000-0000-000001000000}" name="Код" dataDxfId="12"/>
    <tableColumn id="2" xr3:uid="{00000000-0010-0000-0000-000002000000}" name="Фамилия" dataDxfId="11"/>
    <tableColumn id="3" xr3:uid="{00000000-0010-0000-0000-000003000000}" name="Имя" dataDxfId="10"/>
    <tableColumn id="4" xr3:uid="{00000000-0010-0000-0000-000004000000}" name="Отчество" dataDxfId="9"/>
    <tableColumn id="5" xr3:uid="{00000000-0010-0000-0000-000005000000}" name="Дата рождения" dataDxfId="8"/>
    <tableColumn id="6" xr3:uid="{00000000-0010-0000-0000-000006000000}" name="Город" dataDxfId="7"/>
    <tableColumn id="7" xr3:uid="{00000000-0010-0000-0000-000007000000}" name="Улица" dataDxfId="6"/>
    <tableColumn id="8" xr3:uid="{00000000-0010-0000-0000-000008000000}" name="Дом" dataDxfId="5"/>
    <tableColumn id="9" xr3:uid="{00000000-0010-0000-0000-000009000000}" name="Корпус" dataDxfId="4"/>
    <tableColumn id="10" xr3:uid="{00000000-0010-0000-0000-00000A000000}" name="Квартира" dataDxfId="3"/>
    <tableColumn id="11" xr3:uid="{6EB24D6D-36C5-4CD0-A04E-9115B63DAD95}" name="Признак" dataDxfId="2">
      <calculatedColumnFormula>IF(MONTH(Клиенты[[#This Row],[Дата рождения]])=MONTH(TODAY()),1,0)</calculatedColumnFormula>
    </tableColumn>
    <tableColumn id="12" xr3:uid="{9C4DDD17-0827-43CE-B0F3-485B2F2865CB}" name="Пол" dataDxfId="1"/>
    <tableColumn id="13" xr3:uid="{07CD4317-85C7-4337-A7D7-134545EA3D76}" name="Почт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exey.shaganov1@gmail.com" TargetMode="External"/><Relationship Id="rId1" Type="http://schemas.openxmlformats.org/officeDocument/2006/relationships/hyperlink" Target="mailto:alexey.shaganov1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N26" sqref="N26"/>
    </sheetView>
  </sheetViews>
  <sheetFormatPr defaultColWidth="8.85546875" defaultRowHeight="12.75" x14ac:dyDescent="0.2"/>
  <cols>
    <col min="1" max="1" width="7" bestFit="1" customWidth="1"/>
    <col min="2" max="2" width="11" customWidth="1"/>
    <col min="3" max="3" width="11.28515625" bestFit="1" customWidth="1"/>
    <col min="4" max="4" width="14.42578125" bestFit="1" customWidth="1"/>
    <col min="5" max="5" width="16" customWidth="1"/>
    <col min="6" max="6" width="12.85546875" bestFit="1" customWidth="1"/>
    <col min="7" max="7" width="14" bestFit="1" customWidth="1"/>
    <col min="8" max="8" width="6.42578125" customWidth="1"/>
    <col min="9" max="9" width="9" customWidth="1"/>
    <col min="10" max="10" width="10.85546875" customWidth="1"/>
    <col min="13" max="13" width="27.7109375" customWidth="1"/>
  </cols>
  <sheetData>
    <row r="1" spans="1:13" x14ac:dyDescent="0.2">
      <c r="A1" s="3" t="s">
        <v>7</v>
      </c>
      <c r="B1" s="3" t="s">
        <v>0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8</v>
      </c>
      <c r="H1" s="3" t="s">
        <v>9</v>
      </c>
      <c r="I1" s="3" t="s">
        <v>10</v>
      </c>
      <c r="J1" s="3" t="s">
        <v>11</v>
      </c>
      <c r="K1" s="5" t="s">
        <v>72</v>
      </c>
      <c r="L1" s="5" t="s">
        <v>73</v>
      </c>
      <c r="M1" s="5" t="s">
        <v>76</v>
      </c>
    </row>
    <row r="2" spans="1:13" x14ac:dyDescent="0.2">
      <c r="A2" s="1">
        <v>234567</v>
      </c>
      <c r="B2" s="1" t="s">
        <v>30</v>
      </c>
      <c r="C2" s="1" t="s">
        <v>2</v>
      </c>
      <c r="D2" s="1" t="s">
        <v>45</v>
      </c>
      <c r="E2" s="2">
        <v>32843</v>
      </c>
      <c r="F2" s="1" t="s">
        <v>59</v>
      </c>
      <c r="G2" s="1" t="s">
        <v>62</v>
      </c>
      <c r="H2" s="1">
        <v>21</v>
      </c>
      <c r="I2" s="1"/>
      <c r="J2" s="1">
        <v>14</v>
      </c>
      <c r="K2" s="4">
        <f ca="1">IF(MONTH(Клиенты[[#This Row],[Дата рождения]])=MONTH(TODAY()),1,0)</f>
        <v>1</v>
      </c>
      <c r="L2" s="4" t="s">
        <v>74</v>
      </c>
      <c r="M2" s="6" t="s">
        <v>77</v>
      </c>
    </row>
    <row r="3" spans="1:13" x14ac:dyDescent="0.2">
      <c r="A3" s="1">
        <v>345676</v>
      </c>
      <c r="B3" s="1" t="s">
        <v>31</v>
      </c>
      <c r="C3" s="1" t="s">
        <v>44</v>
      </c>
      <c r="D3" s="1" t="s">
        <v>19</v>
      </c>
      <c r="E3" s="2">
        <v>28839</v>
      </c>
      <c r="F3" s="1" t="s">
        <v>60</v>
      </c>
      <c r="G3" s="1" t="s">
        <v>63</v>
      </c>
      <c r="H3" s="1">
        <v>78</v>
      </c>
      <c r="I3" s="1"/>
      <c r="J3" s="1">
        <v>47</v>
      </c>
      <c r="K3" s="4">
        <f ca="1">IF(MONTH(Клиенты[[#This Row],[Дата рождения]])=MONTH(TODAY()),1,0)</f>
        <v>1</v>
      </c>
      <c r="L3" s="4" t="s">
        <v>75</v>
      </c>
      <c r="M3" s="6" t="s">
        <v>77</v>
      </c>
    </row>
    <row r="4" spans="1:13" x14ac:dyDescent="0.2">
      <c r="A4" s="1">
        <v>456977</v>
      </c>
      <c r="B4" s="1" t="s">
        <v>32</v>
      </c>
      <c r="C4" s="1" t="s">
        <v>47</v>
      </c>
      <c r="D4" s="1" t="s">
        <v>48</v>
      </c>
      <c r="E4" s="2">
        <v>33098</v>
      </c>
      <c r="F4" s="1" t="s">
        <v>61</v>
      </c>
      <c r="G4" s="1" t="s">
        <v>64</v>
      </c>
      <c r="H4" s="1">
        <v>1</v>
      </c>
      <c r="I4" s="1" t="s">
        <v>69</v>
      </c>
      <c r="J4" s="1">
        <v>8</v>
      </c>
      <c r="K4" s="4">
        <f ca="1">IF(MONTH(Клиенты[[#This Row],[Дата рождения]])=MONTH(TODAY()),1,0)</f>
        <v>0</v>
      </c>
      <c r="L4" s="4" t="s">
        <v>75</v>
      </c>
      <c r="M4" s="6" t="s">
        <v>77</v>
      </c>
    </row>
    <row r="5" spans="1:13" x14ac:dyDescent="0.2">
      <c r="A5" s="1">
        <v>456258</v>
      </c>
      <c r="B5" s="1" t="s">
        <v>33</v>
      </c>
      <c r="C5" s="1" t="s">
        <v>29</v>
      </c>
      <c r="D5" s="1" t="s">
        <v>16</v>
      </c>
      <c r="E5" s="2">
        <v>28611</v>
      </c>
      <c r="F5" s="1" t="s">
        <v>59</v>
      </c>
      <c r="G5" s="1" t="s">
        <v>65</v>
      </c>
      <c r="H5" s="1">
        <v>45</v>
      </c>
      <c r="I5" s="1"/>
      <c r="J5" s="1">
        <v>6</v>
      </c>
      <c r="K5" s="4">
        <f ca="1">IF(MONTH(Клиенты[[#This Row],[Дата рождения]])=MONTH(TODAY()),1,0)</f>
        <v>0</v>
      </c>
      <c r="L5" s="4" t="s">
        <v>74</v>
      </c>
      <c r="M5" s="6" t="s">
        <v>77</v>
      </c>
    </row>
    <row r="6" spans="1:13" x14ac:dyDescent="0.2">
      <c r="A6" s="1">
        <v>123852</v>
      </c>
      <c r="B6" s="1" t="s">
        <v>34</v>
      </c>
      <c r="C6" s="1" t="s">
        <v>3</v>
      </c>
      <c r="D6" s="1" t="s">
        <v>17</v>
      </c>
      <c r="E6" s="2">
        <v>16582</v>
      </c>
      <c r="F6" s="1" t="s">
        <v>59</v>
      </c>
      <c r="G6" s="1" t="s">
        <v>66</v>
      </c>
      <c r="H6" s="1">
        <v>14</v>
      </c>
      <c r="I6" s="1"/>
      <c r="J6" s="1">
        <v>5</v>
      </c>
      <c r="K6" s="4">
        <f ca="1">IF(MONTH(Клиенты[[#This Row],[Дата рождения]])=MONTH(TODAY()),1,0)</f>
        <v>0</v>
      </c>
      <c r="L6" s="4" t="s">
        <v>74</v>
      </c>
      <c r="M6" s="6" t="s">
        <v>77</v>
      </c>
    </row>
    <row r="7" spans="1:13" x14ac:dyDescent="0.2">
      <c r="A7" s="1">
        <v>123963</v>
      </c>
      <c r="B7" s="1" t="s">
        <v>49</v>
      </c>
      <c r="C7" s="1" t="s">
        <v>27</v>
      </c>
      <c r="D7" s="1" t="s">
        <v>18</v>
      </c>
      <c r="E7" s="2">
        <v>37764</v>
      </c>
      <c r="F7" s="1" t="s">
        <v>59</v>
      </c>
      <c r="G7" s="1" t="s">
        <v>67</v>
      </c>
      <c r="H7" s="1">
        <v>5</v>
      </c>
      <c r="I7" s="1"/>
      <c r="J7" s="1">
        <v>145</v>
      </c>
      <c r="K7" s="4">
        <f ca="1">IF(MONTH(Клиенты[[#This Row],[Дата рождения]])=MONTH(TODAY()),1,0)</f>
        <v>0</v>
      </c>
      <c r="L7" s="4" t="s">
        <v>75</v>
      </c>
      <c r="M7" s="6" t="s">
        <v>77</v>
      </c>
    </row>
    <row r="8" spans="1:13" x14ac:dyDescent="0.2">
      <c r="A8" s="1">
        <v>123789</v>
      </c>
      <c r="B8" s="1" t="s">
        <v>12</v>
      </c>
      <c r="C8" s="1" t="s">
        <v>50</v>
      </c>
      <c r="D8" s="1" t="s">
        <v>51</v>
      </c>
      <c r="E8" s="2">
        <v>36495</v>
      </c>
      <c r="F8" s="1" t="s">
        <v>59</v>
      </c>
      <c r="G8" s="1" t="s">
        <v>68</v>
      </c>
      <c r="H8" s="1">
        <v>9</v>
      </c>
      <c r="I8" s="1"/>
      <c r="J8" s="1">
        <v>47</v>
      </c>
      <c r="K8" s="4">
        <f ca="1">IF(MONTH(Клиенты[[#This Row],[Дата рождения]])=MONTH(TODAY()),1,0)</f>
        <v>1</v>
      </c>
      <c r="L8" s="4" t="s">
        <v>74</v>
      </c>
      <c r="M8" s="6" t="s">
        <v>77</v>
      </c>
    </row>
    <row r="9" spans="1:13" x14ac:dyDescent="0.2">
      <c r="A9" s="1">
        <v>145236</v>
      </c>
      <c r="B9" s="1" t="s">
        <v>35</v>
      </c>
      <c r="C9" s="1" t="s">
        <v>25</v>
      </c>
      <c r="D9" s="1" t="s">
        <v>20</v>
      </c>
      <c r="E9" s="2">
        <v>28839</v>
      </c>
      <c r="F9" s="1" t="s">
        <v>60</v>
      </c>
      <c r="G9" s="1" t="s">
        <v>62</v>
      </c>
      <c r="H9" s="1">
        <v>10</v>
      </c>
      <c r="I9" s="1" t="s">
        <v>71</v>
      </c>
      <c r="J9" s="1">
        <v>56</v>
      </c>
      <c r="K9" s="4">
        <f ca="1">IF(MONTH(Клиенты[[#This Row],[Дата рождения]])=MONTH(TODAY()),1,0)</f>
        <v>1</v>
      </c>
      <c r="L9" s="4" t="s">
        <v>75</v>
      </c>
      <c r="M9" s="6" t="s">
        <v>77</v>
      </c>
    </row>
    <row r="10" spans="1:13" x14ac:dyDescent="0.2">
      <c r="A10" s="1">
        <v>896321</v>
      </c>
      <c r="B10" s="1" t="s">
        <v>35</v>
      </c>
      <c r="C10" s="1" t="s">
        <v>24</v>
      </c>
      <c r="D10" s="1" t="s">
        <v>21</v>
      </c>
      <c r="E10" s="2">
        <v>33098</v>
      </c>
      <c r="F10" s="1" t="s">
        <v>61</v>
      </c>
      <c r="G10" s="1" t="s">
        <v>63</v>
      </c>
      <c r="H10" s="1">
        <v>18</v>
      </c>
      <c r="I10" s="1"/>
      <c r="J10" s="1">
        <v>89</v>
      </c>
      <c r="K10" s="4">
        <f ca="1">IF(MONTH(Клиенты[[#This Row],[Дата рождения]])=MONTH(TODAY()),1,0)</f>
        <v>0</v>
      </c>
      <c r="L10" s="4" t="s">
        <v>75</v>
      </c>
      <c r="M10" s="6" t="s">
        <v>77</v>
      </c>
    </row>
    <row r="11" spans="1:13" x14ac:dyDescent="0.2">
      <c r="A11" s="1">
        <v>145698</v>
      </c>
      <c r="B11" s="1" t="s">
        <v>52</v>
      </c>
      <c r="C11" s="1" t="s">
        <v>23</v>
      </c>
      <c r="D11" s="1" t="s">
        <v>22</v>
      </c>
      <c r="E11" s="2">
        <v>28611</v>
      </c>
      <c r="F11" s="1" t="s">
        <v>59</v>
      </c>
      <c r="G11" s="1" t="s">
        <v>64</v>
      </c>
      <c r="H11" s="1">
        <v>47</v>
      </c>
      <c r="I11" s="1"/>
      <c r="J11" s="1">
        <v>36</v>
      </c>
      <c r="K11" s="4">
        <f ca="1">IF(MONTH(Клиенты[[#This Row],[Дата рождения]])=MONTH(TODAY()),1,0)</f>
        <v>0</v>
      </c>
      <c r="L11" s="4" t="s">
        <v>75</v>
      </c>
      <c r="M11" s="6" t="s">
        <v>77</v>
      </c>
    </row>
    <row r="12" spans="1:13" x14ac:dyDescent="0.2">
      <c r="A12" s="1">
        <v>654123</v>
      </c>
      <c r="B12" s="1" t="s">
        <v>36</v>
      </c>
      <c r="C12" s="1" t="s">
        <v>53</v>
      </c>
      <c r="D12" s="1" t="s">
        <v>14</v>
      </c>
      <c r="E12" s="2">
        <v>37036</v>
      </c>
      <c r="F12" s="1" t="s">
        <v>59</v>
      </c>
      <c r="G12" s="1" t="s">
        <v>65</v>
      </c>
      <c r="H12" s="1">
        <v>1</v>
      </c>
      <c r="I12" s="1"/>
      <c r="J12" s="1">
        <v>121</v>
      </c>
      <c r="K12" s="4">
        <f ca="1">IF(MONTH(Клиенты[[#This Row],[Дата рождения]])=MONTH(TODAY()),1,0)</f>
        <v>0</v>
      </c>
      <c r="L12" s="4" t="s">
        <v>74</v>
      </c>
      <c r="M12" s="6" t="s">
        <v>77</v>
      </c>
    </row>
    <row r="13" spans="1:13" x14ac:dyDescent="0.2">
      <c r="A13" s="1">
        <v>456987</v>
      </c>
      <c r="B13" s="1" t="s">
        <v>37</v>
      </c>
      <c r="C13" s="1" t="s">
        <v>26</v>
      </c>
      <c r="D13" s="1" t="s">
        <v>19</v>
      </c>
      <c r="E13" s="2">
        <v>25711</v>
      </c>
      <c r="F13" s="1" t="s">
        <v>59</v>
      </c>
      <c r="G13" s="1" t="s">
        <v>62</v>
      </c>
      <c r="H13" s="1">
        <v>2</v>
      </c>
      <c r="I13" s="1" t="s">
        <v>70</v>
      </c>
      <c r="J13" s="1">
        <v>14</v>
      </c>
      <c r="K13" s="4">
        <f ca="1">IF(MONTH(Клиенты[[#This Row],[Дата рождения]])=MONTH(TODAY()),1,0)</f>
        <v>0</v>
      </c>
      <c r="L13" s="4" t="s">
        <v>75</v>
      </c>
      <c r="M13" s="6" t="s">
        <v>77</v>
      </c>
    </row>
    <row r="14" spans="1:13" x14ac:dyDescent="0.2">
      <c r="A14" s="1">
        <v>123987</v>
      </c>
      <c r="B14" s="1" t="s">
        <v>38</v>
      </c>
      <c r="C14" s="1" t="s">
        <v>28</v>
      </c>
      <c r="D14" s="1" t="s">
        <v>13</v>
      </c>
      <c r="E14" s="2">
        <v>32843</v>
      </c>
      <c r="F14" s="1" t="s">
        <v>59</v>
      </c>
      <c r="G14" s="1" t="s">
        <v>63</v>
      </c>
      <c r="H14" s="1">
        <v>8</v>
      </c>
      <c r="I14" s="1"/>
      <c r="J14" s="1">
        <v>47</v>
      </c>
      <c r="K14" s="4">
        <f ca="1">IF(MONTH(Клиенты[[#This Row],[Дата рождения]])=MONTH(TODAY()),1,0)</f>
        <v>1</v>
      </c>
      <c r="L14" s="4" t="s">
        <v>74</v>
      </c>
      <c r="M14" s="6" t="s">
        <v>77</v>
      </c>
    </row>
    <row r="15" spans="1:13" x14ac:dyDescent="0.2">
      <c r="A15" s="1">
        <v>147963</v>
      </c>
      <c r="B15" s="1" t="s">
        <v>39</v>
      </c>
      <c r="C15" s="1" t="s">
        <v>54</v>
      </c>
      <c r="D15" s="1" t="s">
        <v>17</v>
      </c>
      <c r="E15" s="2">
        <v>28839</v>
      </c>
      <c r="F15" s="1" t="s">
        <v>60</v>
      </c>
      <c r="G15" s="1" t="s">
        <v>64</v>
      </c>
      <c r="H15" s="1">
        <v>23</v>
      </c>
      <c r="I15" s="1"/>
      <c r="J15" s="1">
        <v>3</v>
      </c>
      <c r="K15" s="4">
        <f ca="1">IF(MONTH(Клиенты[[#This Row],[Дата рождения]])=MONTH(TODAY()),1,0)</f>
        <v>1</v>
      </c>
      <c r="L15" s="4" t="s">
        <v>74</v>
      </c>
      <c r="M15" s="6" t="s">
        <v>77</v>
      </c>
    </row>
    <row r="16" spans="1:13" x14ac:dyDescent="0.2">
      <c r="A16" s="1">
        <v>852963</v>
      </c>
      <c r="B16" s="1" t="s">
        <v>40</v>
      </c>
      <c r="C16" s="1" t="s">
        <v>46</v>
      </c>
      <c r="D16" s="1" t="s">
        <v>55</v>
      </c>
      <c r="E16" s="2">
        <v>33098</v>
      </c>
      <c r="F16" s="1" t="s">
        <v>61</v>
      </c>
      <c r="G16" s="1" t="s">
        <v>65</v>
      </c>
      <c r="H16" s="1">
        <v>4</v>
      </c>
      <c r="I16" s="1"/>
      <c r="J16" s="1">
        <v>13</v>
      </c>
      <c r="K16" s="4">
        <f ca="1">IF(MONTH(Клиенты[[#This Row],[Дата рождения]])=MONTH(TODAY()),1,0)</f>
        <v>0</v>
      </c>
      <c r="L16" s="4" t="s">
        <v>75</v>
      </c>
      <c r="M16" s="6" t="s">
        <v>77</v>
      </c>
    </row>
    <row r="17" spans="1:13" x14ac:dyDescent="0.2">
      <c r="A17" s="1">
        <v>846259</v>
      </c>
      <c r="B17" s="1" t="s">
        <v>41</v>
      </c>
      <c r="C17" s="1" t="s">
        <v>57</v>
      </c>
      <c r="D17" s="1" t="s">
        <v>58</v>
      </c>
      <c r="E17" s="2">
        <v>28611</v>
      </c>
      <c r="F17" s="1" t="s">
        <v>59</v>
      </c>
      <c r="G17" s="1" t="s">
        <v>66</v>
      </c>
      <c r="H17" s="1">
        <v>8</v>
      </c>
      <c r="I17" s="1"/>
      <c r="J17" s="1">
        <v>1</v>
      </c>
      <c r="K17" s="4">
        <f ca="1">IF(MONTH(Клиенты[[#This Row],[Дата рождения]])=MONTH(TODAY()),1,0)</f>
        <v>0</v>
      </c>
      <c r="L17" s="4" t="s">
        <v>74</v>
      </c>
      <c r="M17" s="6" t="s">
        <v>77</v>
      </c>
    </row>
    <row r="18" spans="1:13" x14ac:dyDescent="0.2">
      <c r="A18" s="1">
        <v>489512</v>
      </c>
      <c r="B18" s="1" t="s">
        <v>42</v>
      </c>
      <c r="C18" s="1" t="s">
        <v>28</v>
      </c>
      <c r="D18" s="1" t="s">
        <v>15</v>
      </c>
      <c r="E18" s="2">
        <v>16582</v>
      </c>
      <c r="F18" s="1" t="s">
        <v>59</v>
      </c>
      <c r="G18" s="1" t="s">
        <v>67</v>
      </c>
      <c r="H18" s="1">
        <v>14</v>
      </c>
      <c r="I18" s="1"/>
      <c r="J18" s="1">
        <v>2</v>
      </c>
      <c r="K18" s="4">
        <f ca="1">IF(MONTH(Клиенты[[#This Row],[Дата рождения]])=MONTH(TODAY()),1,0)</f>
        <v>0</v>
      </c>
      <c r="L18" s="4" t="s">
        <v>74</v>
      </c>
      <c r="M18" s="6" t="s">
        <v>77</v>
      </c>
    </row>
    <row r="19" spans="1:13" x14ac:dyDescent="0.2">
      <c r="A19" s="1">
        <v>741596</v>
      </c>
      <c r="B19" s="1" t="s">
        <v>43</v>
      </c>
      <c r="C19" s="1" t="s">
        <v>28</v>
      </c>
      <c r="D19" s="1" t="s">
        <v>56</v>
      </c>
      <c r="E19" s="2">
        <v>36669</v>
      </c>
      <c r="F19" s="1" t="s">
        <v>59</v>
      </c>
      <c r="G19" s="1" t="s">
        <v>68</v>
      </c>
      <c r="H19" s="1">
        <v>26</v>
      </c>
      <c r="I19" s="1">
        <v>1</v>
      </c>
      <c r="J19" s="1">
        <v>7</v>
      </c>
      <c r="K19" s="4">
        <f ca="1">IF(MONTH(Клиенты[[#This Row],[Дата рождения]])=MONTH(TODAY()),1,0)</f>
        <v>0</v>
      </c>
      <c r="L19" s="4" t="s">
        <v>74</v>
      </c>
      <c r="M19" s="6" t="s">
        <v>77</v>
      </c>
    </row>
  </sheetData>
  <hyperlinks>
    <hyperlink ref="M2" r:id="rId1" xr:uid="{18C5E31F-5094-48A2-8555-80DB5E2BAB6E}"/>
    <hyperlink ref="M3:M19" r:id="rId2" display="alexey.shaganov1@gmail.com" xr:uid="{21B24F22-33C0-44C7-9F82-3B821CB6FB71}"/>
  </hyperlinks>
  <pageMargins left="0.75" right="0.75" top="1" bottom="1" header="0.5" footer="0.5"/>
  <pageSetup paperSize="9" orientation="portrait" horizontalDpi="300" verticalDpi="0" copies="0" r:id="rId3"/>
  <headerFooter alignWithMargins="0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Клиенты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Mitja</dc:creator>
  <cp:lastModifiedBy>Алексей Шаганов</cp:lastModifiedBy>
  <dcterms:created xsi:type="dcterms:W3CDTF">2000-05-04T17:47:46Z</dcterms:created>
  <dcterms:modified xsi:type="dcterms:W3CDTF">2024-12-06T07:57:38Z</dcterms:modified>
</cp:coreProperties>
</file>