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rND-1\CarND-Vehicle-Detection\"/>
    </mc:Choice>
  </mc:AlternateContent>
  <bookViews>
    <workbookView xWindow="0" yWindow="0" windowWidth="28800" windowHeight="12435" tabRatio="715" activeTab="5"/>
  </bookViews>
  <sheets>
    <sheet name="Choosing color space" sheetId="1" r:id="rId1"/>
    <sheet name="Choosing HOG orientation" sheetId="4" r:id="rId2"/>
    <sheet name="Choosing spatial size " sheetId="5" r:id="rId3"/>
    <sheet name="Choosing hist bins" sheetId="6" r:id="rId4"/>
    <sheet name="Top choises" sheetId="9" r:id="rId5"/>
    <sheet name="Features selection" sheetId="10" r:id="rId6"/>
  </sheets>
  <definedNames>
    <definedName name="_xlnm._FilterDatabase" localSheetId="0" hidden="1">'Choosing color space'!$A$1:$F$25</definedName>
    <definedName name="_xlnm._FilterDatabase" localSheetId="3" hidden="1">'Choosing hist bins'!$A$1:$C$7</definedName>
    <definedName name="_xlnm._FilterDatabase" localSheetId="1" hidden="1">'Choosing HOG orientation'!$A$1:$G$16</definedName>
    <definedName name="_xlnm._FilterDatabase" localSheetId="2" hidden="1">'Choosing spatial size '!$A$1:$C$7</definedName>
    <definedName name="_xlnm._FilterDatabase" localSheetId="5" hidden="1">'Features selection'!$A$1:$H$15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0" l="1"/>
  <c r="G12" i="10"/>
  <c r="H15" i="10"/>
  <c r="G15" i="10"/>
  <c r="H8" i="10"/>
  <c r="G8" i="10"/>
  <c r="H9" i="10"/>
  <c r="G9" i="10"/>
  <c r="H5" i="10"/>
  <c r="G5" i="10"/>
  <c r="H6" i="10"/>
  <c r="G6" i="10"/>
  <c r="H3" i="10"/>
  <c r="G3" i="10"/>
  <c r="H14" i="10"/>
  <c r="G14" i="10"/>
  <c r="H13" i="10"/>
  <c r="G13" i="10"/>
  <c r="H11" i="10"/>
  <c r="G11" i="10"/>
  <c r="H10" i="10"/>
  <c r="G10" i="10"/>
  <c r="H7" i="10"/>
  <c r="G7" i="10"/>
  <c r="H4" i="10"/>
  <c r="G4" i="10"/>
  <c r="H2" i="10"/>
  <c r="G2" i="10"/>
  <c r="G10" i="4"/>
  <c r="G14" i="4"/>
  <c r="G8" i="4"/>
  <c r="G11" i="4"/>
  <c r="G13" i="4"/>
  <c r="G5" i="4"/>
  <c r="G15" i="4"/>
  <c r="G6" i="4"/>
  <c r="G9" i="4"/>
  <c r="G12" i="4"/>
  <c r="G3" i="4"/>
  <c r="G7" i="4"/>
  <c r="G16" i="4"/>
  <c r="G4" i="4"/>
  <c r="G2" i="4"/>
  <c r="F4" i="4"/>
  <c r="F16" i="4"/>
  <c r="F7" i="4"/>
  <c r="F3" i="4"/>
  <c r="F12" i="4"/>
  <c r="F9" i="4"/>
  <c r="F6" i="4"/>
  <c r="F15" i="4"/>
  <c r="F5" i="4"/>
  <c r="F13" i="4"/>
  <c r="F11" i="4"/>
  <c r="F8" i="4"/>
  <c r="F14" i="4"/>
  <c r="F10" i="4"/>
  <c r="F2" i="4"/>
  <c r="F19" i="1"/>
  <c r="F21" i="1"/>
  <c r="F12" i="1"/>
  <c r="F25" i="1"/>
  <c r="F13" i="1"/>
  <c r="F15" i="1"/>
  <c r="F8" i="1"/>
  <c r="F23" i="1"/>
  <c r="F7" i="1"/>
  <c r="F24" i="1"/>
  <c r="F2" i="1"/>
  <c r="F16" i="1"/>
  <c r="F14" i="1"/>
  <c r="F20" i="1"/>
  <c r="F4" i="1"/>
  <c r="F22" i="1"/>
  <c r="F10" i="1"/>
  <c r="F17" i="1"/>
  <c r="F6" i="1"/>
  <c r="F11" i="1"/>
  <c r="F5" i="1"/>
  <c r="F9" i="1"/>
  <c r="F3" i="1"/>
  <c r="F18" i="1"/>
</calcChain>
</file>

<file path=xl/sharedStrings.xml><?xml version="1.0" encoding="utf-8"?>
<sst xmlns="http://schemas.openxmlformats.org/spreadsheetml/2006/main" count="208" uniqueCount="46">
  <si>
    <t>RGB</t>
  </si>
  <si>
    <t>ALL</t>
  </si>
  <si>
    <t>HSV</t>
  </si>
  <si>
    <t>LUV</t>
  </si>
  <si>
    <t>HLS</t>
  </si>
  <si>
    <t>YUV</t>
  </si>
  <si>
    <t>YCrCb</t>
  </si>
  <si>
    <t>Color Space</t>
  </si>
  <si>
    <t>HOG Channel</t>
  </si>
  <si>
    <t>HOG Orient</t>
  </si>
  <si>
    <t>Hist bins</t>
  </si>
  <si>
    <t>(32, 32)</t>
  </si>
  <si>
    <t>Accuracy</t>
  </si>
  <si>
    <t>Accuracy 1</t>
  </si>
  <si>
    <t>Variable</t>
  </si>
  <si>
    <t>Color Space / HOG Channel</t>
  </si>
  <si>
    <t>Constant</t>
  </si>
  <si>
    <t>LinearSVC</t>
  </si>
  <si>
    <t>Default</t>
  </si>
  <si>
    <t>Random 1000 data</t>
  </si>
  <si>
    <t>HOG Features only</t>
  </si>
  <si>
    <t>Accuracy 2</t>
  </si>
  <si>
    <t>Abs(1 - 2)</t>
  </si>
  <si>
    <t>Top 3</t>
  </si>
  <si>
    <t>Accuracy on full data set</t>
  </si>
  <si>
    <t>Color Space / HOG Orient</t>
  </si>
  <si>
    <t>Avg</t>
  </si>
  <si>
    <t>Hog Orient</t>
  </si>
  <si>
    <t>Top</t>
  </si>
  <si>
    <t>(16, 16)</t>
  </si>
  <si>
    <t>(64, 64)</t>
  </si>
  <si>
    <t>Color Space / Spatial</t>
  </si>
  <si>
    <t>Spatial</t>
  </si>
  <si>
    <t>Spatial Features only</t>
  </si>
  <si>
    <t>On full datacet</t>
  </si>
  <si>
    <t>Color Space / hist bin</t>
  </si>
  <si>
    <t>Hist Features only</t>
  </si>
  <si>
    <t>Top choices to explore</t>
  </si>
  <si>
    <t>Color spaces</t>
  </si>
  <si>
    <t>HOG orient</t>
  </si>
  <si>
    <t>Color space</t>
  </si>
  <si>
    <t>hog_f</t>
  </si>
  <si>
    <t>spatial_f</t>
  </si>
  <si>
    <t>hist_f</t>
  </si>
  <si>
    <t>On random 1000 samples</t>
  </si>
  <si>
    <t>All training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</si>
</sst>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7" workbookViewId="0">
      <selection activeCell="A37" sqref="A37:C39"/>
    </sheetView>
  </sheetViews>
  <sheetFormatPr defaultRowHeight="15" x14ac:dyDescent="0.25"/>
  <cols>
    <col min="1" max="1" width="13.5703125" bestFit="1" customWidth="1"/>
    <col min="2" max="2" width="15" bestFit="1" customWidth="1"/>
    <col min="3" max="3" width="13.42578125" bestFit="1" customWidth="1"/>
    <col min="4" max="4" width="17" customWidth="1"/>
    <col min="5" max="5" width="19.85546875" customWidth="1"/>
  </cols>
  <sheetData>
    <row r="1" spans="1:16" x14ac:dyDescent="0.25">
      <c r="A1" s="1" t="s">
        <v>7</v>
      </c>
      <c r="B1" s="1" t="s">
        <v>8</v>
      </c>
      <c r="C1" s="1" t="s">
        <v>9</v>
      </c>
      <c r="D1" s="1" t="s">
        <v>13</v>
      </c>
      <c r="E1" s="1" t="s">
        <v>21</v>
      </c>
      <c r="F1" s="1" t="s">
        <v>22</v>
      </c>
      <c r="N1" s="1" t="s">
        <v>7</v>
      </c>
      <c r="O1" s="1" t="s">
        <v>8</v>
      </c>
      <c r="P1" s="1" t="s">
        <v>12</v>
      </c>
    </row>
    <row r="2" spans="1:16" x14ac:dyDescent="0.25">
      <c r="A2" t="s">
        <v>3</v>
      </c>
      <c r="B2" t="s">
        <v>1</v>
      </c>
      <c r="C2">
        <v>9</v>
      </c>
      <c r="D2">
        <v>0.995</v>
      </c>
      <c r="E2">
        <v>0.97</v>
      </c>
      <c r="F2">
        <f t="shared" ref="F2:F25" si="0">ABS(E2-D2)</f>
        <v>2.5000000000000022E-2</v>
      </c>
      <c r="N2" t="s">
        <v>3</v>
      </c>
      <c r="O2" t="s">
        <v>1</v>
      </c>
      <c r="P2">
        <v>0.995</v>
      </c>
    </row>
    <row r="3" spans="1:16" x14ac:dyDescent="0.25">
      <c r="A3" t="s">
        <v>6</v>
      </c>
      <c r="B3" t="s">
        <v>1</v>
      </c>
      <c r="C3">
        <v>9</v>
      </c>
      <c r="D3">
        <v>0.96</v>
      </c>
      <c r="E3">
        <v>0.97</v>
      </c>
      <c r="F3">
        <f t="shared" si="0"/>
        <v>1.0000000000000009E-2</v>
      </c>
      <c r="N3" t="s">
        <v>6</v>
      </c>
      <c r="O3" t="s">
        <v>1</v>
      </c>
      <c r="P3">
        <v>0.96</v>
      </c>
    </row>
    <row r="4" spans="1:16" x14ac:dyDescent="0.25">
      <c r="A4" t="s">
        <v>4</v>
      </c>
      <c r="B4" t="s">
        <v>1</v>
      </c>
      <c r="C4">
        <v>9</v>
      </c>
      <c r="D4">
        <v>0.94499999999999995</v>
      </c>
      <c r="E4">
        <v>0.88500000000000001</v>
      </c>
      <c r="F4">
        <f t="shared" si="0"/>
        <v>5.9999999999999942E-2</v>
      </c>
      <c r="N4" t="s">
        <v>4</v>
      </c>
      <c r="O4" t="s">
        <v>1</v>
      </c>
      <c r="P4">
        <v>0.94499999999999995</v>
      </c>
    </row>
    <row r="5" spans="1:16" x14ac:dyDescent="0.25">
      <c r="A5" t="s">
        <v>6</v>
      </c>
      <c r="B5">
        <v>1</v>
      </c>
      <c r="C5">
        <v>9</v>
      </c>
      <c r="D5">
        <v>0.94</v>
      </c>
      <c r="E5">
        <v>0.94</v>
      </c>
      <c r="F5">
        <f t="shared" si="0"/>
        <v>0</v>
      </c>
      <c r="N5" t="s">
        <v>6</v>
      </c>
      <c r="O5">
        <v>1</v>
      </c>
      <c r="P5">
        <v>0.94</v>
      </c>
    </row>
    <row r="6" spans="1:16" x14ac:dyDescent="0.25">
      <c r="A6" t="s">
        <v>5</v>
      </c>
      <c r="B6" t="s">
        <v>1</v>
      </c>
      <c r="C6">
        <v>9</v>
      </c>
      <c r="D6">
        <v>0.93500000000000005</v>
      </c>
      <c r="E6">
        <v>0.96499999999999997</v>
      </c>
      <c r="F6">
        <f t="shared" si="0"/>
        <v>2.9999999999999916E-2</v>
      </c>
      <c r="N6" t="s">
        <v>5</v>
      </c>
      <c r="O6" t="s">
        <v>1</v>
      </c>
      <c r="P6">
        <v>0.93500000000000005</v>
      </c>
    </row>
    <row r="7" spans="1:16" x14ac:dyDescent="0.25">
      <c r="A7" t="s">
        <v>3</v>
      </c>
      <c r="B7">
        <v>1</v>
      </c>
      <c r="C7">
        <v>9</v>
      </c>
      <c r="D7">
        <v>0.91500000000000004</v>
      </c>
      <c r="E7">
        <v>0.93</v>
      </c>
      <c r="F7">
        <f t="shared" si="0"/>
        <v>1.5000000000000013E-2</v>
      </c>
      <c r="N7" t="s">
        <v>3</v>
      </c>
      <c r="O7">
        <v>1</v>
      </c>
      <c r="P7">
        <v>0.91500000000000004</v>
      </c>
    </row>
    <row r="8" spans="1:16" x14ac:dyDescent="0.25">
      <c r="A8" t="s">
        <v>2</v>
      </c>
      <c r="B8" t="s">
        <v>1</v>
      </c>
      <c r="C8">
        <v>9</v>
      </c>
      <c r="D8">
        <v>0.91500000000000004</v>
      </c>
      <c r="E8">
        <v>0.9</v>
      </c>
      <c r="F8">
        <f t="shared" si="0"/>
        <v>1.5000000000000013E-2</v>
      </c>
      <c r="N8" t="s">
        <v>2</v>
      </c>
      <c r="O8" t="s">
        <v>1</v>
      </c>
      <c r="P8">
        <v>0.91500000000000004</v>
      </c>
    </row>
    <row r="9" spans="1:16" x14ac:dyDescent="0.25">
      <c r="A9" t="s">
        <v>6</v>
      </c>
      <c r="B9">
        <v>2</v>
      </c>
      <c r="C9">
        <v>9</v>
      </c>
      <c r="D9">
        <v>0.90500000000000003</v>
      </c>
      <c r="E9">
        <v>0.91</v>
      </c>
      <c r="F9">
        <f t="shared" si="0"/>
        <v>5.0000000000000044E-3</v>
      </c>
      <c r="N9" t="s">
        <v>6</v>
      </c>
      <c r="O9">
        <v>2</v>
      </c>
      <c r="P9">
        <v>0.90500000000000003</v>
      </c>
    </row>
    <row r="10" spans="1:16" x14ac:dyDescent="0.25">
      <c r="A10" t="s">
        <v>5</v>
      </c>
      <c r="B10">
        <v>1</v>
      </c>
      <c r="C10">
        <v>9</v>
      </c>
      <c r="D10">
        <v>0.90500000000000003</v>
      </c>
      <c r="E10">
        <v>0.9</v>
      </c>
      <c r="F10">
        <f t="shared" si="0"/>
        <v>5.0000000000000044E-3</v>
      </c>
      <c r="N10" t="s">
        <v>5</v>
      </c>
      <c r="O10">
        <v>1</v>
      </c>
      <c r="P10">
        <v>0.90500000000000003</v>
      </c>
    </row>
    <row r="11" spans="1:16" x14ac:dyDescent="0.25">
      <c r="A11" t="s">
        <v>6</v>
      </c>
      <c r="B11">
        <v>0</v>
      </c>
      <c r="C11">
        <v>9</v>
      </c>
      <c r="D11">
        <v>0.90500000000000003</v>
      </c>
      <c r="E11">
        <v>0.87</v>
      </c>
      <c r="F11">
        <f t="shared" si="0"/>
        <v>3.5000000000000031E-2</v>
      </c>
      <c r="N11" t="s">
        <v>6</v>
      </c>
      <c r="O11">
        <v>0</v>
      </c>
      <c r="P11">
        <v>0.90500000000000003</v>
      </c>
    </row>
    <row r="12" spans="1:16" x14ac:dyDescent="0.25">
      <c r="A12" t="s">
        <v>0</v>
      </c>
      <c r="B12" t="s">
        <v>1</v>
      </c>
      <c r="C12">
        <v>9</v>
      </c>
      <c r="D12">
        <v>0.9</v>
      </c>
      <c r="E12">
        <v>0.85</v>
      </c>
      <c r="F12">
        <f t="shared" si="0"/>
        <v>5.0000000000000044E-2</v>
      </c>
      <c r="N12" t="s">
        <v>0</v>
      </c>
      <c r="O12" t="s">
        <v>1</v>
      </c>
      <c r="P12">
        <v>0.9</v>
      </c>
    </row>
    <row r="13" spans="1:16" x14ac:dyDescent="0.25">
      <c r="A13" t="s">
        <v>2</v>
      </c>
      <c r="B13">
        <v>1</v>
      </c>
      <c r="C13">
        <v>9</v>
      </c>
      <c r="D13">
        <v>0.88500000000000001</v>
      </c>
      <c r="E13">
        <v>0.91</v>
      </c>
      <c r="F13">
        <f t="shared" si="0"/>
        <v>2.5000000000000022E-2</v>
      </c>
      <c r="N13" t="s">
        <v>2</v>
      </c>
      <c r="O13">
        <v>1</v>
      </c>
      <c r="P13">
        <v>0.88500000000000001</v>
      </c>
    </row>
    <row r="14" spans="1:16" x14ac:dyDescent="0.25">
      <c r="A14" t="s">
        <v>4</v>
      </c>
      <c r="B14">
        <v>1</v>
      </c>
      <c r="C14">
        <v>9</v>
      </c>
      <c r="D14">
        <v>0.88</v>
      </c>
      <c r="E14">
        <v>0.88500000000000001</v>
      </c>
      <c r="F14">
        <f t="shared" si="0"/>
        <v>5.0000000000000044E-3</v>
      </c>
      <c r="N14" t="s">
        <v>4</v>
      </c>
      <c r="O14">
        <v>1</v>
      </c>
      <c r="P14">
        <v>0.88</v>
      </c>
    </row>
    <row r="15" spans="1:16" x14ac:dyDescent="0.25">
      <c r="A15" t="s">
        <v>2</v>
      </c>
      <c r="B15">
        <v>2</v>
      </c>
      <c r="C15">
        <v>9</v>
      </c>
      <c r="D15">
        <v>0.875</v>
      </c>
      <c r="E15">
        <v>0.91500000000000004</v>
      </c>
      <c r="F15">
        <f t="shared" si="0"/>
        <v>4.0000000000000036E-2</v>
      </c>
      <c r="N15" t="s">
        <v>2</v>
      </c>
      <c r="O15">
        <v>2</v>
      </c>
      <c r="P15">
        <v>0.875</v>
      </c>
    </row>
    <row r="16" spans="1:16" x14ac:dyDescent="0.25">
      <c r="A16" t="s">
        <v>4</v>
      </c>
      <c r="B16">
        <v>0</v>
      </c>
      <c r="C16">
        <v>9</v>
      </c>
      <c r="D16">
        <v>0.875</v>
      </c>
      <c r="E16">
        <v>0.86</v>
      </c>
      <c r="F16">
        <f t="shared" si="0"/>
        <v>1.5000000000000013E-2</v>
      </c>
      <c r="N16" t="s">
        <v>4</v>
      </c>
      <c r="O16">
        <v>0</v>
      </c>
      <c r="P16">
        <v>0.875</v>
      </c>
    </row>
    <row r="17" spans="1:16" x14ac:dyDescent="0.25">
      <c r="A17" t="s">
        <v>5</v>
      </c>
      <c r="B17">
        <v>2</v>
      </c>
      <c r="C17">
        <v>9</v>
      </c>
      <c r="D17">
        <v>0.87</v>
      </c>
      <c r="E17">
        <v>0.88</v>
      </c>
      <c r="F17">
        <f t="shared" si="0"/>
        <v>1.0000000000000009E-2</v>
      </c>
      <c r="N17" t="s">
        <v>5</v>
      </c>
      <c r="O17">
        <v>2</v>
      </c>
      <c r="P17">
        <v>0.87</v>
      </c>
    </row>
    <row r="18" spans="1:16" x14ac:dyDescent="0.25">
      <c r="A18" t="s">
        <v>0</v>
      </c>
      <c r="B18">
        <v>0</v>
      </c>
      <c r="C18">
        <v>9</v>
      </c>
      <c r="D18">
        <v>0.86499999999999999</v>
      </c>
      <c r="E18">
        <v>0.88500000000000001</v>
      </c>
      <c r="F18">
        <f t="shared" si="0"/>
        <v>2.0000000000000018E-2</v>
      </c>
      <c r="N18" t="s">
        <v>0</v>
      </c>
      <c r="O18">
        <v>0</v>
      </c>
      <c r="P18">
        <v>0.86499999999999999</v>
      </c>
    </row>
    <row r="19" spans="1:16" x14ac:dyDescent="0.25">
      <c r="A19" t="s">
        <v>0</v>
      </c>
      <c r="B19">
        <v>1</v>
      </c>
      <c r="C19">
        <v>9</v>
      </c>
      <c r="D19">
        <v>0.86499999999999999</v>
      </c>
      <c r="E19">
        <v>0.88</v>
      </c>
      <c r="F19">
        <f t="shared" si="0"/>
        <v>1.5000000000000013E-2</v>
      </c>
      <c r="N19" t="s">
        <v>0</v>
      </c>
      <c r="O19">
        <v>1</v>
      </c>
      <c r="P19">
        <v>0.86499999999999999</v>
      </c>
    </row>
    <row r="20" spans="1:16" x14ac:dyDescent="0.25">
      <c r="A20" t="s">
        <v>4</v>
      </c>
      <c r="B20">
        <v>2</v>
      </c>
      <c r="C20">
        <v>9</v>
      </c>
      <c r="D20">
        <v>0.86</v>
      </c>
      <c r="E20">
        <v>0.85</v>
      </c>
      <c r="F20">
        <f t="shared" si="0"/>
        <v>1.0000000000000009E-2</v>
      </c>
      <c r="N20" t="s">
        <v>4</v>
      </c>
      <c r="O20">
        <v>2</v>
      </c>
      <c r="P20">
        <v>0.86</v>
      </c>
    </row>
    <row r="21" spans="1:16" x14ac:dyDescent="0.25">
      <c r="A21" t="s">
        <v>0</v>
      </c>
      <c r="B21">
        <v>2</v>
      </c>
      <c r="C21">
        <v>9</v>
      </c>
      <c r="D21">
        <v>0.85499999999999998</v>
      </c>
      <c r="E21">
        <v>0.89500000000000002</v>
      </c>
      <c r="F21">
        <f t="shared" si="0"/>
        <v>4.0000000000000036E-2</v>
      </c>
      <c r="N21" t="s">
        <v>0</v>
      </c>
      <c r="O21">
        <v>2</v>
      </c>
      <c r="P21">
        <v>0.85499999999999998</v>
      </c>
    </row>
    <row r="22" spans="1:16" x14ac:dyDescent="0.25">
      <c r="A22" t="s">
        <v>5</v>
      </c>
      <c r="B22">
        <v>0</v>
      </c>
      <c r="C22">
        <v>9</v>
      </c>
      <c r="D22">
        <v>0.85499999999999998</v>
      </c>
      <c r="E22">
        <v>0.88500000000000001</v>
      </c>
      <c r="F22">
        <f t="shared" si="0"/>
        <v>3.0000000000000027E-2</v>
      </c>
      <c r="N22" t="s">
        <v>5</v>
      </c>
      <c r="O22">
        <v>0</v>
      </c>
      <c r="P22">
        <v>0.85499999999999998</v>
      </c>
    </row>
    <row r="23" spans="1:16" x14ac:dyDescent="0.25">
      <c r="A23" t="s">
        <v>3</v>
      </c>
      <c r="B23">
        <v>0</v>
      </c>
      <c r="C23">
        <v>9</v>
      </c>
      <c r="D23">
        <v>0.85</v>
      </c>
      <c r="E23">
        <v>0.89</v>
      </c>
      <c r="F23">
        <f t="shared" si="0"/>
        <v>4.0000000000000036E-2</v>
      </c>
      <c r="N23" t="s">
        <v>3</v>
      </c>
      <c r="O23">
        <v>0</v>
      </c>
      <c r="P23">
        <v>0.85</v>
      </c>
    </row>
    <row r="24" spans="1:16" x14ac:dyDescent="0.25">
      <c r="A24" t="s">
        <v>3</v>
      </c>
      <c r="B24">
        <v>2</v>
      </c>
      <c r="C24">
        <v>9</v>
      </c>
      <c r="D24">
        <v>0.83499999999999996</v>
      </c>
      <c r="E24">
        <v>0.84</v>
      </c>
      <c r="F24">
        <f t="shared" si="0"/>
        <v>5.0000000000000044E-3</v>
      </c>
      <c r="N24" t="s">
        <v>3</v>
      </c>
      <c r="O24">
        <v>2</v>
      </c>
      <c r="P24">
        <v>0.83499999999999996</v>
      </c>
    </row>
    <row r="25" spans="1:16" x14ac:dyDescent="0.25">
      <c r="A25" t="s">
        <v>2</v>
      </c>
      <c r="B25">
        <v>0</v>
      </c>
      <c r="C25">
        <v>9</v>
      </c>
      <c r="D25">
        <v>0.79500000000000004</v>
      </c>
      <c r="E25">
        <v>0.84499999999999997</v>
      </c>
      <c r="F25">
        <f t="shared" si="0"/>
        <v>4.9999999999999933E-2</v>
      </c>
      <c r="N25" t="s">
        <v>2</v>
      </c>
      <c r="O25">
        <v>0</v>
      </c>
      <c r="P25">
        <v>0.79500000000000004</v>
      </c>
    </row>
    <row r="29" spans="1:16" x14ac:dyDescent="0.25">
      <c r="A29" t="s">
        <v>14</v>
      </c>
      <c r="B29" t="s">
        <v>15</v>
      </c>
    </row>
    <row r="30" spans="1:16" x14ac:dyDescent="0.25">
      <c r="A30" t="s">
        <v>16</v>
      </c>
      <c r="B30" t="s">
        <v>9</v>
      </c>
    </row>
    <row r="31" spans="1:16" x14ac:dyDescent="0.25">
      <c r="A31" t="s">
        <v>17</v>
      </c>
      <c r="B31" t="s">
        <v>18</v>
      </c>
    </row>
    <row r="32" spans="1:16" x14ac:dyDescent="0.25">
      <c r="A32" t="s">
        <v>19</v>
      </c>
    </row>
    <row r="33" spans="1:3" x14ac:dyDescent="0.25">
      <c r="A33" t="s">
        <v>20</v>
      </c>
    </row>
    <row r="36" spans="1:3" x14ac:dyDescent="0.25">
      <c r="A36" s="1" t="s">
        <v>23</v>
      </c>
      <c r="B36" s="1"/>
      <c r="C36" s="1" t="s">
        <v>24</v>
      </c>
    </row>
    <row r="37" spans="1:3" x14ac:dyDescent="0.25">
      <c r="A37" s="2" t="s">
        <v>3</v>
      </c>
      <c r="B37" s="2" t="s">
        <v>1</v>
      </c>
      <c r="C37" s="2">
        <v>0.96450000000000002</v>
      </c>
    </row>
    <row r="38" spans="1:3" x14ac:dyDescent="0.25">
      <c r="A38" s="2" t="s">
        <v>6</v>
      </c>
      <c r="B38" s="2" t="s">
        <v>1</v>
      </c>
      <c r="C38" s="2">
        <v>0.96109999999999995</v>
      </c>
    </row>
    <row r="39" spans="1:3" x14ac:dyDescent="0.25">
      <c r="A39" s="2" t="s">
        <v>5</v>
      </c>
      <c r="B39" s="2" t="s">
        <v>1</v>
      </c>
      <c r="C39" s="2">
        <v>0.96730000000000005</v>
      </c>
    </row>
  </sheetData>
  <autoFilter ref="A1:F25">
    <sortState ref="A2:F25">
      <sortCondition descending="1" ref="D1:D25"/>
    </sortState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E31" sqref="E31"/>
    </sheetView>
  </sheetViews>
  <sheetFormatPr defaultRowHeight="15" x14ac:dyDescent="0.25"/>
  <cols>
    <col min="1" max="1" width="11.28515625" bestFit="1" customWidth="1"/>
    <col min="2" max="2" width="12.85546875" bestFit="1" customWidth="1"/>
    <col min="3" max="3" width="11.28515625" bestFit="1" customWidth="1"/>
    <col min="4" max="5" width="10.140625" bestFit="1" customWidth="1"/>
    <col min="6" max="6" width="11" customWidth="1"/>
  </cols>
  <sheetData>
    <row r="1" spans="1:7" x14ac:dyDescent="0.25">
      <c r="A1" s="1" t="s">
        <v>7</v>
      </c>
      <c r="B1" s="1" t="s">
        <v>8</v>
      </c>
      <c r="C1" s="1" t="s">
        <v>9</v>
      </c>
      <c r="D1" s="1" t="s">
        <v>13</v>
      </c>
      <c r="E1" s="1" t="s">
        <v>21</v>
      </c>
      <c r="F1" s="1" t="s">
        <v>22</v>
      </c>
      <c r="G1" s="1" t="s">
        <v>26</v>
      </c>
    </row>
    <row r="2" spans="1:7" x14ac:dyDescent="0.25">
      <c r="A2" t="s">
        <v>3</v>
      </c>
      <c r="B2" t="s">
        <v>1</v>
      </c>
      <c r="C2">
        <v>6</v>
      </c>
      <c r="D2">
        <v>0.93</v>
      </c>
      <c r="E2">
        <v>0.93500000000000005</v>
      </c>
      <c r="F2">
        <f t="shared" ref="F2:F16" si="0">ABS(E2-D2)</f>
        <v>5.0000000000000044E-3</v>
      </c>
      <c r="G2">
        <f t="shared" ref="G2:G16" si="1">(D2+E2)/2</f>
        <v>0.93250000000000011</v>
      </c>
    </row>
    <row r="3" spans="1:7" x14ac:dyDescent="0.25">
      <c r="A3" t="s">
        <v>5</v>
      </c>
      <c r="B3" t="s">
        <v>1</v>
      </c>
      <c r="C3">
        <v>7</v>
      </c>
      <c r="D3">
        <v>0.93</v>
      </c>
      <c r="E3">
        <v>0.94</v>
      </c>
      <c r="F3">
        <f t="shared" si="0"/>
        <v>9.9999999999998979E-3</v>
      </c>
      <c r="G3">
        <f t="shared" si="1"/>
        <v>0.93500000000000005</v>
      </c>
    </row>
    <row r="4" spans="1:7" x14ac:dyDescent="0.25">
      <c r="A4" t="s">
        <v>5</v>
      </c>
      <c r="B4" t="s">
        <v>1</v>
      </c>
      <c r="C4">
        <v>10</v>
      </c>
      <c r="D4">
        <v>0.96</v>
      </c>
      <c r="E4">
        <v>0.93</v>
      </c>
      <c r="F4">
        <f t="shared" si="0"/>
        <v>2.9999999999999916E-2</v>
      </c>
      <c r="G4">
        <f t="shared" si="1"/>
        <v>0.94500000000000006</v>
      </c>
    </row>
    <row r="5" spans="1:7" x14ac:dyDescent="0.25">
      <c r="A5" t="s">
        <v>6</v>
      </c>
      <c r="B5" t="s">
        <v>1</v>
      </c>
      <c r="C5">
        <v>7</v>
      </c>
      <c r="D5">
        <v>0.94</v>
      </c>
      <c r="E5">
        <v>0.95499999999999996</v>
      </c>
      <c r="F5">
        <f t="shared" si="0"/>
        <v>1.5000000000000013E-2</v>
      </c>
      <c r="G5">
        <f t="shared" si="1"/>
        <v>0.94750000000000001</v>
      </c>
    </row>
    <row r="6" spans="1:7" x14ac:dyDescent="0.25">
      <c r="A6" t="s">
        <v>6</v>
      </c>
      <c r="B6" t="s">
        <v>1</v>
      </c>
      <c r="C6">
        <v>9</v>
      </c>
      <c r="D6">
        <v>0.96</v>
      </c>
      <c r="E6">
        <v>0.94499999999999995</v>
      </c>
      <c r="F6">
        <f t="shared" si="0"/>
        <v>1.5000000000000013E-2</v>
      </c>
      <c r="G6">
        <f t="shared" si="1"/>
        <v>0.9524999999999999</v>
      </c>
    </row>
    <row r="7" spans="1:7" x14ac:dyDescent="0.25">
      <c r="A7" t="s">
        <v>5</v>
      </c>
      <c r="B7" t="s">
        <v>1</v>
      </c>
      <c r="C7">
        <v>8</v>
      </c>
      <c r="D7">
        <v>0.96499999999999997</v>
      </c>
      <c r="E7">
        <v>0.94</v>
      </c>
      <c r="F7">
        <f t="shared" si="0"/>
        <v>2.5000000000000022E-2</v>
      </c>
      <c r="G7">
        <f t="shared" si="1"/>
        <v>0.9524999999999999</v>
      </c>
    </row>
    <row r="8" spans="1:7" x14ac:dyDescent="0.25">
      <c r="A8" t="s">
        <v>3</v>
      </c>
      <c r="B8" t="s">
        <v>1</v>
      </c>
      <c r="C8">
        <v>9</v>
      </c>
      <c r="D8">
        <v>0.95499999999999996</v>
      </c>
      <c r="E8">
        <v>0.95499999999999996</v>
      </c>
      <c r="F8">
        <f t="shared" si="0"/>
        <v>0</v>
      </c>
      <c r="G8">
        <f t="shared" si="1"/>
        <v>0.95499999999999996</v>
      </c>
    </row>
    <row r="9" spans="1:7" x14ac:dyDescent="0.25">
      <c r="A9" t="s">
        <v>6</v>
      </c>
      <c r="B9" t="s">
        <v>1</v>
      </c>
      <c r="C9">
        <v>10</v>
      </c>
      <c r="D9">
        <v>0.96</v>
      </c>
      <c r="E9">
        <v>0.95</v>
      </c>
      <c r="F9">
        <f t="shared" si="0"/>
        <v>1.0000000000000009E-2</v>
      </c>
      <c r="G9">
        <f t="shared" si="1"/>
        <v>0.95499999999999996</v>
      </c>
    </row>
    <row r="10" spans="1:7" x14ac:dyDescent="0.25">
      <c r="A10" t="s">
        <v>3</v>
      </c>
      <c r="B10" t="s">
        <v>1</v>
      </c>
      <c r="C10">
        <v>7</v>
      </c>
      <c r="D10">
        <v>0.96</v>
      </c>
      <c r="E10">
        <v>0.95499999999999996</v>
      </c>
      <c r="F10">
        <f t="shared" si="0"/>
        <v>5.0000000000000044E-3</v>
      </c>
      <c r="G10">
        <f t="shared" si="1"/>
        <v>0.95750000000000002</v>
      </c>
    </row>
    <row r="11" spans="1:7" x14ac:dyDescent="0.25">
      <c r="A11" t="s">
        <v>3</v>
      </c>
      <c r="B11" t="s">
        <v>1</v>
      </c>
      <c r="C11">
        <v>10</v>
      </c>
      <c r="D11">
        <v>0.96499999999999997</v>
      </c>
      <c r="E11">
        <v>0.95499999999999996</v>
      </c>
      <c r="F11">
        <f t="shared" si="0"/>
        <v>1.0000000000000009E-2</v>
      </c>
      <c r="G11">
        <f t="shared" si="1"/>
        <v>0.96</v>
      </c>
    </row>
    <row r="12" spans="1:7" x14ac:dyDescent="0.25">
      <c r="A12" t="s">
        <v>5</v>
      </c>
      <c r="B12" t="s">
        <v>1</v>
      </c>
      <c r="C12">
        <v>6</v>
      </c>
      <c r="D12">
        <v>0.97</v>
      </c>
      <c r="E12">
        <v>0.95</v>
      </c>
      <c r="F12">
        <f t="shared" si="0"/>
        <v>2.0000000000000018E-2</v>
      </c>
      <c r="G12">
        <f t="shared" si="1"/>
        <v>0.96</v>
      </c>
    </row>
    <row r="13" spans="1:7" x14ac:dyDescent="0.25">
      <c r="A13" t="s">
        <v>6</v>
      </c>
      <c r="B13" t="s">
        <v>1</v>
      </c>
      <c r="C13">
        <v>6</v>
      </c>
      <c r="D13">
        <v>0.97</v>
      </c>
      <c r="E13">
        <v>0.96</v>
      </c>
      <c r="F13">
        <f t="shared" si="0"/>
        <v>1.0000000000000009E-2</v>
      </c>
      <c r="G13">
        <f t="shared" si="1"/>
        <v>0.96499999999999997</v>
      </c>
    </row>
    <row r="14" spans="1:7" x14ac:dyDescent="0.25">
      <c r="A14" t="s">
        <v>3</v>
      </c>
      <c r="B14" t="s">
        <v>1</v>
      </c>
      <c r="C14">
        <v>8</v>
      </c>
      <c r="D14">
        <v>0.99</v>
      </c>
      <c r="E14">
        <v>0.94</v>
      </c>
      <c r="F14">
        <f t="shared" si="0"/>
        <v>5.0000000000000044E-2</v>
      </c>
      <c r="G14">
        <f t="shared" si="1"/>
        <v>0.96499999999999997</v>
      </c>
    </row>
    <row r="15" spans="1:7" x14ac:dyDescent="0.25">
      <c r="A15" t="s">
        <v>6</v>
      </c>
      <c r="B15" t="s">
        <v>1</v>
      </c>
      <c r="C15">
        <v>8</v>
      </c>
      <c r="D15">
        <v>0.96</v>
      </c>
      <c r="E15">
        <v>0.97499999999999998</v>
      </c>
      <c r="F15">
        <f t="shared" si="0"/>
        <v>1.5000000000000013E-2</v>
      </c>
      <c r="G15">
        <f t="shared" si="1"/>
        <v>0.96750000000000003</v>
      </c>
    </row>
    <row r="16" spans="1:7" x14ac:dyDescent="0.25">
      <c r="A16" t="s">
        <v>5</v>
      </c>
      <c r="B16" t="s">
        <v>1</v>
      </c>
      <c r="C16">
        <v>9</v>
      </c>
      <c r="D16">
        <v>0.96</v>
      </c>
      <c r="E16">
        <v>0.98</v>
      </c>
      <c r="F16">
        <f t="shared" si="0"/>
        <v>2.0000000000000018E-2</v>
      </c>
      <c r="G16">
        <f t="shared" si="1"/>
        <v>0.97</v>
      </c>
    </row>
    <row r="19" spans="1:3" x14ac:dyDescent="0.25">
      <c r="A19" t="s">
        <v>14</v>
      </c>
      <c r="B19" t="s">
        <v>25</v>
      </c>
    </row>
    <row r="20" spans="1:3" x14ac:dyDescent="0.25">
      <c r="A20" t="s">
        <v>16</v>
      </c>
      <c r="B20" t="s">
        <v>8</v>
      </c>
    </row>
    <row r="21" spans="1:3" x14ac:dyDescent="0.25">
      <c r="A21" t="s">
        <v>17</v>
      </c>
      <c r="B21" t="s">
        <v>18</v>
      </c>
    </row>
    <row r="22" spans="1:3" x14ac:dyDescent="0.25">
      <c r="A22" t="s">
        <v>19</v>
      </c>
    </row>
    <row r="23" spans="1:3" x14ac:dyDescent="0.25">
      <c r="A23" t="s">
        <v>20</v>
      </c>
    </row>
    <row r="25" spans="1:3" x14ac:dyDescent="0.25">
      <c r="A25" s="1" t="s">
        <v>28</v>
      </c>
      <c r="B25" s="1" t="s">
        <v>27</v>
      </c>
      <c r="C25" s="1" t="s">
        <v>24</v>
      </c>
    </row>
    <row r="26" spans="1:3" x14ac:dyDescent="0.25">
      <c r="A26" s="2" t="s">
        <v>3</v>
      </c>
      <c r="B26" s="2">
        <v>8</v>
      </c>
      <c r="C26" s="2">
        <v>0.97470000000000001</v>
      </c>
    </row>
    <row r="27" spans="1:3" x14ac:dyDescent="0.25">
      <c r="A27" s="2" t="s">
        <v>6</v>
      </c>
      <c r="B27" s="2">
        <v>8</v>
      </c>
      <c r="C27" s="2">
        <v>0.97519999999999996</v>
      </c>
    </row>
    <row r="28" spans="1:3" x14ac:dyDescent="0.25">
      <c r="A28" t="s">
        <v>5</v>
      </c>
      <c r="B28">
        <v>8</v>
      </c>
      <c r="C28">
        <v>0.96960000000000002</v>
      </c>
    </row>
  </sheetData>
  <autoFilter ref="A1:G16">
    <sortState ref="A2:G16">
      <sortCondition ref="G1:G16"/>
    </sortState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7" sqref="C7"/>
    </sheetView>
  </sheetViews>
  <sheetFormatPr defaultRowHeight="15" x14ac:dyDescent="0.25"/>
  <cols>
    <col min="1" max="1" width="13.5703125" bestFit="1" customWidth="1"/>
    <col min="2" max="2" width="9.28515625" bestFit="1" customWidth="1"/>
    <col min="3" max="3" width="12.42578125" bestFit="1" customWidth="1"/>
  </cols>
  <sheetData>
    <row r="1" spans="1:3" x14ac:dyDescent="0.25">
      <c r="A1" s="1" t="s">
        <v>7</v>
      </c>
      <c r="B1" s="1" t="s">
        <v>32</v>
      </c>
      <c r="C1" s="1" t="s">
        <v>12</v>
      </c>
    </row>
    <row r="2" spans="1:3" x14ac:dyDescent="0.25">
      <c r="A2" s="2" t="s">
        <v>6</v>
      </c>
      <c r="B2" s="2" t="s">
        <v>29</v>
      </c>
      <c r="C2" s="2">
        <v>0.93130000000000002</v>
      </c>
    </row>
    <row r="3" spans="1:3" x14ac:dyDescent="0.25">
      <c r="A3" t="s">
        <v>3</v>
      </c>
      <c r="B3" t="s">
        <v>11</v>
      </c>
      <c r="C3">
        <v>0.92169999999999996</v>
      </c>
    </row>
    <row r="4" spans="1:3" x14ac:dyDescent="0.25">
      <c r="A4" t="s">
        <v>3</v>
      </c>
      <c r="B4" t="s">
        <v>30</v>
      </c>
      <c r="C4">
        <v>0.92169999999999996</v>
      </c>
    </row>
    <row r="5" spans="1:3" x14ac:dyDescent="0.25">
      <c r="A5" t="s">
        <v>3</v>
      </c>
      <c r="B5" t="s">
        <v>29</v>
      </c>
      <c r="C5">
        <v>0.92</v>
      </c>
    </row>
    <row r="6" spans="1:3" x14ac:dyDescent="0.25">
      <c r="A6" t="s">
        <v>6</v>
      </c>
      <c r="B6" t="s">
        <v>11</v>
      </c>
      <c r="C6">
        <v>0.91220000000000001</v>
      </c>
    </row>
    <row r="7" spans="1:3" x14ac:dyDescent="0.25">
      <c r="A7" t="s">
        <v>6</v>
      </c>
      <c r="B7" t="s">
        <v>30</v>
      </c>
      <c r="C7">
        <v>0.9032</v>
      </c>
    </row>
    <row r="11" spans="1:3" x14ac:dyDescent="0.25">
      <c r="A11" t="s">
        <v>14</v>
      </c>
      <c r="B11" t="s">
        <v>31</v>
      </c>
    </row>
    <row r="12" spans="1:3" x14ac:dyDescent="0.25">
      <c r="A12" t="s">
        <v>17</v>
      </c>
      <c r="B12" t="s">
        <v>18</v>
      </c>
    </row>
    <row r="13" spans="1:3" x14ac:dyDescent="0.25">
      <c r="A13" t="s">
        <v>34</v>
      </c>
    </row>
    <row r="14" spans="1:3" x14ac:dyDescent="0.25">
      <c r="A14" t="s">
        <v>33</v>
      </c>
    </row>
  </sheetData>
  <autoFilter ref="A1:C7">
    <sortState ref="A2:C7">
      <sortCondition descending="1" ref="C1:C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2" sqref="B2"/>
    </sheetView>
  </sheetViews>
  <sheetFormatPr defaultRowHeight="15" x14ac:dyDescent="0.25"/>
  <cols>
    <col min="1" max="1" width="8.28515625" customWidth="1"/>
    <col min="2" max="2" width="10.85546875" customWidth="1"/>
    <col min="3" max="3" width="11" bestFit="1" customWidth="1"/>
  </cols>
  <sheetData>
    <row r="1" spans="1:3" s="1" customFormat="1" x14ac:dyDescent="0.25">
      <c r="A1" s="1" t="s">
        <v>7</v>
      </c>
      <c r="B1" s="1" t="s">
        <v>10</v>
      </c>
      <c r="C1" s="1" t="s">
        <v>12</v>
      </c>
    </row>
    <row r="2" spans="1:3" x14ac:dyDescent="0.25">
      <c r="A2" s="2" t="s">
        <v>3</v>
      </c>
      <c r="B2" s="2">
        <v>64</v>
      </c>
      <c r="C2" s="2">
        <v>0.92169999999999996</v>
      </c>
    </row>
    <row r="3" spans="1:3" x14ac:dyDescent="0.25">
      <c r="A3" s="2" t="s">
        <v>3</v>
      </c>
      <c r="B3" s="2">
        <v>32</v>
      </c>
      <c r="C3" s="2">
        <v>0.90990000000000004</v>
      </c>
    </row>
    <row r="4" spans="1:3" x14ac:dyDescent="0.25">
      <c r="A4" s="2" t="s">
        <v>6</v>
      </c>
      <c r="B4" s="2">
        <v>64</v>
      </c>
      <c r="C4" s="2">
        <v>0.90710000000000002</v>
      </c>
    </row>
    <row r="5" spans="1:3" x14ac:dyDescent="0.25">
      <c r="A5" t="s">
        <v>6</v>
      </c>
      <c r="B5">
        <v>32</v>
      </c>
      <c r="C5">
        <v>0.89129999999999998</v>
      </c>
    </row>
    <row r="6" spans="1:3" x14ac:dyDescent="0.25">
      <c r="A6" t="s">
        <v>6</v>
      </c>
      <c r="B6">
        <v>16</v>
      </c>
      <c r="C6">
        <v>0.88060000000000005</v>
      </c>
    </row>
    <row r="7" spans="1:3" x14ac:dyDescent="0.25">
      <c r="A7" t="s">
        <v>3</v>
      </c>
      <c r="B7">
        <v>16</v>
      </c>
      <c r="C7">
        <v>0.87439999999999996</v>
      </c>
    </row>
    <row r="10" spans="1:3" x14ac:dyDescent="0.25">
      <c r="A10" t="s">
        <v>14</v>
      </c>
      <c r="B10" t="s">
        <v>35</v>
      </c>
    </row>
    <row r="11" spans="1:3" x14ac:dyDescent="0.25">
      <c r="A11" t="s">
        <v>17</v>
      </c>
      <c r="B11" t="s">
        <v>18</v>
      </c>
    </row>
    <row r="12" spans="1:3" x14ac:dyDescent="0.25">
      <c r="A12" t="s">
        <v>34</v>
      </c>
    </row>
    <row r="13" spans="1:3" x14ac:dyDescent="0.25">
      <c r="A13" t="s">
        <v>36</v>
      </c>
    </row>
  </sheetData>
  <autoFilter ref="A1:C7">
    <sortState ref="A2:C7">
      <sortCondition descending="1" ref="C1:C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M39" sqref="M39"/>
    </sheetView>
  </sheetViews>
  <sheetFormatPr defaultRowHeight="15" x14ac:dyDescent="0.25"/>
  <cols>
    <col min="1" max="1" width="21.140625" bestFit="1" customWidth="1"/>
    <col min="2" max="2" width="7.42578125" bestFit="1" customWidth="1"/>
    <col min="3" max="3" width="4.42578125" bestFit="1" customWidth="1"/>
  </cols>
  <sheetData>
    <row r="1" spans="1:3" x14ac:dyDescent="0.25">
      <c r="A1" t="s">
        <v>37</v>
      </c>
    </row>
    <row r="2" spans="1:3" x14ac:dyDescent="0.25">
      <c r="A2" t="s">
        <v>38</v>
      </c>
      <c r="B2" t="s">
        <v>6</v>
      </c>
      <c r="C2" t="s">
        <v>3</v>
      </c>
    </row>
    <row r="3" spans="1:3" x14ac:dyDescent="0.25">
      <c r="A3" t="s">
        <v>10</v>
      </c>
      <c r="B3">
        <v>64</v>
      </c>
    </row>
    <row r="4" spans="1:3" x14ac:dyDescent="0.25">
      <c r="A4" t="s">
        <v>32</v>
      </c>
      <c r="B4" t="s">
        <v>29</v>
      </c>
    </row>
    <row r="5" spans="1:3" x14ac:dyDescent="0.25">
      <c r="A5" t="s">
        <v>39</v>
      </c>
      <c r="B5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N17" sqref="N17"/>
    </sheetView>
  </sheetViews>
  <sheetFormatPr defaultRowHeight="15" x14ac:dyDescent="0.25"/>
  <cols>
    <col min="1" max="1" width="13.42578125" bestFit="1" customWidth="1"/>
    <col min="2" max="2" width="8.28515625" bestFit="1" customWidth="1"/>
    <col min="3" max="3" width="10.85546875" bestFit="1" customWidth="1"/>
    <col min="4" max="4" width="8.28515625" bestFit="1" customWidth="1"/>
    <col min="5" max="6" width="12.42578125" bestFit="1" customWidth="1"/>
    <col min="7" max="7" width="11.5703125" bestFit="1" customWidth="1"/>
    <col min="8" max="8" width="7" bestFit="1" customWidth="1"/>
  </cols>
  <sheetData>
    <row r="1" spans="1:8" s="1" customFormat="1" x14ac:dyDescent="0.25">
      <c r="A1" s="1" t="s">
        <v>40</v>
      </c>
      <c r="B1" s="1" t="s">
        <v>41</v>
      </c>
      <c r="C1" s="1" t="s">
        <v>42</v>
      </c>
      <c r="D1" s="1" t="s">
        <v>43</v>
      </c>
      <c r="E1" s="1" t="s">
        <v>13</v>
      </c>
      <c r="F1" s="1" t="s">
        <v>21</v>
      </c>
      <c r="G1" s="1" t="s">
        <v>22</v>
      </c>
      <c r="H1" s="1" t="s">
        <v>26</v>
      </c>
    </row>
    <row r="2" spans="1:8" x14ac:dyDescent="0.25">
      <c r="A2" t="s">
        <v>6</v>
      </c>
      <c r="B2" t="b">
        <v>1</v>
      </c>
      <c r="C2" t="b">
        <v>1</v>
      </c>
      <c r="D2" t="b">
        <v>1</v>
      </c>
      <c r="E2">
        <v>0.98499999999999999</v>
      </c>
      <c r="F2">
        <v>0.98499999999999999</v>
      </c>
      <c r="G2">
        <f t="shared" ref="G2:G15" si="0">ABS(F2-E2)</f>
        <v>0</v>
      </c>
      <c r="H2">
        <f t="shared" ref="H2:H15" si="1">(E2+F2)/2</f>
        <v>0.98499999999999999</v>
      </c>
    </row>
    <row r="3" spans="1:8" x14ac:dyDescent="0.25">
      <c r="A3" t="s">
        <v>3</v>
      </c>
      <c r="B3" t="b">
        <v>1</v>
      </c>
      <c r="C3" t="b">
        <v>1</v>
      </c>
      <c r="D3" t="b">
        <v>1</v>
      </c>
      <c r="E3">
        <v>0.99</v>
      </c>
      <c r="F3">
        <v>0.97499999999999998</v>
      </c>
      <c r="G3">
        <f t="shared" si="0"/>
        <v>1.5000000000000013E-2</v>
      </c>
      <c r="H3">
        <f t="shared" si="1"/>
        <v>0.98249999999999993</v>
      </c>
    </row>
    <row r="4" spans="1:8" x14ac:dyDescent="0.25">
      <c r="A4" t="s">
        <v>6</v>
      </c>
      <c r="B4" t="b">
        <v>1</v>
      </c>
      <c r="C4" t="b">
        <v>1</v>
      </c>
      <c r="D4" t="b">
        <v>0</v>
      </c>
      <c r="E4">
        <v>0.98</v>
      </c>
      <c r="F4">
        <v>0.98</v>
      </c>
      <c r="G4">
        <f t="shared" si="0"/>
        <v>0</v>
      </c>
      <c r="H4">
        <f t="shared" si="1"/>
        <v>0.98</v>
      </c>
    </row>
    <row r="5" spans="1:8" x14ac:dyDescent="0.25">
      <c r="A5" t="s">
        <v>3</v>
      </c>
      <c r="B5" t="b">
        <v>1</v>
      </c>
      <c r="C5" t="b">
        <v>0</v>
      </c>
      <c r="D5" t="b">
        <v>1</v>
      </c>
      <c r="E5">
        <v>0.98</v>
      </c>
      <c r="F5">
        <v>0.96</v>
      </c>
      <c r="G5">
        <f t="shared" si="0"/>
        <v>2.0000000000000018E-2</v>
      </c>
      <c r="H5">
        <f t="shared" si="1"/>
        <v>0.97</v>
      </c>
    </row>
    <row r="6" spans="1:8" x14ac:dyDescent="0.25">
      <c r="A6" t="s">
        <v>3</v>
      </c>
      <c r="B6" t="b">
        <v>1</v>
      </c>
      <c r="C6" t="b">
        <v>1</v>
      </c>
      <c r="D6" t="b">
        <v>0</v>
      </c>
      <c r="E6">
        <v>0.96499999999999997</v>
      </c>
      <c r="F6">
        <v>0.97</v>
      </c>
      <c r="G6">
        <f t="shared" si="0"/>
        <v>5.0000000000000044E-3</v>
      </c>
      <c r="H6">
        <f t="shared" si="1"/>
        <v>0.96750000000000003</v>
      </c>
    </row>
    <row r="7" spans="1:8" x14ac:dyDescent="0.25">
      <c r="A7" t="s">
        <v>6</v>
      </c>
      <c r="B7" t="b">
        <v>1</v>
      </c>
      <c r="C7" t="b">
        <v>0</v>
      </c>
      <c r="D7" t="b">
        <v>1</v>
      </c>
      <c r="E7">
        <v>0.96</v>
      </c>
      <c r="F7">
        <v>0.97</v>
      </c>
      <c r="G7">
        <f t="shared" si="0"/>
        <v>1.0000000000000009E-2</v>
      </c>
      <c r="H7">
        <f t="shared" si="1"/>
        <v>0.96499999999999997</v>
      </c>
    </row>
    <row r="8" spans="1:8" x14ac:dyDescent="0.25">
      <c r="A8" t="s">
        <v>3</v>
      </c>
      <c r="B8" t="b">
        <v>0</v>
      </c>
      <c r="C8" t="b">
        <v>1</v>
      </c>
      <c r="D8" t="b">
        <v>1</v>
      </c>
      <c r="E8">
        <v>0.95499999999999996</v>
      </c>
      <c r="F8">
        <v>0.93500000000000005</v>
      </c>
      <c r="G8">
        <f t="shared" si="0"/>
        <v>1.9999999999999907E-2</v>
      </c>
      <c r="H8">
        <f t="shared" si="1"/>
        <v>0.94500000000000006</v>
      </c>
    </row>
    <row r="9" spans="1:8" x14ac:dyDescent="0.25">
      <c r="A9" t="s">
        <v>3</v>
      </c>
      <c r="B9" t="b">
        <v>1</v>
      </c>
      <c r="C9" t="b">
        <v>0</v>
      </c>
      <c r="D9" t="b">
        <v>0</v>
      </c>
      <c r="E9">
        <v>0.94499999999999995</v>
      </c>
      <c r="F9">
        <v>0.94499999999999995</v>
      </c>
      <c r="G9">
        <f t="shared" si="0"/>
        <v>0</v>
      </c>
      <c r="H9">
        <f t="shared" si="1"/>
        <v>0.94499999999999995</v>
      </c>
    </row>
    <row r="10" spans="1:8" x14ac:dyDescent="0.25">
      <c r="A10" t="s">
        <v>6</v>
      </c>
      <c r="B10" t="b">
        <v>1</v>
      </c>
      <c r="C10" t="b">
        <v>0</v>
      </c>
      <c r="D10" t="b">
        <v>0</v>
      </c>
      <c r="E10">
        <v>0.93</v>
      </c>
      <c r="F10">
        <v>0.95499999999999996</v>
      </c>
      <c r="G10">
        <f t="shared" si="0"/>
        <v>2.4999999999999911E-2</v>
      </c>
      <c r="H10">
        <f t="shared" si="1"/>
        <v>0.9425</v>
      </c>
    </row>
    <row r="11" spans="1:8" x14ac:dyDescent="0.25">
      <c r="A11" t="s">
        <v>6</v>
      </c>
      <c r="B11" t="b">
        <v>0</v>
      </c>
      <c r="C11" t="b">
        <v>1</v>
      </c>
      <c r="D11" t="b">
        <v>1</v>
      </c>
      <c r="E11">
        <v>0.93500000000000005</v>
      </c>
      <c r="F11">
        <v>0.92</v>
      </c>
      <c r="G11">
        <f t="shared" si="0"/>
        <v>1.5000000000000013E-2</v>
      </c>
      <c r="H11">
        <f t="shared" si="1"/>
        <v>0.92749999999999999</v>
      </c>
    </row>
    <row r="12" spans="1:8" x14ac:dyDescent="0.25">
      <c r="A12" t="s">
        <v>3</v>
      </c>
      <c r="B12" t="b">
        <v>0</v>
      </c>
      <c r="C12" t="b">
        <v>0</v>
      </c>
      <c r="D12" t="b">
        <v>1</v>
      </c>
      <c r="E12">
        <v>0.92500000000000004</v>
      </c>
      <c r="F12">
        <v>0.90500000000000003</v>
      </c>
      <c r="G12">
        <f t="shared" si="0"/>
        <v>2.0000000000000018E-2</v>
      </c>
      <c r="H12">
        <f t="shared" si="1"/>
        <v>0.91500000000000004</v>
      </c>
    </row>
    <row r="13" spans="1:8" x14ac:dyDescent="0.25">
      <c r="A13" t="s">
        <v>6</v>
      </c>
      <c r="B13" t="b">
        <v>0</v>
      </c>
      <c r="C13" t="b">
        <v>1</v>
      </c>
      <c r="D13" t="b">
        <v>0</v>
      </c>
      <c r="E13">
        <v>0.89</v>
      </c>
      <c r="F13">
        <v>0.90500000000000003</v>
      </c>
      <c r="G13">
        <f t="shared" si="0"/>
        <v>1.5000000000000013E-2</v>
      </c>
      <c r="H13">
        <f t="shared" si="1"/>
        <v>0.89749999999999996</v>
      </c>
    </row>
    <row r="14" spans="1:8" x14ac:dyDescent="0.25">
      <c r="A14" t="s">
        <v>6</v>
      </c>
      <c r="B14" t="b">
        <v>0</v>
      </c>
      <c r="C14" t="b">
        <v>0</v>
      </c>
      <c r="D14" t="b">
        <v>1</v>
      </c>
      <c r="E14">
        <v>0.88500000000000001</v>
      </c>
      <c r="F14">
        <v>0.9</v>
      </c>
      <c r="G14">
        <f t="shared" si="0"/>
        <v>1.5000000000000013E-2</v>
      </c>
      <c r="H14">
        <f t="shared" si="1"/>
        <v>0.89250000000000007</v>
      </c>
    </row>
    <row r="15" spans="1:8" x14ac:dyDescent="0.25">
      <c r="A15" t="s">
        <v>3</v>
      </c>
      <c r="B15" t="b">
        <v>0</v>
      </c>
      <c r="C15" t="b">
        <v>1</v>
      </c>
      <c r="D15" t="b">
        <v>0</v>
      </c>
      <c r="E15">
        <v>0.875</v>
      </c>
      <c r="F15">
        <v>0.89</v>
      </c>
      <c r="G15">
        <f t="shared" si="0"/>
        <v>1.5000000000000013E-2</v>
      </c>
      <c r="H15">
        <f t="shared" si="1"/>
        <v>0.88250000000000006</v>
      </c>
    </row>
    <row r="18" spans="1:5" x14ac:dyDescent="0.25">
      <c r="A18" t="s">
        <v>44</v>
      </c>
    </row>
    <row r="22" spans="1:5" x14ac:dyDescent="0.25">
      <c r="A22" t="s">
        <v>45</v>
      </c>
    </row>
    <row r="23" spans="1:5" x14ac:dyDescent="0.25">
      <c r="A23" s="2" t="s">
        <v>6</v>
      </c>
      <c r="B23" s="2" t="b">
        <v>1</v>
      </c>
      <c r="C23" s="2" t="b">
        <v>1</v>
      </c>
      <c r="D23" s="2" t="b">
        <v>1</v>
      </c>
      <c r="E23" s="2">
        <v>0.98699999999999999</v>
      </c>
    </row>
    <row r="24" spans="1:5" x14ac:dyDescent="0.25">
      <c r="A24" s="2" t="s">
        <v>3</v>
      </c>
      <c r="B24" s="2" t="b">
        <v>1</v>
      </c>
      <c r="C24" s="2" t="b">
        <v>1</v>
      </c>
      <c r="D24" s="2" t="b">
        <v>1</v>
      </c>
      <c r="E24" s="2">
        <v>0.98819999999999997</v>
      </c>
    </row>
    <row r="25" spans="1:5" x14ac:dyDescent="0.25">
      <c r="A25" t="s">
        <v>6</v>
      </c>
      <c r="B25" t="b">
        <v>1</v>
      </c>
      <c r="C25" t="b">
        <v>1</v>
      </c>
      <c r="D25" t="b">
        <v>0</v>
      </c>
      <c r="E25">
        <v>0.98419999999999996</v>
      </c>
    </row>
    <row r="26" spans="1:5" x14ac:dyDescent="0.25">
      <c r="A26" t="s">
        <v>3</v>
      </c>
      <c r="B26" t="b">
        <v>1</v>
      </c>
      <c r="C26" t="b">
        <v>0</v>
      </c>
      <c r="D26" t="b">
        <v>1</v>
      </c>
      <c r="E26">
        <v>0.98089999999999999</v>
      </c>
    </row>
  </sheetData>
  <autoFilter ref="A1:H15">
    <sortState ref="A2:H15">
      <sortCondition descending="1" ref="H1:H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Choosing color space</vt:lpstr>
      <vt:lpstr>Choosing HOG orientation</vt:lpstr>
      <vt:lpstr>Choosing spatial size </vt:lpstr>
      <vt:lpstr>Choosing hist bins</vt:lpstr>
      <vt:lpstr>Top choises</vt:lpstr>
      <vt:lpstr>Features selection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dcterms:created xsi:type="dcterms:W3CDTF">2018-03-09T04:10:22Z</dcterms:created>
  <dcterms:modified xsi:type="dcterms:W3CDTF">2018-03-12T05:06:57Z</dcterms:modified>
</cp:coreProperties>
</file>