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Research\EPISTAT\Lung Cancer\NAACCR CINA\"/>
    </mc:Choice>
  </mc:AlternateContent>
  <bookViews>
    <workbookView xWindow="0" yWindow="0" windowWidth="21600" windowHeight="9645"/>
  </bookViews>
  <sheets>
    <sheet name="With ranks &amp; cop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7" i="1" l="1"/>
  <c r="R56" i="1"/>
  <c r="R55" i="1"/>
</calcChain>
</file>

<file path=xl/sharedStrings.xml><?xml version="1.0" encoding="utf-8"?>
<sst xmlns="http://schemas.openxmlformats.org/spreadsheetml/2006/main" count="909" uniqueCount="379">
  <si>
    <t>51 bar chart</t>
  </si>
  <si>
    <t>4 bar chart</t>
  </si>
  <si>
    <t>State</t>
  </si>
  <si>
    <t>Incidence</t>
  </si>
  <si>
    <t>Rank</t>
  </si>
  <si>
    <t>Text</t>
  </si>
  <si>
    <t>Survival</t>
  </si>
  <si>
    <t>Local Stage at Dx</t>
  </si>
  <si>
    <t>Distant Stage at Dx</t>
  </si>
  <si>
    <t>Survival Local Stage</t>
  </si>
  <si>
    <t>Survival Distant Stage</t>
  </si>
  <si>
    <t>Surgery</t>
  </si>
  <si>
    <t>Surgery Local Stage</t>
  </si>
  <si>
    <t>Surgery Distant Stage</t>
  </si>
  <si>
    <t>Survival Surgery</t>
  </si>
  <si>
    <t>Cases Per Center</t>
  </si>
  <si>
    <t>Sources</t>
  </si>
  <si>
    <t>Nation</t>
  </si>
  <si>
    <t>Alabama</t>
  </si>
  <si>
    <t>NAACCR Incidence</t>
  </si>
  <si>
    <t>ACR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</si>
  <si>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</si>
  <si>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</si>
  <si>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</si>
  <si>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</si>
  <si>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</si>
  <si>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</si>
  <si>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</si>
  <si>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</si>
  <si>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</si>
  <si>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</si>
  <si>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</si>
  <si>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</si>
  <si>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</si>
  <si>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</si>
  <si>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</si>
  <si>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</si>
  <si>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NA</t>
  </si>
  <si>
    <t>SCP</t>
  </si>
  <si>
    <t>Kentucky</t>
  </si>
  <si>
    <t>Louisiana</t>
  </si>
  <si>
    <t>Maine</t>
  </si>
  <si>
    <t>Maryland</t>
  </si>
  <si>
    <t>Maryland Cancer Registry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</si>
  <si>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</si>
  <si>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</si>
  <si>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</si>
  <si>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</si>
  <si>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</si>
  <si>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</si>
  <si>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</si>
  <si>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</si>
  <si>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</si>
  <si>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</si>
  <si>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</si>
  <si>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</si>
  <si>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</si>
  <si>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</si>
  <si>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</si>
  <si>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</si>
  <si>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</si>
  <si>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</si>
  <si>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</si>
  <si>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</si>
  <si>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</si>
  <si>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</si>
  <si>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</si>
  <si>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</si>
  <si>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</si>
  <si>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</si>
  <si>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</si>
  <si>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</si>
  <si>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</si>
  <si>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</si>
  <si>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The rate of new lung cancer cases in Alabama is 71.7, higher than the national rate of 63.0, and 41st among all states.</t>
  </si>
  <si>
    <t>The lung cancer survival rate in Alabama is 16.3%, much lower than the national rate of 20.0%, and 30th among all states.</t>
  </si>
  <si>
    <t>About the same percent of cases are diagnosed at a local stage in Alabama (18.8%) compared to nationally (18.9%), with fewer diagnosed at a late stage (45.2%) compared to nationally (49.8%).</t>
  </si>
  <si>
    <t/>
  </si>
  <si>
    <t>Alabama had the 35th best rate with 19.0% of cases being treated with surgery, a somewhat lower rate than nationally (21.0%).</t>
  </si>
  <si>
    <t>Cases diagnosed at an early, local stage are somewhat less likely to be treated with surgery in Alabama (49.8%) compared to nationally (56.0%). 
Those at a late, distant stage are somewhat more likely to be treated with surgey in Alabama (5.1%) compared to nationally (4.1%).</t>
  </si>
  <si>
    <t>Alabama ranked 21st among all states with 183 lung cancer cases per accredited lung cancer screening center, somewhat better than the national rate of 133 cases per center.</t>
  </si>
  <si>
    <t>NAACCR Survival</t>
  </si>
  <si>
    <t>The rate of new lung cancer cases in Alaska is 63.2, about the same as the national rate of 63.0, and 25th among all states.</t>
  </si>
  <si>
    <t>The lung cancer survival rate in Alaska is 18.4%, somewhat lower than the national rate of 20.0%, and 22nd among all states.</t>
  </si>
  <si>
    <t>Far fewer cases are diagnosed at a local stage in Alaska (15.8%) compared to nationally (18.9%), with many more diagnosed at a late stage (55.2%) compared to nationally (49.8%).</t>
  </si>
  <si>
    <t>Alaska had the 40th best rate with 17.3% of cases being treated with surgery, a lower rate than nationally (21.0%).</t>
  </si>
  <si>
    <t>Cases diagnosed at an early, local stage are similarly likely to be treated with surgery in Alaska (53.5%) compared to nationally (56.0%). 
Those at a late, distant stage are less likely to be treated with surgey in Alaska (2.6%) compared to nationally (4.1%).</t>
  </si>
  <si>
    <t>The survival rate for lung cancer cases treated with surgery is much higher in Alaska (75.1%) compared to nationally (61.5%) and ranks 1st among all states.</t>
  </si>
  <si>
    <t>Alaska ranked 37th among all states with 116 lung cancer cases per accredited lung cancer screening center, better than the national rate of 133 cases per center.</t>
  </si>
  <si>
    <t>SEER</t>
  </si>
  <si>
    <t>The rate of new lung cancer cases in Arizona is 52.1, lower than the national rate of 63.0, and 8th among all states.</t>
  </si>
  <si>
    <t>The lung cancer survival rate in Arizona is 20.0%, about the same as the national rate of 20.0%, and 12th among all states.</t>
  </si>
  <si>
    <t>About the same percent of cases are diagnosed at a local stage in Arizona (19.1%) compared to nationally (18.9%), with far fewer diagnosed at a late stage (41.1%) compared to nationally (49.8%).</t>
  </si>
  <si>
    <t>Arizona had the 38th best rate with 18.0% of cases being treated with surgery, a somewhat lower rate than nationally (21.0%).</t>
  </si>
  <si>
    <t>Cases diagnosed at an early, local stage are somewhat less likely to be treated with surgery in Arizona (48.2%) compared to nationally (56.0%). 
Those at a late, distant stage are similarly likely to be treated with surgey in Arizona (4.1%) compared to nationally (4.1%).</t>
  </si>
  <si>
    <t>Arizona ranked 23rd among all states with 174 lung cancer cases per accredited lung cancer screening center, somewhat better than the national rate of 133 cases per center.</t>
  </si>
  <si>
    <t>The rate of new lung cancer cases in Arkansas is 77.5, much higher than the national rate of 63.0, and 49th among all states.</t>
  </si>
  <si>
    <t>Slightly more cases are diagnosed at a local stage in Arkansas (20.5%) compared to nationally (18.9%), with about the same percent diagnosed at a late stage (48.6%) compared to nationally (49.8%).</t>
  </si>
  <si>
    <t>Arkansas had the 32nd best rate with 19.2% of cases being treated with surgery, a somewhat lower rate than nationally (21.0%).</t>
  </si>
  <si>
    <t>Cases diagnosed at an early, local stage are somewhat less likely to be treated with surgery in Arkansas (48.5%) compared to nationally (56.0%). 
Those at a late, distant stage are somewhat more likely to be treated with surgey in Arkansas (4.8%) compared to nationally (4.1%).</t>
  </si>
  <si>
    <t>Arkansas ranked 6th among all states with 270 lung cancer cases per accredited lung cancer screening center, about the same as the national rate of 133 cases per center.</t>
  </si>
  <si>
    <t>The rate of new lung cancer cases in California is 46.8, much lower than the national rate of 63.0, and 4th among all states.</t>
  </si>
  <si>
    <t>The lung cancer survival rate in California is 20.1%, about the same as the national rate of 20.0%, and 10th among all states.</t>
  </si>
  <si>
    <t>About the same percent of cases are diagnosed at a local stage in California (18.5%) compared to nationally (18.9%), with more diagnosed at a late stage (54.3%) compared to nationally (49.8%).</t>
  </si>
  <si>
    <t>The survival rate for cases diagnosed at the local stage in California is 56.9%, about the same as the national rate of 55.3%; at the distant stage, it is 5.0%, somewhat higher than the national rate of 4.5%.</t>
  </si>
  <si>
    <t>California had the 18th best rate with 20.9% of cases being treated with surgery, about the same rate as nationally (21.0%).</t>
  </si>
  <si>
    <t>Cases diagnosed at an early, local stage are similarly likely to be treated with surgery in California (56.4%) compared to nationally (56.0%). 
Those at a late, distant stage are similarly likely to be treated with surgey in California (3.9%) compared to nationally (4.1%).</t>
  </si>
  <si>
    <t>The survival rate for lung cancer cases treated with surgery is about the same in California (63.9%) compared to nationally (61.5%) and ranks 5th among all states.</t>
  </si>
  <si>
    <t>California ranked 20th among all states with 185 lung cancer cases per accredited lung cancer screening center, somewhat better than the national rate of 133 cases per center.</t>
  </si>
  <si>
    <t>The rate of new lung cancer cases in Colorado is 45.8, much lower than the national rate of 63.0, and 3rd among all states.</t>
  </si>
  <si>
    <t>The lung cancer survival rate in Colorado is 21.8%, somewhat higher than the national rate of 20.0%, and 6th among all states.</t>
  </si>
  <si>
    <t>Slightly more cases are diagnosed at a local stage in Colorado (20.3%) compared to nationally (18.9%), with about the same percent diagnosed at a late stage (50.4%) compared to nationally (49.8%).</t>
  </si>
  <si>
    <t>Colorado had the 19th best rate with 20.6% of cases being treated with surgery, about the same rate as nationally (21.0%).</t>
  </si>
  <si>
    <t>Cases diagnosed at an early, local stage are similarly likely to be treated with surgery in Colorado (54.8%) compared to nationally (56.0%). 
Those at a late, distant stage are somewhat less likely to be treated with surgey in Colorado (3.5%) compared to nationally (4.1%).</t>
  </si>
  <si>
    <t>Colorado ranked 48th among all states with 70 lung cancer cases per accredited lung cancer screening center, much better than the national rate of 133 cases per center.</t>
  </si>
  <si>
    <t>The rate of new lung cancer cases in Connecticut is 63.5, about the same as the national rate of 63.0, and 27th among all states.</t>
  </si>
  <si>
    <t>The lung cancer survival rate in Connecticut is 23.8%, much higher than the national rate of 20.0%, and 2nd among all states.</t>
  </si>
  <si>
    <t>More cases are diagnosed at a local stage in Connecticut (21.8%) compared to nationally (18.9%), with about the same percent diagnosed at a late stage (50.4%) compared to nationally (49.8%).</t>
  </si>
  <si>
    <t>The survival rate for cases diagnosed at the local stage in Connecticut is 65.3%, much higher than the national rate of 55.3%; at the distant stage, it is 5.1%, somewhat higher than the national rate of 4.5%.</t>
  </si>
  <si>
    <t>Connecticut had the 2nd best rate with 27.4% of cases being treated with surgery, a higher rate than nationally (21.0%).</t>
  </si>
  <si>
    <t>Cases diagnosed at an early, local stage are somewhat more likely to be treated with surgery in Connecticut (62.9%) compared to nationally (56.0%). 
Those at a late, distant stage are more likely to be treated with surgey in Connecticut (5.6%) compared to nationally (4.1%).</t>
  </si>
  <si>
    <t>The survival rate for lung cancer cases treated with surgery is somewhat higher in Connecticut (66.0%) compared to nationally (61.5%) and ranks 3rd among all states.</t>
  </si>
  <si>
    <t>Connecticut ranked 46th among all states with 79 lung cancer cases per accredited lung cancer screening center, much better than the national rate of 133 cases per center.</t>
  </si>
  <si>
    <t>The rate of new lung cancer cases in Delaware is 71.8, higher than the national rate of 63.0, and 42nd among all states.</t>
  </si>
  <si>
    <t>Slightly more cases are diagnosed at a local stage in Delaware (20.1%) compared to nationally (18.9%), with more diagnosed at a late stage (53.3%) compared to nationally (49.8%).</t>
  </si>
  <si>
    <t>Delaware had the 34th best rate with 19.0% of cases being treated with surgery, a somewhat lower rate than nationally (21.0%).</t>
  </si>
  <si>
    <t>Cases diagnosed at an early, local stage are similarly likely to be treated with surgery in Delaware (54.2%) compared to nationally (56.0%). 
Those at a late, distant stage are less likely to be treated with surgey in Delaware (2.9%) compared to nationally (4.1%).</t>
  </si>
  <si>
    <t>Delaware ranked 51st among all states with 39 lung cancer cases per accredited lung cancer screening center, much better than the national rate of 133 cases per center.</t>
  </si>
  <si>
    <t>The rate of new lung cancer cases in District of Columbia is 59.6, somewhat lower than the national rate of 63.0, and 17th among all states.</t>
  </si>
  <si>
    <t>Fewer cases are diagnosed at a local stage in District of Columbia (16.8%) compared to nationally (18.9%), with about the same percent diagnosed at a late stage (48.2%) compared to nationally (49.8%).</t>
  </si>
  <si>
    <t>District of Columbia had the 30th best rate with 19.5% of cases being treated with surgery, about the same rate as nationally (21.0%).</t>
  </si>
  <si>
    <t>Cases diagnosed at an early, local stage are somewhat more likely to be treated with surgery in District of Columbia (60.3%) compared to nationally (56.0%). 
Those at a late, distant stage are similarly likely to be treated with surgey in District of Columbia (3.9%) compared to nationally (4.1%).</t>
  </si>
  <si>
    <t>District of Columbia ranked 36th among all states with 118 lung cancer cases per accredited lung cancer screening center, better than the national rate of 133 cases per center.</t>
  </si>
  <si>
    <t>The rate of new lung cancer cases in Florida is 63.3, about the same as the national rate of 63.0, and 26th among all states.</t>
  </si>
  <si>
    <t>Slightly more cases are diagnosed at a local stage in Florida (20.1%) compared to nationally (18.9%), with slightly fewer diagnosed at a late stage (46.9%) compared to nationally (49.8%).</t>
  </si>
  <si>
    <t>Florida had the 15th best rate with 21.3% of cases being treated with surgery, about the same rate as nationally (21.0%).</t>
  </si>
  <si>
    <t>Cases diagnosed at an early, local stage are similarly likely to be treated with surgery in Florida (54.5%) compared to nationally (56.0%). 
Those at a late, distant stage are similarly likely to be treated with surgey in Florida (4.2%) compared to nationally (4.1%).</t>
  </si>
  <si>
    <t>Florida ranked 24th among all states with 172 lung cancer cases per accredited lung cancer screening center, somewhat better than the national rate of 133 cases per center.</t>
  </si>
  <si>
    <t>The rate of new lung cancer cases in Georgia is 67.7, somewhat higher than the national rate of 63.0, and 32nd among all states.</t>
  </si>
  <si>
    <t>The lung cancer survival rate in Georgia is 18.1%, somewhat lower than the national rate of 20.0%, and 23rd among all states.</t>
  </si>
  <si>
    <t>About the same percent of cases are diagnosed at a local stage in Georgia (18.4%) compared to nationally (18.9%), with more diagnosed at a late stage (53.3%) compared to nationally (49.8%).</t>
  </si>
  <si>
    <t>The survival rate for cases diagnosed at the local stage in Georgia is 49.8%, somewhat lower than the national rate of 55.3%; at the distant stage, it is 4.2%, about the same as the national rate of 4.5%.</t>
  </si>
  <si>
    <t>Georgia had the 24th best rate with 20.3% of cases being treated with surgery, about the same rate as nationally (21.0%).</t>
  </si>
  <si>
    <t>Cases diagnosed at an early, local stage are similarly likely to be treated with surgery in Georgia (55.5%) compared to nationally (56.0%). 
Those at a late, distant stage are similarly likely to be treated with surgey in Georgia (4.1%) compared to nationally (4.1%).</t>
  </si>
  <si>
    <t>The survival rate for lung cancer cases treated with surgery is somewhat lower in Georgia (58.2%) compared to nationally (61.5%) and ranks 10th among all states.</t>
  </si>
  <si>
    <t>Georgia ranked 27th among all states with 163 lung cancer cases per accredited lung cancer screening center, better than the national rate of 133 cases per center.</t>
  </si>
  <si>
    <t>The rate of new lung cancer cases in Hawaii is 47.5, much lower than the national rate of 63.0, and 5th among all states.</t>
  </si>
  <si>
    <t>The lung cancer survival rate in Hawaii is 18.9%, somewhat lower than the national rate of 20.0%, and 20th among all states.</t>
  </si>
  <si>
    <t>Far fewer cases are diagnosed at a local stage in Hawaii (15.0%) compared to nationally (18.9%), with many more diagnosed at a late stage (55.5%) compared to nationally (49.8%).</t>
  </si>
  <si>
    <t>The survival rate for cases diagnosed at the local stage in Hawaii is 59.2%, somewhat higher than the national rate of 55.3%; at the distant stage, it is 6.0%, much higher than the national rate of 4.5%.</t>
  </si>
  <si>
    <t>Hawaii had the 39th best rate with 17.9% of cases being treated with surgery, a somewhat lower rate than nationally (21.0%).</t>
  </si>
  <si>
    <t>Cases diagnosed at an early, local stage are similarly likely to be treated with surgery in Hawaii (57.4%) compared to nationally (56.0%). 
Those at a late, distant stage are less likely to be treated with surgey in Hawaii (3.0%) compared to nationally (4.1%).</t>
  </si>
  <si>
    <t>The survival rate for lung cancer cases treated with surgery is about the same in Hawaii (61.7%) compared to nationally (61.5%) and ranks 8th among all states.</t>
  </si>
  <si>
    <t>Hawaii ranked 17th among all states with 195 lung cancer cases per accredited lung cancer screening center, somewhat better than the national rate of 133 cases per center.</t>
  </si>
  <si>
    <t>The rate of new lung cancer cases in Idaho is 51.4, lower than the national rate of 63.0, and 7th among all states.</t>
  </si>
  <si>
    <t>The lung cancer survival rate in Idaho is 18.5%, somewhat lower than the national rate of 20.0%, and 21st among all states.</t>
  </si>
  <si>
    <t>About the same percent of cases are diagnosed at a local stage in Idaho (18.7%) compared to nationally (18.9%), with more diagnosed at a late stage (54.7%) compared to nationally (49.8%).</t>
  </si>
  <si>
    <t>Idaho had the 29th best rate with 19.5% of cases being treated with surgery, about the same rate as nationally (21.0%).</t>
  </si>
  <si>
    <t>Cases diagnosed at an early, local stage are similarly likely to be treated with surgery in Idaho (58.8%) compared to nationally (56.0%). 
Those at a late, distant stage are less likely to be treated with surgey in Idaho (3.0%) compared to nationally (4.1%).</t>
  </si>
  <si>
    <t>Idaho ranked 42nd among all states with 94 lung cancer cases per accredited lung cancer screening center, much better than the national rate of 133 cases per center.</t>
  </si>
  <si>
    <t>The rate of new lung cancer cases in Illinois is 68.3, somewhat higher than the national rate of 63.0, and 35th among all states.</t>
  </si>
  <si>
    <t>The lung cancer survival rate in Illinois is 21.1%, somewhat higher than the national rate of 20.0%, and 7th among all states.</t>
  </si>
  <si>
    <t>About the same percent of cases are diagnosed at a local stage in Illinois (19.4%) compared to nationally (18.9%), with slightly more diagnosed at a late stage (51.8%) compared to nationally (49.8%).</t>
  </si>
  <si>
    <t>Illinois had the 10th best rate with 22.4% of cases being treated with surgery, about the same rate as nationally (21.0%).</t>
  </si>
  <si>
    <t>Cases diagnosed at an early, local stage are similarly likely to be treated with surgery in Illinois (58.2%) compared to nationally (56.0%). 
Those at a late, distant stage are similarly likely to be treated with surgey in Illinois (4.0%) compared to nationally (4.1%).</t>
  </si>
  <si>
    <t>Illinois ranked 12th among all states with 213 lung cancer cases per accredited lung cancer screening center, about the same as the national rate of 133 cases per center.</t>
  </si>
  <si>
    <t>The rate of new lung cancer cases in Indiana is 74.5, higher than the national rate of 63.0, and 44th among all states.</t>
  </si>
  <si>
    <t>About the same percent of cases are diagnosed at a local stage in Indiana (18.8%) compared to nationally (18.9%), with slightly more diagnosed at a late stage (52.2%) compared to nationally (49.8%).</t>
  </si>
  <si>
    <t>Indiana had the 42nd best rate with 17.1% of cases being treated with surgery, a lower rate than nationally (21.0%).</t>
  </si>
  <si>
    <t>Cases diagnosed at an early, local stage are somewhat less likely to be treated with surgery in Indiana (47.2%) compared to nationally (56.0%). 
Those at a late, distant stage are less likely to be treated with surgey in Indiana (2.7%) compared to nationally (4.1%).</t>
  </si>
  <si>
    <t>Indiana ranked 35th among all states with 124 lung cancer cases per accredited lung cancer screening center, better than the national rate of 133 cases per center.</t>
  </si>
  <si>
    <t>The rate of new lung cancer cases in Iowa is 65.1, about the same as the national rate of 63.0, and 28th among all states.</t>
  </si>
  <si>
    <t>The lung cancer survival rate in Iowa is 17.6%, lower than the national rate of 20.0%, and 25th among all states.</t>
  </si>
  <si>
    <t>Slightly fewer cases are diagnosed at a local stage in Iowa (17.4%) compared to nationally (18.9%), with many more diagnosed at a late stage (56.2%) compared to nationally (49.8%).</t>
  </si>
  <si>
    <t>The survival rate for cases diagnosed at the local stage in Iowa is 49.9%, somewhat lower than the national rate of 55.3%; at the distant stage, it is 4.3%, about the same as the national rate of 4.5%.</t>
  </si>
  <si>
    <t>Iowa had the 36th best rate with 18.9% of cases being treated with surgery, a somewhat lower rate than nationally (21.0%).</t>
  </si>
  <si>
    <t>Cases diagnosed at an early, local stage are similarly likely to be treated with surgery in Iowa (51.5%) compared to nationally (56.0%). 
Those at a late, distant stage are somewhat less likely to be treated with surgey in Iowa (3.5%) compared to nationally (4.1%).</t>
  </si>
  <si>
    <t>The survival rate for lung cancer cases treated with surgery is somewhat lower in Iowa (58.4%) compared to nationally (61.5%) and ranks 9th among all states.</t>
  </si>
  <si>
    <t>Iowa ranked 25th among all states with 172 lung cancer cases per accredited lung cancer screening center, somewhat better than the national rate of 133 cases per center.</t>
  </si>
  <si>
    <t>The rate of new lung cancer cases in Kansas is 62.2, about the same as the national rate of 63.0, and 21st among all states.</t>
  </si>
  <si>
    <t>Kansas ranked 7th among all states with 246 lung cancer cases per accredited lung cancer screening center, about the same as the national rate of 133 cases per center.</t>
  </si>
  <si>
    <t>The rate of new lung cancer cases in Kentucky is 96.8, much higher than the national rate of 63.0, and 51st among all states.</t>
  </si>
  <si>
    <t>The lung cancer survival rate in Kentucky is 16.8%, much lower than the national rate of 20.0%, and 28th among all states.</t>
  </si>
  <si>
    <t>About the same percent of cases are diagnosed at a local stage in Kentucky (18.1%) compared to nationally (18.9%), with slightly more diagnosed at a late stage (52.5%) compared to nationally (49.8%).</t>
  </si>
  <si>
    <t>The survival rate for cases diagnosed at the local stage in Kentucky is 48.8%, somewhat lower than the national rate of 55.3%; at the distant stage, it is 3.2%, much lower than the national rate of 4.5%.</t>
  </si>
  <si>
    <t>Kentucky had the 12th best rate with 21.7% of cases being treated with surgery, about the same rate as nationally (21.0%).</t>
  </si>
  <si>
    <t>Cases diagnosed at an early, local stage are similarly likely to be treated with surgery in Kentucky (56.5%) compared to nationally (56.0%). 
Those at a late, distant stage are similarly likely to be treated with surgey in Kentucky (4.3%) compared to nationally (4.1%).</t>
  </si>
  <si>
    <t>The survival rate for lung cancer cases treated with surgery is much lower in Kentucky (52.7%) compared to nationally (61.5%) and ranks 13th among all states.</t>
  </si>
  <si>
    <t>Kentucky ranked 32nd among all states with 130 lung cancer cases per accredited lung cancer screening center, better than the national rate of 133 cases per center.</t>
  </si>
  <si>
    <t>The rate of new lung cancer cases in Louisiana is 71.8, higher than the national rate of 63.0, and 43rd among all states.</t>
  </si>
  <si>
    <t>The lung cancer survival rate in Louisiana is 15.9%, much lower than the national rate of 20.0%, and 31st among all states.</t>
  </si>
  <si>
    <t>About the same percent of cases are diagnosed at a local stage in Louisiana (18.5%) compared to nationally (18.9%), with more diagnosed at a late stage (54.3%) compared to nationally (49.8%).</t>
  </si>
  <si>
    <t>The survival rate for cases diagnosed at the local stage in Louisiana is 41.0%, much lower than the national rate of 55.3%; at the distant stage, it is 3.3%, much lower than the national rate of 4.5%.</t>
  </si>
  <si>
    <t>Louisiana had the 43rd best rate with 16.9% of cases being treated with surgery, a lower rate than nationally (21.0%).</t>
  </si>
  <si>
    <t>Cases diagnosed at an early, local stage are less likely to be treated with surgery in Louisiana (44.3%) compared to nationally (56.0%). 
Those at a late, distant stage are less likely to be treated with surgey in Louisiana (3.0%) compared to nationally (4.1%).</t>
  </si>
  <si>
    <t>The survival rate for lung cancer cases treated with surgery is lower in Louisiana (56.7%) compared to nationally (61.5%) and ranks 11th among all states.</t>
  </si>
  <si>
    <t>Louisiana ranked 19th among all states with 195 lung cancer cases per accredited lung cancer screening center, somewhat better than the national rate of 133 cases per center.</t>
  </si>
  <si>
    <t>The rate of new lung cancer cases in Maine is 74.9, higher than the national rate of 63.0, and 45th among all states.</t>
  </si>
  <si>
    <t>The lung cancer survival rate in Maine is 20.1%, about the same as the national rate of 20.0%, and 10th among all states.</t>
  </si>
  <si>
    <t>About the same percent of cases are diagnosed at a local stage in Maine (19.2%) compared to nationally (18.9%), with about the same percent diagnosed at a late stage (50.6%) compared to nationally (49.8%).</t>
  </si>
  <si>
    <t>Maine had the 13th best rate with 21.6% of cases being treated with surgery, about the same rate as nationally (21.0%).</t>
  </si>
  <si>
    <t>Cases diagnosed at an early, local stage are similarly likely to be treated with surgery in Maine (53.5%) compared to nationally (56.0%). 
Those at a late, distant stage are somewhat less likely to be treated with surgey in Maine (3.2%) compared to nationally (4.1%).</t>
  </si>
  <si>
    <t>Maine ranked 11th among all states with 221 lung cancer cases per accredited lung cancer screening center, about the same as the national rate of 133 cases per center.</t>
  </si>
  <si>
    <t>The rate of new lung cancer cases in Maryland is 57.2, somewhat lower than the national rate of 63.0, and 11th among all states.</t>
  </si>
  <si>
    <t>About the same percent of cases are diagnosed at a local stage in Maryland (19.6%) compared to nationally (18.9%), with slightly fewer diagnosed at a late stage (47.0%) compared to nationally (49.8%).</t>
  </si>
  <si>
    <t>Maryland had the 8th best rate with 24.0% of cases being treated with surgery, a somewhat higher rate than nationally (21.0%).</t>
  </si>
  <si>
    <t>Cases diagnosed at an early, local stage are similarly likely to be treated with surgery in Maryland (59.4%) compared to nationally (56.0%). 
Those at a late, distant stage are much more likely to be treated with surgey in Maryland (6.0%) compared to nationally (4.1%).</t>
  </si>
  <si>
    <t>Maryland ranked 43rd among all states with 91 lung cancer cases per accredited lung cancer screening center, much better than the national rate of 133 cases per center.</t>
  </si>
  <si>
    <t>The rate of new lung cancer cases in Massachusetts is 66.5, somewhat higher than the national rate of 63.0, and 29th among all states.</t>
  </si>
  <si>
    <t>Many more cases are diagnosed at a local stage in Massachusetts (23.2%) compared to nationally (18.9%), with slightly fewer diagnosed at a late stage (46.7%) compared to nationally (49.8%).</t>
  </si>
  <si>
    <t>Massachusetts had the 1st best rate with 30.1% of cases being treated with surgery, a much higher rate than nationally (21.0%).</t>
  </si>
  <si>
    <t>Cases diagnosed at an early, local stage are much more likely to be treated with surgery in Massachusetts (71.8%) compared to nationally (56.0%). 
Those at a late, distant stage are somewhat more likely to be treated with surgey in Massachusetts (5.0%) compared to nationally (4.1%).</t>
  </si>
  <si>
    <t>Massachusetts ranked 44th among all states with 90 lung cancer cases per accredited lung cancer screening center, much better than the national rate of 133 cases per center.</t>
  </si>
  <si>
    <t>The rate of new lung cancer cases in Michigan is 68.0, somewhat higher than the national rate of 63.0, and 33rd among all states.</t>
  </si>
  <si>
    <t>About the same percent of cases are diagnosed at a local stage in Michigan (18.2%) compared to nationally (18.9%), with about the same percent diagnosed at a late stage (51.2%) compared to nationally (49.8%).</t>
  </si>
  <si>
    <t>The survival rate for cases diagnosed at the local stage in Michigan is 56.3%, about the same as the national rate of 55.3%; at the distant stage, it is 4.4%, about the same as the national rate of 4.5%.</t>
  </si>
  <si>
    <t>Michigan had the 25th best rate with 20.1% of cases being treated with surgery, about the same rate as nationally (21.0%).</t>
  </si>
  <si>
    <t>Cases diagnosed at an early, local stage are similarly likely to be treated with surgery in Michigan (55.6%) compared to nationally (56.0%). 
Those at a late, distant stage are similarly likely to be treated with surgey in Michigan (3.9%) compared to nationally (4.1%).</t>
  </si>
  <si>
    <t>The survival rate for lung cancer cases treated with surgery is about the same in Michigan (63.5%) compared to nationally (61.5%) and ranks 6th among all states.</t>
  </si>
  <si>
    <t>Michigan ranked 31st among all states with 151 lung cancer cases per accredited lung cancer screening center, better than the national rate of 133 cases per center.</t>
  </si>
  <si>
    <t>The rate of new lung cancer cases in Minnesota is 55.5, lower than the national rate of 63.0, and 9th among all states.</t>
  </si>
  <si>
    <t>Minnesota ranked 28th among all states with 162 lung cancer cases per accredited lung cancer screening center, better than the national rate of 133 cases per center.</t>
  </si>
  <si>
    <t>The rate of new lung cancer cases in Mississippi is 76.8, much higher than the national rate of 63.0, and 47th among all states.</t>
  </si>
  <si>
    <t>The lung cancer survival rate in Mississippi is 16.8%, much lower than the national rate of 20.0%, and 28th among all states.</t>
  </si>
  <si>
    <t>About the same percent of cases are diagnosed at a local stage in Mississippi (18.3%) compared to nationally (18.9%), with more diagnosed at a late stage (53.9%) compared to nationally (49.8%).</t>
  </si>
  <si>
    <t>Mississippi had the 41st best rate with 17.2% of cases being treated with surgery, a lower rate than nationally (21.0%).</t>
  </si>
  <si>
    <t>Cases diagnosed at an early, local stage are somewhat less likely to be treated with surgery in Mississippi (48.3%) compared to nationally (56.0%). 
Those at a late, distant stage are less likely to be treated with surgey in Mississippi (3.0%) compared to nationally (4.1%).</t>
  </si>
  <si>
    <t>Mississippi ranked 14th among all states with 209 lung cancer cases per accredited lung cancer screening center, somewhat better than the national rate of 133 cases per center.</t>
  </si>
  <si>
    <t>The rate of new lung cancer cases in Missouri is 76.2, much higher than the national rate of 63.0, and 46th among all states.</t>
  </si>
  <si>
    <t>About the same percent of cases are diagnosed at a local stage in Missouri (18.6%) compared to nationally (18.9%), with about the same percent diagnosed at a late stage (48.9%) compared to nationally (49.8%).</t>
  </si>
  <si>
    <t>Missouri had the 27th best rate with 19.6% of cases being treated with surgery, about the same rate as nationally (21.0%).</t>
  </si>
  <si>
    <t>Cases diagnosed at an early, local stage are similarly likely to be treated with surgery in Missouri (54.9%) compared to nationally (56.0%). 
Those at a late, distant stage are somewhat less likely to be treated with surgey in Missouri (3.5%) compared to nationally (4.1%).</t>
  </si>
  <si>
    <t>Missouri ranked 15th among all states with 205 lung cancer cases per accredited lung cancer screening center, somewhat better than the national rate of 133 cases per center.</t>
  </si>
  <si>
    <t>The rate of new lung cancer cases in Montana is 58.7, somewhat lower than the national rate of 63.0, and 14th among all states.</t>
  </si>
  <si>
    <t>The lung cancer survival rate in Montana is 19.9%, about the same as the national rate of 20.0%, and 13th among all states.</t>
  </si>
  <si>
    <t>About the same percent of cases are diagnosed at a local stage in Montana (18.1%) compared to nationally (18.9%), with slightly more diagnosed at a late stage (51.4%) compared to nationally (49.8%).</t>
  </si>
  <si>
    <t>Montana had the 31st best rate with 19.2% of cases being treated with surgery, a somewhat lower rate than nationally (21.0%).</t>
  </si>
  <si>
    <t>Cases diagnosed at an early, local stage are similarly likely to be treated with surgery in Montana (59.2%) compared to nationally (56.0%). 
Those at a late, distant stage are similarly likely to be treated with surgey in Montana (3.6%) compared to nationally (4.1%).</t>
  </si>
  <si>
    <t>Montana ranked 3rd among all states with 362 lung cancer cases per accredited lung cancer screening center, about the same as the national rate of 133 cases per center.</t>
  </si>
  <si>
    <t>The rate of new lung cancer cases in Nebraska is 59.1, somewhat lower than the national rate of 63.0, and 15th among all states.</t>
  </si>
  <si>
    <t>The lung cancer survival rate in Nebraska is 19.8%, about the same as the national rate of 20.0%, and 15th among all states.</t>
  </si>
  <si>
    <t>About the same percent of cases are diagnosed at a local stage in Nebraska (18.8%) compared to nationally (18.9%), with about the same percent diagnosed at a late stage (49.3%) compared to nationally (49.8%).</t>
  </si>
  <si>
    <t>Nebraska had the 17th best rate with 21.2% of cases being treated with surgery, about the same rate as nationally (21.0%).</t>
  </si>
  <si>
    <t>Cases diagnosed at an early, local stage are similarly likely to be treated with surgery in Nebraska (54.8%) compared to nationally (56.0%). 
Those at a late, distant stage are similarly likely to be treated with surgey in Nebraska (3.8%) compared to nationally (4.1%).</t>
  </si>
  <si>
    <t>Nebraska ranked 16th among all states with 202 lung cancer cases per accredited lung cancer screening center, somewhat better than the national rate of 133 cases per center.</t>
  </si>
  <si>
    <t>The rate of new lung cancer cases in Nevada is 63.1, about the same as the national rate of 63.0, and 24th among all states.</t>
  </si>
  <si>
    <t>Far fewer cases are diagnosed at a local stage in Nevada (15.7%) compared to nationally (18.9%), with far fewer diagnosed at a late stage (42.8%) compared to nationally (49.8%).</t>
  </si>
  <si>
    <t>Nevada had the 37th best rate with 18.5% of cases being treated with surgery, a somewhat lower rate than nationally (21.0%).</t>
  </si>
  <si>
    <t>Cases diagnosed at an early, local stage are similarly likely to be treated with surgery in Nevada (57.4%) compared to nationally (56.0%). 
Those at a late, distant stage are less likely to be treated with surgey in Nevada (3.0%) compared to nationally (4.1%).</t>
  </si>
  <si>
    <t>Nevada ranked 50th among all states with 45 lung cancer cases per accredited lung cancer screening center, much better than the national rate of 133 cases per center.</t>
  </si>
  <si>
    <t>The rate of new lung cancer cases in New Hampshire is 68.1, somewhat higher than the national rate of 63.0, and 34th among all states.</t>
  </si>
  <si>
    <t>The lung cancer survival rate in New Hampshire is 23.1%, much higher than the national rate of 20.0%, and 3rd among all states.</t>
  </si>
  <si>
    <t>About the same percent of cases are diagnosed at a local stage in New Hampshire (19.8%) compared to nationally (18.9%), with about the same percent diagnosed at a late stage (49.7%) compared to nationally (49.8%).</t>
  </si>
  <si>
    <t>New Hampshire had the 6th best rate with 25.4% of cases being treated with surgery, a somewhat higher rate than nationally (21.0%).</t>
  </si>
  <si>
    <t>Cases diagnosed at an early, local stage are somewhat more likely to be treated with surgery in New Hampshire (62.3%) compared to nationally (56.0%). 
Those at a late, distant stage are somewhat more likely to be treated with surgey in New Hampshire (4.9%) compared to nationally (4.1%).</t>
  </si>
  <si>
    <t>New Hampshire ranked 45th among all states with 88 lung cancer cases per accredited lung cancer screening center, much better than the national rate of 133 cases per center.</t>
  </si>
  <si>
    <t>The rate of new lung cancer cases in New Jersey is 59.4, somewhat lower than the national rate of 63.0, and 16th among all states.</t>
  </si>
  <si>
    <t>The lung cancer survival rate in New Jersey is 22.6%, higher than the national rate of 20.0%, and 4th among all states.</t>
  </si>
  <si>
    <t>About the same percent of cases are diagnosed at a local stage in New Jersey (19.7%) compared to nationally (18.9%), with about the same percent diagnosed at a late stage (48.8%) compared to nationally (49.8%).</t>
  </si>
  <si>
    <t>The survival rate for cases diagnosed at the local stage in New Jersey is 64.7%, much higher than the national rate of 55.3%; at the distant stage, it is 4.7%, about the same as the national rate of 4.5%.</t>
  </si>
  <si>
    <t>New Jersey had the 4th best rate with 25.7% of cases being treated with surgery, a higher rate than nationally (21.0%).</t>
  </si>
  <si>
    <t>Cases diagnosed at an early, local stage are more likely to be treated with surgery in New Jersey (67.7%) compared to nationally (56.0%). 
Those at a late, distant stage are more likely to be treated with surgey in New Jersey (5.5%) compared to nationally (4.1%).</t>
  </si>
  <si>
    <t>The survival rate for lung cancer cases treated with surgery is about the same in New Jersey (63.5%) compared to nationally (61.5%) and ranks 6th among all states.</t>
  </si>
  <si>
    <t>New Jersey ranked 47th among all states with 72 lung cancer cases per accredited lung cancer screening center, much better than the national rate of 133 cases per center.</t>
  </si>
  <si>
    <t>The rate of new lung cancer cases in New Mexico is 42.7, much lower than the national rate of 63.0, and 2nd among all states.</t>
  </si>
  <si>
    <t>The lung cancer survival rate in New Mexico is 17.1%, lower than the national rate of 20.0%, and 26th among all states.</t>
  </si>
  <si>
    <t>Slightly fewer cases are diagnosed at a local stage in New Mexico (17.8%) compared to nationally (18.9%), with about the same percent diagnosed at a late stage (49.1%) compared to nationally (49.8%).</t>
  </si>
  <si>
    <t>The survival rate for cases diagnosed at the local stage in New Mexico is 48.7%, somewhat lower than the national rate of 55.3%; at the distant stage, it is 4.8%, about the same as the national rate of 4.5%.</t>
  </si>
  <si>
    <t>New Mexico had the 46th best rate with 15.1% of cases being treated with surgery, a much lower rate than nationally (21.0%).</t>
  </si>
  <si>
    <t>Cases diagnosed at an early, local stage are less likely to be treated with surgery in New Mexico (42.1%) compared to nationally (56.0%). 
Those at a late, distant stage are less likely to be treated with surgey in New Mexico (3.0%) compared to nationally (4.1%).</t>
  </si>
  <si>
    <t>The survival rate for lung cancer cases treated with surgery is about the same in New Mexico (64.8%) compared to nationally (61.5%) and ranks 4th among all states.</t>
  </si>
  <si>
    <t>New Mexico ranked 18th among all states with 195 lung cancer cases per accredited lung cancer screening center, somewhat better than the national rate of 133 cases per center.</t>
  </si>
  <si>
    <t>The rate of new lung cancer cases in New York is 62.2, about the same as the national rate of 63.0, and 21st among all states.</t>
  </si>
  <si>
    <t>The lung cancer survival rate in New York is 24.0%, much higher than the national rate of 20.0%, and 1st among all states.</t>
  </si>
  <si>
    <t>Slightly more cases are diagnosed at a local stage in New York (21.1%) compared to nationally (18.9%), with about the same percent diagnosed at a late stage (49.4%) compared to nationally (49.8%).</t>
  </si>
  <si>
    <t>New York had the 3rd best rate with 26.3% of cases being treated with surgery, a higher rate than nationally (21.0%).</t>
  </si>
  <si>
    <t>Cases diagnosed at an early, local stage are more likely to be treated with surgery in New York (66.2%) compared to nationally (56.0%). 
Those at a late, distant stage are more likely to be treated with surgey in New York (5.5%) compared to nationally (4.1%).</t>
  </si>
  <si>
    <t>New York ranked 40th among all states with 105 lung cancer cases per accredited lung cancer screening center, much better than the national rate of 133 cases per center.</t>
  </si>
  <si>
    <t>The rate of new lung cancer cases in North Carolina is 70.9, higher than the national rate of 63.0, and 38th among all states.</t>
  </si>
  <si>
    <t>The lung cancer survival rate in North Carolina is 19.5%, about the same as the national rate of 20.0%, and 17th among all states.</t>
  </si>
  <si>
    <t>About the same percent of cases are diagnosed at a local stage in North Carolina (19.0%) compared to nationally (18.9%), with about the same percent diagnosed at a late stage (50.0%) compared to nationally (49.8%).</t>
  </si>
  <si>
    <t>North Carolina had the 21st best rate with 20.5% of cases being treated with surgery, about the same rate as nationally (21.0%).</t>
  </si>
  <si>
    <t>Cases diagnosed at an early, local stage are similarly likely to be treated with surgery in North Carolina (53.1%) compared to nationally (56.0%). 
Those at a late, distant stage are somewhat less likely to be treated with surgey in North Carolina (3.2%) compared to nationally (4.1%).</t>
  </si>
  <si>
    <t>North Carolina ranked 33rd among all states with 127 lung cancer cases per accredited lung cancer screening center, better than the national rate of 133 cases per center.</t>
  </si>
  <si>
    <t>The rate of new lung cancer cases in North Dakota is 57.4, somewhat lower than the national rate of 63.0, and 12th among all states.</t>
  </si>
  <si>
    <t>The lung cancer survival rate in North Dakota is 20.9%, about the same as the national rate of 20.0%, and 8th among all states.</t>
  </si>
  <si>
    <t>About the same percent of cases are diagnosed at a local stage in North Dakota (19.1%) compared to nationally (18.9%), with slightly more diagnosed at a late stage (53.0%) compared to nationally (49.8%).</t>
  </si>
  <si>
    <t>North Dakota had the 14th best rate with 21.4% of cases being treated with surgery, about the same rate as nationally (21.0%).</t>
  </si>
  <si>
    <t>Cases diagnosed at an early, local stage are somewhat more likely to be treated with surgery in North Dakota (60.9%) compared to nationally (56.0%). 
Those at a late, distant stage are somewhat less likely to be treated with surgey in North Dakota (3.3%) compared to nationally (4.1%).</t>
  </si>
  <si>
    <t>North Dakota ranked 10th among all states with 229 lung cancer cases per accredited lung cancer screening center, about the same as the national rate of 133 cases per center.</t>
  </si>
  <si>
    <t>The rate of new lung cancer cases in Ohio is 71.1, higher than the national rate of 63.0, and 39th among all states.</t>
  </si>
  <si>
    <t>Slightly fewer cases are diagnosed at a local stage in Ohio (17.3%) compared to nationally (18.9%), with about the same percent diagnosed at a late stage (47.7%) compared to nationally (49.8%).</t>
  </si>
  <si>
    <t>Ohio had the 22nd best rate with 20.4% of cases being treated with surgery, about the same rate as nationally (21.0%).</t>
  </si>
  <si>
    <t>Cases diagnosed at an early, local stage are similarly likely to be treated with surgery in Ohio (58.1%) compared to nationally (56.0%). 
Those at a late, distant stage are similarly likely to be treated with surgey in Ohio (4.7%) compared to nationally (4.1%).</t>
  </si>
  <si>
    <t>Ohio ranked 9th among all states with 231 lung cancer cases per accredited lung cancer screening center, about the same as the national rate of 133 cases per center.</t>
  </si>
  <si>
    <t>The rate of new lung cancer cases in Oklahoma is 71.6, higher than the national rate of 63.0, and 40th among all states.</t>
  </si>
  <si>
    <t>Fewer cases are diagnosed at a local stage in Oklahoma (16.6%) compared to nationally (18.9%), with about the same percent diagnosed at a late stage (48.0%) compared to nationally (49.8%).</t>
  </si>
  <si>
    <t>Oklahoma had the 48th best rate with 14.3% of cases being treated with surgery, a much lower rate than nationally (21.0%).</t>
  </si>
  <si>
    <t>Cases diagnosed at an early, local stage are less likely to be treated with surgery in Oklahoma (44.3%) compared to nationally (56.0%). 
Those at a late, distant stage are somewhat less likely to be treated with surgey in Oklahoma (3.5%) compared to nationally (4.1%).</t>
  </si>
  <si>
    <t>Oklahoma ranked 2nd among all states with 434 lung cancer cases per accredited lung cancer screening center, about the same as the national rate of 133 cases per center.</t>
  </si>
  <si>
    <t>The rate of new lung cancer cases in Oregon is 59.6, somewhat lower than the national rate of 63.0, and 18th among all states.</t>
  </si>
  <si>
    <t>Far fewer cases are diagnosed at a local stage in Oregon (15.0%) compared to nationally (18.9%), with about the same percent diagnosed at a late stage (47.6%) compared to nationally (49.8%).</t>
  </si>
  <si>
    <t>Oregon had the 28th best rate with 19.6% of cases being treated with surgery, about the same rate as nationally (21.0%).</t>
  </si>
  <si>
    <t>Cases diagnosed at an early, local stage are similarly likely to be treated with surgery in Oregon (53.7%) compared to nationally (56.0%). 
Those at a late, distant stage are less likely to be treated with surgey in Oregon (2.8%) compared to nationally (4.1%).</t>
  </si>
  <si>
    <t>Oregon ranked 22nd among all states with 180 lung cancer cases per accredited lung cancer screening center, somewhat better than the national rate of 133 cases per center.</t>
  </si>
  <si>
    <t>The rate of new lung cancer cases in Pennsylvania is 66.7, somewhat higher than the national rate of 63.0, and 31st among all states.</t>
  </si>
  <si>
    <t>The lung cancer survival rate in Pennsylvania is 20.7%, about the same as the national rate of 20.0%, and 9th among all states.</t>
  </si>
  <si>
    <t>About the same percent of cases are diagnosed at a local stage in Pennsylvania (18.1%) compared to nationally (18.9%), with slightly more diagnosed at a late stage (52.5%) compared to nationally (49.8%).</t>
  </si>
  <si>
    <t>Pennsylvania had the 11th best rate with 22.4% of cases being treated with surgery, about the same rate as nationally (21.0%).</t>
  </si>
  <si>
    <t>Cases diagnosed at an early, local stage are similarly likely to be treated with surgery in Pennsylvania (59.6%) compared to nationally (56.0%). 
Those at a late, distant stage are somewhat more likely to be treated with surgey in Pennsylvania (5.0%) compared to nationally (4.1%).</t>
  </si>
  <si>
    <t>Pennsylvania ranked 41st among all states with 97 lung cancer cases per accredited lung cancer screening center, much better than the national rate of 133 cases per center.</t>
  </si>
  <si>
    <t>The rate of new lung cancer cases in Rhode Island is 70.0, higher than the national rate of 63.0, and 37th among all states.</t>
  </si>
  <si>
    <t>The lung cancer survival rate in Rhode Island is 22.4%, higher than the national rate of 20.0%, and 5th among all states.</t>
  </si>
  <si>
    <t>Slightly more cases are diagnosed at a local stage in Rhode Island (20.4%) compared to nationally (18.9%), with about the same percent diagnosed at a late stage (49.7%) compared to nationally (49.8%).</t>
  </si>
  <si>
    <t>Rhode Island had the 5th best rate with 25.4% of cases being treated with surgery, a somewhat higher rate than nationally (21.0%).</t>
  </si>
  <si>
    <t>Cases diagnosed at an early, local stage are more likely to be treated with surgery in Rhode Island (66.1%) compared to nationally (56.0%). 
Those at a late, distant stage are similarly likely to be treated with surgey in Rhode Island (4.0%) compared to nationally (4.1%).</t>
  </si>
  <si>
    <t>Rhode Island ranked 49th among all states with 49 lung cancer cases per accredited lung cancer screening center, much better than the national rate of 133 cases per center.</t>
  </si>
  <si>
    <t>The rate of new lung cancer cases in South Carolina is 69.1, somewhat higher than the national rate of 63.0, and 36th among all states.</t>
  </si>
  <si>
    <t>The lung cancer survival rate in South Carolina is 18.0%, somewhat lower than the national rate of 20.0%, and 24th among all states.</t>
  </si>
  <si>
    <t>Slightly fewer cases are diagnosed at a local stage in South Carolina (17.8%) compared to nationally (18.9%), with slightly fewer diagnosed at a late stage (47.1%) compared to nationally (49.8%).</t>
  </si>
  <si>
    <t>South Carolina had the 23rd best rate with 20.4% of cases being treated with surgery, about the same rate as nationally (21.0%).</t>
  </si>
  <si>
    <t>Cases diagnosed at an early, local stage are similarly likely to be treated with surgery in South Carolina (56.8%) compared to nationally (56.0%). 
Those at a late, distant stage are similarly likely to be treated with surgey in South Carolina (4.1%) compared to nationally (4.1%).</t>
  </si>
  <si>
    <t>South Carolina ranked 29th among all states with 157 lung cancer cases per accredited lung cancer screening center, better than the national rate of 133 cases per center.</t>
  </si>
  <si>
    <t>The rate of new lung cancer cases in South Dakota is 58.2, somewhat lower than the national rate of 63.0, and 13th among all states.</t>
  </si>
  <si>
    <t>About the same percent of cases are diagnosed at a local stage in South Dakota (19.0%) compared to nationally (18.9%), with slightly more diagnosed at a late stage (52.9%) compared to nationally (49.8%).</t>
  </si>
  <si>
    <t>South Dakota had the 47th best rate with 14.8% of cases being treated with surgery, a much lower rate than nationally (21.0%).</t>
  </si>
  <si>
    <t>Cases diagnosed at an early, local stage are somewhat less likely to be treated with surgery in South Dakota (46.0%) compared to nationally (56.0%). 
Those at a late, distant stage are much less likely to be treated with surgey in South Dakota (1.9%) compared to nationally (4.1%).</t>
  </si>
  <si>
    <t>South Dakota ranked 1st among all states with 562 lung cancer cases per accredited lung cancer screening center, about the same as the national rate of 133 cases per center.</t>
  </si>
  <si>
    <t>The rate of new lung cancer cases in Tennessee is 77.2, much higher than the national rate of 63.0, and 48th among all states.</t>
  </si>
  <si>
    <t>About the same percent of cases are diagnosed at a local stage in Tennessee (19.3%) compared to nationally (18.9%), with about the same percent diagnosed at a late stage (47.6%) compared to nationally (49.8%).</t>
  </si>
  <si>
    <t>Tennessee had the 20th best rate with 20.6% of cases being treated with surgery, about the same rate as nationally (21.0%).</t>
  </si>
  <si>
    <t>Cases diagnosed at an early, local stage are similarly likely to be treated with surgery in Tennessee (53.1%) compared to nationally (56.0%). 
Those at a late, distant stage are similarly likely to be treated with surgey in Tennessee (4.1%) compared to nationally (4.1%).</t>
  </si>
  <si>
    <t>Tennessee ranked 13th among all states with 210 lung cancer cases per accredited lung cancer screening center, somewhat better than the national rate of 133 cases per center.</t>
  </si>
  <si>
    <t>The rate of new lung cancer cases in Texas is 56.4, lower than the national rate of 63.0, and 10th among all states.</t>
  </si>
  <si>
    <t>The lung cancer survival rate in Texas is 19.1%, about the same as the national rate of 20.0%, and 19th among all states.</t>
  </si>
  <si>
    <t>Slightly fewer cases are diagnosed at a local stage in Texas (17.3%) compared to nationally (18.9%), with slightly fewer diagnosed at a late stage (45.5%) compared to nationally (49.8%).</t>
  </si>
  <si>
    <t>Texas had the 44th best rate with 16.6% of cases being treated with surgery, a lower rate than nationally (21.0%).</t>
  </si>
  <si>
    <t>Cases diagnosed at an early, local stage are less likely to be treated with surgery in Texas (44.6%) compared to nationally (56.0%). 
Those at a late, distant stage are similarly likely to be treated with surgey in Texas (4.0%) compared to nationally (4.1%).</t>
  </si>
  <si>
    <t>Texas ranked 34th among all states with 126 lung cancer cases per accredited lung cancer screening center, better than the national rate of 133 cases per center.</t>
  </si>
  <si>
    <t>The rate of new lung cancer cases in Utah is 29.1, much lower than the national rate of 63.0, and 1st among all states.</t>
  </si>
  <si>
    <t>The lung cancer survival rate in Utah is 19.7%, about the same as the national rate of 20.0%, and 16th among all states.</t>
  </si>
  <si>
    <t>About the same percent of cases are diagnosed at a local stage in Utah (17.9%) compared to nationally (18.9%), with more diagnosed at a late stage (54.6%) compared to nationally (49.8%).</t>
  </si>
  <si>
    <t>The survival rate for cases diagnosed at the local stage in Utah is 56.2%, about the same as the national rate of 55.3%; at the distant stage, it is 4.9%, somewhat higher than the national rate of 4.5%.</t>
  </si>
  <si>
    <t>Utah had the 7th best rate with 25.1% of cases being treated with surgery, a somewhat higher rate than nationally (21.0%).</t>
  </si>
  <si>
    <t>Cases diagnosed at an early, local stage are somewhat more likely to be treated with surgery in Utah (63.9%) compared to nationally (56.0%). 
Those at a late, distant stage are much more likely to be treated with surgey in Utah (6.5%) compared to nationally (4.1%).</t>
  </si>
  <si>
    <t>The survival rate for lung cancer cases treated with surgery is lower in Utah (55.6%) compared to nationally (61.5%) and ranks 12th among all states.</t>
  </si>
  <si>
    <t>Utah ranked 4th among all states with 320 lung cancer cases per accredited lung cancer screening center, about the same as the national rate of 133 cases per center.</t>
  </si>
  <si>
    <t>The rate of new lung cancer cases in Vermont is 66.7, somewhat higher than the national rate of 63.0, and 30th among all states.</t>
  </si>
  <si>
    <t>Vermont ranked 39th among all states with 105 lung cancer cases per accredited lung cancer screening center, much better than the national rate of 133 cases per center.</t>
  </si>
  <si>
    <t>The rate of new lung cancer cases in Virginia is 62.4, about the same as the national rate of 63.0, and 23rd among all states.</t>
  </si>
  <si>
    <t>About the same percent of cases are diagnosed at a local stage in Virginia (19.0%) compared to nationally (18.9%), with about the same percent diagnosed at a late stage (47.8%) compared to nationally (49.8%).</t>
  </si>
  <si>
    <t>Virginia had the 16th best rate with 21.2% of cases being treated with surgery, about the same rate as nationally (21.0%).</t>
  </si>
  <si>
    <t>Cases diagnosed at an early, local stage are similarly likely to be treated with surgery in Virginia (59.1%) compared to nationally (56.0%). 
Those at a late, distant stage are similarly likely to be treated with surgey in Virginia (3.6%) compared to nationally (4.1%).</t>
  </si>
  <si>
    <t>Virginia ranked 38th among all states with 111 lung cancer cases per accredited lung cancer screening center, better than the national rate of 133 cases per center.</t>
  </si>
  <si>
    <t>The rate of new lung cancer cases in Washington is 60.4, about the same as the national rate of 63.0, and 19th among all states.</t>
  </si>
  <si>
    <t>About the same percent of cases are diagnosed at a local stage in Washington (18.2%) compared to nationally (18.9%), with about the same percent diagnosed at a late stage (49.6%) compared to nationally (49.8%).</t>
  </si>
  <si>
    <t>The survival rate for cases diagnosed at the local stage in Washington is 63.6%, much higher than the national rate of 55.3%; at the distant stage, it is 4.5%, about the same as the national rate of 4.5%.</t>
  </si>
  <si>
    <t>Washington had the 33rd best rate with 19.2% of cases being treated with surgery, a somewhat lower rate than nationally (21.0%).</t>
  </si>
  <si>
    <t>Cases diagnosed at an early, local stage are similarly likely to be treated with surgery in Washington (55.3%) compared to nationally (56.0%). 
Those at a late, distant stage are less likely to be treated with surgey in Washington (2.6%) compared to nationally (4.1%).</t>
  </si>
  <si>
    <t>The survival rate for lung cancer cases treated with surgery is somewhat higher in Washington (66.2%) compared to nationally (61.5%) and ranks 2nd among all states.</t>
  </si>
  <si>
    <t>Washington ranked 30th among all states with 155 lung cancer cases per accredited lung cancer screening center, better than the national rate of 133 cases per center.</t>
  </si>
  <si>
    <t>The rate of new lung cancer cases in West Virginia is 81.6, much higher than the national rate of 63.0, and 50th among all states.</t>
  </si>
  <si>
    <t>The lung cancer survival rate in West Virginia is 16.9%, much lower than the national rate of 20.0%, and 27th among all states.</t>
  </si>
  <si>
    <t>Slightly more cases are diagnosed at a local stage in West Virginia (20.2%) compared to nationally (18.9%), with about the same percent diagnosed at a late stage (50.4%) compared to nationally (49.8%).</t>
  </si>
  <si>
    <t>West Virginia had the 26th best rate with 20.1% of cases being treated with surgery, about the same rate as nationally (21.0%).</t>
  </si>
  <si>
    <t>Cases diagnosed at an early, local stage are similarly likely to be treated with surgery in West Virginia (52.8%) compared to nationally (56.0%). 
Those at a late, distant stage are similarly likely to be treated with surgey in West Virginia (4.0%) compared to nationally (4.1%).</t>
  </si>
  <si>
    <t>West Virginia ranked 26th among all states with 168 lung cancer cases per accredited lung cancer screening center, better than the national rate of 133 cases per center.</t>
  </si>
  <si>
    <t>The rate of new lung cancer cases in Wisconsin is 61.5, about the same as the national rate of 63.0, and 20th among all states.</t>
  </si>
  <si>
    <t>The lung cancer survival rate in Wisconsin is 19.9%, about the same as the national rate of 20.0%, and 13th among all states.</t>
  </si>
  <si>
    <t>About the same percent of cases are diagnosed at a local stage in Wisconsin (18.7%) compared to nationally (18.9%), with slightly more diagnosed at a late stage (52.0%) compared to nationally (49.8%).</t>
  </si>
  <si>
    <t>Wisconsin had the 9th best rate with 22.5% of cases being treated with surgery, about the same rate as nationally (21.0%).</t>
  </si>
  <si>
    <t>Cases diagnosed at an early, local stage are similarly likely to be treated with surgery in Wisconsin (57.9%) compared to nationally (56.0%). 
Those at a late, distant stage are similarly likely to be treated with surgey in Wisconsin (4.5%) compared to nationally (4.1%).</t>
  </si>
  <si>
    <t>Wisconsin ranked 8th among all states with 238 lung cancer cases per accredited lung cancer screening center, about the same as the national rate of 133 cases per center.</t>
  </si>
  <si>
    <t>The rate of new lung cancer cases in Wyoming is 47.8, much lower than the national rate of 63.0, and 6th among all states.</t>
  </si>
  <si>
    <t>The lung cancer survival rate in Wyoming is 19.5%, about the same as the national rate of 20.0%, and 17th among all states.</t>
  </si>
  <si>
    <t>Many more cases are diagnosed at a local stage in Wyoming (23.3%) compared to nationally (18.9%), with slightly fewer diagnosed at a late stage (47.6%) compared to nationally (49.8%).</t>
  </si>
  <si>
    <t>Wyoming had the 45th best rate with 15.7% of cases being treated with surgery, a much lower rate than nationally (21.0%).</t>
  </si>
  <si>
    <t>Cases diagnosed at an early, local stage are much less likely to be treated with surgery in Wyoming (33.2%) compared to nationally (56.0%). 
Those at a late, distant stage are somewhat less likely to be treated with surgey in Wyoming (3.3%) compared to nationally (4.1%).</t>
  </si>
  <si>
    <t>Wyoming ranked 5th among all states with 294 lung cancer cases per accredited lung cancer screening center, about the same as the national rate of 133 cases per center.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</si>
</sst>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#,##0.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0"/>
      <color theme="1"/>
      <name val="Lato"/>
      <family val="2"/>
    </font>
    <font>
      <sz val="10"/>
      <color rgb="FFFF0000"/>
      <name val="Lato"/>
      <family val="2"/>
    </font>
    <font>
      <sz val="10"/>
      <color theme="1"/>
      <name val="Calibri"/>
      <family val="2"/>
      <scheme val="minor"/>
    </font>
    <font>
      <b/>
      <sz val="11"/>
      <color theme="5" tint="-0.249977111117893"/>
      <name val="Lato"/>
      <family val="2"/>
    </font>
    <font>
      <sz val="10"/>
      <name val="Lato"/>
      <family val="2"/>
    </font>
    <font>
      <sz val="10"/>
      <color theme="0" tint="-0.249977111117893"/>
      <name val="Lato"/>
      <family val="2"/>
    </font>
    <font>
      <sz val="10"/>
      <color theme="0" tint="-0.499984740745262"/>
      <name val="Lato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</borders>
  <cellStyleXfs count="3">
    <xf numFmtId="0" fontId="0" fillId="0" borderId="0"/>
    <xf numFmtId="0" fontId="4" fillId="0" borderId="0"/>
    <xf numFmtId="9" fontId="4" fillId="0" borderId="0" applyFont="0" applyFill="0" applyBorder="0" applyAlignment="0" applyProtection="0"/>
  </cellStyleXfs>
  <cellXfs count="63">
    <xf numFmtId="0" fontId="0" fillId="0" borderId="0" xfId="0"/>
    <xf numFmtId="0" fontId="5" fillId="0" borderId="0" xfId="1" applyFont="1" applyAlignment="1">
      <alignment horizontal="center"/>
    </xf>
    <xf numFmtId="0" fontId="2" fillId="0" borderId="0" xfId="1" applyFont="1"/>
    <xf numFmtId="0" fontId="2" fillId="0" borderId="0" xfId="1" applyFont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2" fillId="2" borderId="4" xfId="1" applyFont="1" applyFill="1" applyBorder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2" fillId="3" borderId="6" xfId="1" applyFont="1" applyFill="1" applyBorder="1" applyAlignment="1">
      <alignment horizontal="center"/>
    </xf>
    <xf numFmtId="0" fontId="2" fillId="3" borderId="4" xfId="1" applyFont="1" applyFill="1" applyBorder="1" applyAlignment="1">
      <alignment horizontal="center"/>
    </xf>
    <xf numFmtId="0" fontId="2" fillId="3" borderId="5" xfId="1" applyFont="1" applyFill="1" applyBorder="1" applyAlignment="1">
      <alignment horizontal="center"/>
    </xf>
    <xf numFmtId="0" fontId="2" fillId="4" borderId="6" xfId="1" applyFont="1" applyFill="1" applyBorder="1" applyAlignment="1">
      <alignment horizontal="center" wrapText="1"/>
    </xf>
    <xf numFmtId="0" fontId="2" fillId="4" borderId="4" xfId="1" applyFont="1" applyFill="1" applyBorder="1" applyAlignment="1">
      <alignment horizontal="center" wrapText="1"/>
    </xf>
    <xf numFmtId="0" fontId="2" fillId="4" borderId="5" xfId="1" applyFont="1" applyFill="1" applyBorder="1" applyAlignment="1">
      <alignment horizontal="center"/>
    </xf>
    <xf numFmtId="0" fontId="2" fillId="5" borderId="6" xfId="1" applyFont="1" applyFill="1" applyBorder="1" applyAlignment="1">
      <alignment horizontal="center" wrapText="1"/>
    </xf>
    <xf numFmtId="0" fontId="2" fillId="5" borderId="4" xfId="1" applyFont="1" applyFill="1" applyBorder="1" applyAlignment="1">
      <alignment horizontal="center" wrapText="1"/>
    </xf>
    <xf numFmtId="0" fontId="2" fillId="5" borderId="5" xfId="1" applyFont="1" applyFill="1" applyBorder="1" applyAlignment="1">
      <alignment horizontal="center"/>
    </xf>
    <xf numFmtId="0" fontId="2" fillId="2" borderId="6" xfId="1" applyFont="1" applyFill="1" applyBorder="1" applyAlignment="1">
      <alignment horizontal="center"/>
    </xf>
    <xf numFmtId="0" fontId="2" fillId="2" borderId="6" xfId="1" applyFont="1" applyFill="1" applyBorder="1" applyAlignment="1">
      <alignment horizontal="center" wrapText="1"/>
    </xf>
    <xf numFmtId="0" fontId="2" fillId="3" borderId="6" xfId="1" applyFont="1" applyFill="1" applyBorder="1" applyAlignment="1">
      <alignment horizontal="center" wrapText="1"/>
    </xf>
    <xf numFmtId="0" fontId="6" fillId="0" borderId="0" xfId="1" applyFont="1"/>
    <xf numFmtId="164" fontId="6" fillId="0" borderId="0" xfId="1" applyNumberFormat="1" applyFont="1"/>
    <xf numFmtId="0" fontId="6" fillId="0" borderId="0" xfId="1" applyFont="1" applyAlignment="1">
      <alignment horizontal="center"/>
    </xf>
    <xf numFmtId="165" fontId="6" fillId="0" borderId="7" xfId="2" applyNumberFormat="1" applyFont="1" applyBorder="1"/>
    <xf numFmtId="0" fontId="6" fillId="0" borderId="0" xfId="1" applyFont="1" applyBorder="1"/>
    <xf numFmtId="165" fontId="6" fillId="0" borderId="0" xfId="1" applyNumberFormat="1" applyFont="1"/>
    <xf numFmtId="165" fontId="6" fillId="0" borderId="0" xfId="2" applyNumberFormat="1" applyFont="1" applyBorder="1"/>
    <xf numFmtId="0" fontId="6" fillId="0" borderId="0" xfId="1" applyFont="1" applyBorder="1" applyAlignment="1">
      <alignment horizontal="center"/>
    </xf>
    <xf numFmtId="165" fontId="6" fillId="0" borderId="7" xfId="2" applyNumberFormat="1" applyFont="1" applyBorder="1" applyAlignment="1">
      <alignment horizontal="right"/>
    </xf>
    <xf numFmtId="165" fontId="6" fillId="0" borderId="7" xfId="1" applyNumberFormat="1" applyFont="1" applyBorder="1"/>
    <xf numFmtId="165" fontId="6" fillId="0" borderId="0" xfId="1" applyNumberFormat="1" applyFont="1" applyBorder="1"/>
    <xf numFmtId="166" fontId="6" fillId="0" borderId="7" xfId="1" applyNumberFormat="1" applyFont="1" applyBorder="1"/>
    <xf numFmtId="0" fontId="7" fillId="0" borderId="0" xfId="1" applyFont="1"/>
    <xf numFmtId="165" fontId="7" fillId="0" borderId="0" xfId="2" applyNumberFormat="1" applyFont="1" applyBorder="1"/>
    <xf numFmtId="165" fontId="7" fillId="0" borderId="0" xfId="2" applyNumberFormat="1" applyFont="1" applyBorder="1" applyAlignment="1">
      <alignment wrapText="1"/>
    </xf>
    <xf numFmtId="165" fontId="2" fillId="0" borderId="7" xfId="2" applyNumberFormat="1" applyFont="1" applyBorder="1" applyAlignment="1">
      <alignment horizontal="right"/>
    </xf>
    <xf numFmtId="0" fontId="2" fillId="0" borderId="0" xfId="1" applyFont="1" applyBorder="1" applyAlignment="1">
      <alignment horizontal="center"/>
    </xf>
    <xf numFmtId="0" fontId="7" fillId="0" borderId="0" xfId="1" applyFont="1" applyBorder="1" applyAlignment="1"/>
    <xf numFmtId="165" fontId="2" fillId="0" borderId="0" xfId="2" applyNumberFormat="1" applyFont="1" applyBorder="1" applyAlignment="1">
      <alignment horizontal="right"/>
    </xf>
    <xf numFmtId="165" fontId="7" fillId="0" borderId="0" xfId="2" applyNumberFormat="1" applyFont="1" applyBorder="1" applyAlignment="1"/>
    <xf numFmtId="0" fontId="7" fillId="0" borderId="0" xfId="1" applyFont="1" applyBorder="1"/>
    <xf numFmtId="166" fontId="2" fillId="0" borderId="7" xfId="1" applyNumberFormat="1" applyFont="1" applyBorder="1"/>
    <xf numFmtId="165" fontId="7" fillId="0" borderId="0" xfId="2" applyNumberFormat="1" applyFont="1" applyFill="1" applyBorder="1" applyAlignment="1">
      <alignment wrapText="1"/>
    </xf>
    <xf numFmtId="0" fontId="1" fillId="0" borderId="0" xfId="1" applyFont="1"/>
    <xf numFmtId="165" fontId="1" fillId="0" borderId="0" xfId="2" applyNumberFormat="1" applyFont="1"/>
    <xf numFmtId="166" fontId="1" fillId="0" borderId="0" xfId="2" applyNumberFormat="1" applyFont="1"/>
    <xf numFmtId="165" fontId="8" fillId="0" borderId="0" xfId="2" applyNumberFormat="1" applyFont="1" applyBorder="1"/>
    <xf numFmtId="165" fontId="8" fillId="0" borderId="0" xfId="1" applyNumberFormat="1" applyFont="1"/>
    <xf numFmtId="0" fontId="1" fillId="0" borderId="0" xfId="1" applyFont="1" applyAlignment="1">
      <alignment horizontal="center"/>
    </xf>
    <xf numFmtId="0" fontId="1" fillId="0" borderId="0" xfId="1" applyFont="1" applyBorder="1"/>
    <xf numFmtId="165" fontId="1" fillId="0" borderId="0" xfId="2" applyNumberFormat="1" applyFont="1" applyBorder="1" applyAlignment="1">
      <alignment horizontal="right"/>
    </xf>
    <xf numFmtId="166" fontId="1" fillId="0" borderId="0" xfId="2" applyNumberFormat="1" applyFont="1" applyAlignment="1"/>
    <xf numFmtId="166" fontId="1" fillId="0" borderId="0" xfId="1" applyNumberFormat="1" applyFont="1"/>
    <xf numFmtId="166" fontId="1" fillId="0" borderId="0" xfId="1" applyNumberFormat="1" applyFont="1" applyAlignment="1"/>
    <xf numFmtId="0" fontId="1" fillId="0" borderId="0" xfId="1" applyFont="1" applyAlignment="1"/>
    <xf numFmtId="0" fontId="3" fillId="2" borderId="2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3" borderId="2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2" fillId="0" borderId="0" xfId="1" applyFont="1" applyAlignment="1">
      <alignment horizontal="center"/>
    </xf>
    <xf numFmtId="0" fontId="3" fillId="4" borderId="2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0" fontId="3" fillId="5" borderId="2" xfId="1" applyFont="1" applyFill="1" applyBorder="1" applyAlignment="1">
      <alignment horizontal="center"/>
    </xf>
    <xf numFmtId="0" fontId="3" fillId="5" borderId="1" xfId="1" applyFont="1" applyFill="1" applyBorder="1" applyAlignment="1">
      <alignment horizontal="center"/>
    </xf>
  </cellXfs>
  <cellStyles count="3"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tabSelected="1" workbookViewId="0">
      <pane xSplit="1" ySplit="3" topLeftCell="B4" activePane="bottomRight" state="frozen"/>
      <selection pane="topRight" activeCell="B1" sqref="B1"/>
      <selection pane="bottomLeft" activeCell="A5" sqref="A5"/>
      <selection pane="bottomRight" activeCell="B4" sqref="B4"/>
    </sheetView>
  </sheetViews>
  <sheetFormatPr defaultRowHeight="12.75" x14ac:dyDescent="0.2"/>
  <cols>
    <col min="1" max="1" width="9.140625" style="42"/>
    <col min="2" max="2" width="8.7109375" style="42" bestFit="1" customWidth="1"/>
    <col min="3" max="3" width="5.140625" style="42" bestFit="1" customWidth="1"/>
    <col min="4" max="4" width="13.28515625" style="42" customWidth="1"/>
    <col min="5" max="5" width="7.5703125" style="42" bestFit="1" customWidth="1"/>
    <col min="6" max="6" width="5.140625" style="42" bestFit="1" customWidth="1"/>
    <col min="7" max="7" width="13.85546875" style="42" customWidth="1"/>
    <col min="8" max="9" width="10.7109375" style="42" customWidth="1"/>
    <col min="10" max="10" width="15.140625" style="42" customWidth="1"/>
    <col min="11" max="11" width="10.7109375" style="42" customWidth="1"/>
    <col min="12" max="12" width="13.85546875" style="42" customWidth="1"/>
    <col min="13" max="13" width="26" style="42" customWidth="1"/>
    <col min="14" max="14" width="7.42578125" style="42" bestFit="1" customWidth="1"/>
    <col min="15" max="15" width="5.140625" style="47" bestFit="1" customWidth="1"/>
    <col min="16" max="16" width="24.28515625" style="42" customWidth="1"/>
    <col min="17" max="17" width="10.7109375" style="42" customWidth="1"/>
    <col min="18" max="18" width="13.85546875" style="42" customWidth="1"/>
    <col min="19" max="19" width="41.85546875" style="53" customWidth="1"/>
    <col min="20" max="20" width="7.5703125" style="42" bestFit="1" customWidth="1"/>
    <col min="21" max="21" width="5.140625" style="47" bestFit="1" customWidth="1"/>
    <col min="22" max="22" width="15.85546875" style="42" customWidth="1"/>
    <col min="23" max="23" width="10.85546875" style="42" customWidth="1"/>
    <col min="24" max="24" width="5.140625" style="47" bestFit="1" customWidth="1"/>
    <col min="25" max="25" width="12.140625" style="42" customWidth="1"/>
    <col min="26" max="16384" width="9.140625" style="42"/>
  </cols>
  <sheetData>
    <row r="1" spans="1:29" ht="14.25" x14ac:dyDescent="0.2">
      <c r="A1" s="1"/>
      <c r="B1" s="55" t="s">
        <v>0</v>
      </c>
      <c r="C1" s="55"/>
      <c r="D1" s="55"/>
      <c r="E1" s="56" t="s">
        <v>0</v>
      </c>
      <c r="F1" s="57"/>
      <c r="G1" s="57"/>
      <c r="H1" s="59" t="s">
        <v>1</v>
      </c>
      <c r="I1" s="60"/>
      <c r="J1" s="60"/>
      <c r="K1" s="61" t="s">
        <v>1</v>
      </c>
      <c r="L1" s="62"/>
      <c r="M1" s="62"/>
      <c r="N1" s="54" t="s">
        <v>0</v>
      </c>
      <c r="O1" s="55"/>
      <c r="P1" s="55"/>
      <c r="Q1" s="59" t="s">
        <v>1</v>
      </c>
      <c r="R1" s="60"/>
      <c r="S1" s="60"/>
      <c r="T1" s="54" t="s">
        <v>0</v>
      </c>
      <c r="U1" s="55"/>
      <c r="V1" s="55"/>
      <c r="W1" s="56" t="s">
        <v>0</v>
      </c>
      <c r="X1" s="57"/>
      <c r="Y1" s="57"/>
      <c r="Z1" s="2"/>
      <c r="AA1" s="2"/>
      <c r="AB1" s="2"/>
      <c r="AC1" s="2"/>
    </row>
    <row r="2" spans="1:29" ht="25.5" x14ac:dyDescent="0.2">
      <c r="A2" s="3" t="s">
        <v>2</v>
      </c>
      <c r="B2" s="4" t="s">
        <v>3</v>
      </c>
      <c r="C2" s="5" t="s">
        <v>4</v>
      </c>
      <c r="D2" s="6" t="s">
        <v>5</v>
      </c>
      <c r="E2" s="7" t="s">
        <v>6</v>
      </c>
      <c r="F2" s="8" t="s">
        <v>4</v>
      </c>
      <c r="G2" s="9" t="s">
        <v>5</v>
      </c>
      <c r="H2" s="10" t="s">
        <v>7</v>
      </c>
      <c r="I2" s="11" t="s">
        <v>8</v>
      </c>
      <c r="J2" s="12" t="s">
        <v>5</v>
      </c>
      <c r="K2" s="13" t="s">
        <v>9</v>
      </c>
      <c r="L2" s="14" t="s">
        <v>10</v>
      </c>
      <c r="M2" s="15" t="s">
        <v>5</v>
      </c>
      <c r="N2" s="16" t="s">
        <v>11</v>
      </c>
      <c r="O2" s="5" t="s">
        <v>4</v>
      </c>
      <c r="P2" s="6" t="s">
        <v>5</v>
      </c>
      <c r="Q2" s="10" t="s">
        <v>12</v>
      </c>
      <c r="R2" s="11" t="s">
        <v>13</v>
      </c>
      <c r="S2" s="12" t="s">
        <v>5</v>
      </c>
      <c r="T2" s="17" t="s">
        <v>14</v>
      </c>
      <c r="U2" s="5" t="s">
        <v>4</v>
      </c>
      <c r="V2" s="6" t="s">
        <v>5</v>
      </c>
      <c r="W2" s="18" t="s">
        <v>15</v>
      </c>
      <c r="X2" s="8" t="s">
        <v>4</v>
      </c>
      <c r="Y2" s="9" t="s">
        <v>5</v>
      </c>
      <c r="Z2" s="58" t="s">
        <v>16</v>
      </c>
      <c r="AA2" s="58"/>
      <c r="AB2" s="58"/>
      <c r="AC2" s="58"/>
    </row>
    <row r="3" spans="1:29" s="19" customFormat="1" x14ac:dyDescent="0.2">
      <c r="A3" s="19" t="s">
        <v>17</v>
      </c>
      <c r="B3" s="20">
        <v>63.04</v>
      </c>
      <c r="D3" s="21"/>
      <c r="E3" s="22">
        <v>0.2</v>
      </c>
      <c r="F3" s="23"/>
      <c r="G3" s="21"/>
      <c r="H3" s="22">
        <v>0.189</v>
      </c>
      <c r="I3" s="24">
        <v>0.49780000000000002</v>
      </c>
      <c r="J3" s="21"/>
      <c r="K3" s="22">
        <v>0.55300000000000005</v>
      </c>
      <c r="L3" s="25">
        <v>4.4999999999999998E-2</v>
      </c>
      <c r="M3" s="26"/>
      <c r="N3" s="27">
        <v>0.2099</v>
      </c>
      <c r="O3" s="26"/>
      <c r="P3" s="26"/>
      <c r="Q3" s="28">
        <v>0.56020000000000003</v>
      </c>
      <c r="R3" s="29">
        <v>4.1200000000000001E-2</v>
      </c>
      <c r="S3" s="26"/>
      <c r="T3" s="27">
        <v>0.61499999999999999</v>
      </c>
      <c r="U3" s="26"/>
      <c r="V3" s="26"/>
      <c r="W3" s="30">
        <v>133.36449934980496</v>
      </c>
      <c r="X3" s="26"/>
      <c r="Y3" s="26"/>
    </row>
    <row r="4" spans="1:29" ht="12.75" customHeight="1" x14ac:dyDescent="0.2">
      <c r="A4" s="2" t="s">
        <v>18</v>
      </c>
      <c r="B4" s="20">
        <v>71.66</v>
      </c>
      <c r="C4" s="19">
        <v>41</v>
      </c>
      <c r="D4" s="31" t="s">
        <v>74</v>
      </c>
      <c r="E4" s="22">
        <v>0.16300000000000001</v>
      </c>
      <c r="F4" s="23">
        <v>30</v>
      </c>
      <c r="G4" s="31" t="s">
        <v>75</v>
      </c>
      <c r="H4" s="22">
        <v>0.18840000000000001</v>
      </c>
      <c r="I4" s="24">
        <v>0.4516</v>
      </c>
      <c r="J4" s="32" t="s">
        <v>76</v>
      </c>
      <c r="K4" s="22" t="s">
        <v>77</v>
      </c>
      <c r="L4" s="24" t="s">
        <v>77</v>
      </c>
      <c r="M4" s="33" t="s">
        <v>77</v>
      </c>
      <c r="N4" s="34">
        <v>0.1898</v>
      </c>
      <c r="O4" s="35">
        <v>35</v>
      </c>
      <c r="P4" s="36" t="s">
        <v>78</v>
      </c>
      <c r="Q4" s="34">
        <v>0.49830000000000002</v>
      </c>
      <c r="R4" s="37">
        <v>5.0700000000000002E-2</v>
      </c>
      <c r="S4" s="38" t="s">
        <v>79</v>
      </c>
      <c r="T4" s="34" t="s">
        <v>77</v>
      </c>
      <c r="U4" s="35" t="s">
        <v>37</v>
      </c>
      <c r="V4" s="39" t="s">
        <v>77</v>
      </c>
      <c r="W4" s="40">
        <v>182.63636363636363</v>
      </c>
      <c r="X4" s="35">
        <v>21</v>
      </c>
      <c r="Y4" s="39" t="s">
        <v>80</v>
      </c>
      <c r="Z4" s="31" t="s">
        <v>19</v>
      </c>
      <c r="AA4" s="31" t="s">
        <v>81</v>
      </c>
      <c r="AB4" s="31" t="s">
        <v>77</v>
      </c>
      <c r="AC4" s="31" t="s">
        <v>20</v>
      </c>
    </row>
    <row r="5" spans="1:29" ht="12.75" customHeight="1" x14ac:dyDescent="0.2">
      <c r="A5" s="2" t="s">
        <v>21</v>
      </c>
      <c r="B5" s="20">
        <v>63.16</v>
      </c>
      <c r="C5" s="19">
        <v>25</v>
      </c>
      <c r="D5" s="31" t="s">
        <v>82</v>
      </c>
      <c r="E5" s="22">
        <v>0.184</v>
      </c>
      <c r="F5" s="23">
        <v>22</v>
      </c>
      <c r="G5" s="31" t="s">
        <v>83</v>
      </c>
      <c r="H5" s="22">
        <v>0.1575</v>
      </c>
      <c r="I5" s="24">
        <v>0.55159999999999998</v>
      </c>
      <c r="J5" s="32" t="s">
        <v>84</v>
      </c>
      <c r="K5" s="22" t="s">
        <v>37</v>
      </c>
      <c r="L5" s="24">
        <v>4.3999999999999997E-2</v>
      </c>
      <c r="M5" s="41" t="s">
        <v>77</v>
      </c>
      <c r="N5" s="34">
        <v>0.1731</v>
      </c>
      <c r="O5" s="35">
        <v>40</v>
      </c>
      <c r="P5" s="36" t="s">
        <v>85</v>
      </c>
      <c r="Q5" s="34">
        <v>0.53480000000000005</v>
      </c>
      <c r="R5" s="37">
        <v>2.6200000000000001E-2</v>
      </c>
      <c r="S5" s="38" t="s">
        <v>86</v>
      </c>
      <c r="T5" s="34">
        <v>0.751</v>
      </c>
      <c r="U5" s="35">
        <v>1</v>
      </c>
      <c r="V5" s="39" t="s">
        <v>87</v>
      </c>
      <c r="W5" s="40">
        <v>115.53333333333335</v>
      </c>
      <c r="X5" s="35">
        <v>37</v>
      </c>
      <c r="Y5" s="39" t="s">
        <v>88</v>
      </c>
      <c r="Z5" s="31" t="s">
        <v>19</v>
      </c>
      <c r="AA5" s="31" t="s">
        <v>81</v>
      </c>
      <c r="AB5" s="31" t="s">
        <v>89</v>
      </c>
      <c r="AC5" s="31" t="s">
        <v>20</v>
      </c>
    </row>
    <row r="6" spans="1:29" ht="12.75" customHeight="1" x14ac:dyDescent="0.2">
      <c r="A6" s="2" t="s">
        <v>22</v>
      </c>
      <c r="B6" s="20">
        <v>52.08</v>
      </c>
      <c r="C6" s="19">
        <v>8</v>
      </c>
      <c r="D6" s="31" t="s">
        <v>90</v>
      </c>
      <c r="E6" s="22">
        <v>0.2</v>
      </c>
      <c r="F6" s="23">
        <v>12</v>
      </c>
      <c r="G6" s="31" t="s">
        <v>91</v>
      </c>
      <c r="H6" s="22">
        <v>0.19139999999999999</v>
      </c>
      <c r="I6" s="24">
        <v>0.41049999999999998</v>
      </c>
      <c r="J6" s="32" t="s">
        <v>92</v>
      </c>
      <c r="K6" s="22" t="s">
        <v>77</v>
      </c>
      <c r="L6" s="24" t="s">
        <v>77</v>
      </c>
      <c r="M6" s="33" t="s">
        <v>77</v>
      </c>
      <c r="N6" s="34">
        <v>0.18</v>
      </c>
      <c r="O6" s="35">
        <v>38</v>
      </c>
      <c r="P6" s="36" t="s">
        <v>93</v>
      </c>
      <c r="Q6" s="34">
        <v>0.48209999999999997</v>
      </c>
      <c r="R6" s="37">
        <v>4.0899999999999999E-2</v>
      </c>
      <c r="S6" s="38" t="s">
        <v>94</v>
      </c>
      <c r="T6" s="34" t="s">
        <v>77</v>
      </c>
      <c r="U6" s="35" t="s">
        <v>37</v>
      </c>
      <c r="V6" s="39" t="s">
        <v>77</v>
      </c>
      <c r="W6" s="40">
        <v>173.89090909090908</v>
      </c>
      <c r="X6" s="35">
        <v>23</v>
      </c>
      <c r="Y6" s="39" t="s">
        <v>95</v>
      </c>
      <c r="Z6" s="31" t="s">
        <v>19</v>
      </c>
      <c r="AA6" s="31" t="s">
        <v>81</v>
      </c>
      <c r="AB6" s="31" t="s">
        <v>77</v>
      </c>
      <c r="AC6" s="31" t="s">
        <v>20</v>
      </c>
    </row>
    <row r="7" spans="1:29" ht="12.75" customHeight="1" x14ac:dyDescent="0.2">
      <c r="A7" s="2" t="s">
        <v>23</v>
      </c>
      <c r="B7" s="20">
        <v>77.540000000000006</v>
      </c>
      <c r="C7" s="19">
        <v>49</v>
      </c>
      <c r="D7" s="31" t="s">
        <v>96</v>
      </c>
      <c r="E7" s="22" t="s">
        <v>77</v>
      </c>
      <c r="F7" s="23" t="s">
        <v>37</v>
      </c>
      <c r="G7" s="31" t="s">
        <v>77</v>
      </c>
      <c r="H7" s="22">
        <v>0.20530000000000001</v>
      </c>
      <c r="I7" s="24">
        <v>0.48559999999999998</v>
      </c>
      <c r="J7" s="32" t="s">
        <v>97</v>
      </c>
      <c r="K7" s="22" t="s">
        <v>77</v>
      </c>
      <c r="L7" s="24" t="s">
        <v>77</v>
      </c>
      <c r="M7" s="33" t="s">
        <v>77</v>
      </c>
      <c r="N7" s="34">
        <v>0.1923</v>
      </c>
      <c r="O7" s="35">
        <v>32</v>
      </c>
      <c r="P7" s="36" t="s">
        <v>98</v>
      </c>
      <c r="Q7" s="34">
        <v>0.4854</v>
      </c>
      <c r="R7" s="37">
        <v>4.82E-2</v>
      </c>
      <c r="S7" s="38" t="s">
        <v>99</v>
      </c>
      <c r="T7" s="34" t="s">
        <v>77</v>
      </c>
      <c r="U7" s="35" t="s">
        <v>37</v>
      </c>
      <c r="V7" s="39" t="s">
        <v>77</v>
      </c>
      <c r="W7" s="40">
        <v>270.10000000000002</v>
      </c>
      <c r="X7" s="35">
        <v>6</v>
      </c>
      <c r="Y7" s="39" t="s">
        <v>100</v>
      </c>
      <c r="Z7" s="31" t="s">
        <v>19</v>
      </c>
      <c r="AA7" s="31" t="s">
        <v>77</v>
      </c>
      <c r="AB7" s="31" t="s">
        <v>77</v>
      </c>
      <c r="AC7" s="31" t="s">
        <v>20</v>
      </c>
    </row>
    <row r="8" spans="1:29" ht="12.75" customHeight="1" x14ac:dyDescent="0.2">
      <c r="A8" s="2" t="s">
        <v>24</v>
      </c>
      <c r="B8" s="20">
        <v>46.75</v>
      </c>
      <c r="C8" s="19">
        <v>4</v>
      </c>
      <c r="D8" s="31" t="s">
        <v>101</v>
      </c>
      <c r="E8" s="22">
        <v>0.20100000000000001</v>
      </c>
      <c r="F8" s="23">
        <v>10</v>
      </c>
      <c r="G8" s="31" t="s">
        <v>102</v>
      </c>
      <c r="H8" s="22">
        <v>0.18459999999999999</v>
      </c>
      <c r="I8" s="24">
        <v>0.54310000000000003</v>
      </c>
      <c r="J8" s="32" t="s">
        <v>103</v>
      </c>
      <c r="K8" s="22">
        <v>0.56899999999999995</v>
      </c>
      <c r="L8" s="24">
        <v>0.05</v>
      </c>
      <c r="M8" s="33" t="s">
        <v>104</v>
      </c>
      <c r="N8" s="34">
        <v>0.2094</v>
      </c>
      <c r="O8" s="35">
        <v>18</v>
      </c>
      <c r="P8" s="36" t="s">
        <v>105</v>
      </c>
      <c r="Q8" s="34">
        <v>0.56369999999999998</v>
      </c>
      <c r="R8" s="37">
        <v>3.9399999999999998E-2</v>
      </c>
      <c r="S8" s="38" t="s">
        <v>106</v>
      </c>
      <c r="T8" s="34">
        <v>0.63900000000000001</v>
      </c>
      <c r="U8" s="35">
        <v>5</v>
      </c>
      <c r="V8" s="39" t="s">
        <v>107</v>
      </c>
      <c r="W8" s="40">
        <v>184.68172043010753</v>
      </c>
      <c r="X8" s="35">
        <v>20</v>
      </c>
      <c r="Y8" s="39" t="s">
        <v>108</v>
      </c>
      <c r="Z8" s="31" t="s">
        <v>19</v>
      </c>
      <c r="AA8" s="31" t="s">
        <v>81</v>
      </c>
      <c r="AB8" s="31" t="s">
        <v>89</v>
      </c>
      <c r="AC8" s="31" t="s">
        <v>20</v>
      </c>
    </row>
    <row r="9" spans="1:29" ht="12.75" customHeight="1" x14ac:dyDescent="0.2">
      <c r="A9" s="2" t="s">
        <v>25</v>
      </c>
      <c r="B9" s="20">
        <v>45.79</v>
      </c>
      <c r="C9" s="19">
        <v>3</v>
      </c>
      <c r="D9" s="31" t="s">
        <v>109</v>
      </c>
      <c r="E9" s="22">
        <v>0.218</v>
      </c>
      <c r="F9" s="23">
        <v>6</v>
      </c>
      <c r="G9" s="31" t="s">
        <v>110</v>
      </c>
      <c r="H9" s="22">
        <v>0.2034</v>
      </c>
      <c r="I9" s="24">
        <v>0.50390000000000001</v>
      </c>
      <c r="J9" s="32" t="s">
        <v>111</v>
      </c>
      <c r="K9" s="22" t="s">
        <v>77</v>
      </c>
      <c r="L9" s="24" t="s">
        <v>77</v>
      </c>
      <c r="M9" s="33" t="s">
        <v>77</v>
      </c>
      <c r="N9" s="34">
        <v>0.2059</v>
      </c>
      <c r="O9" s="35">
        <v>19</v>
      </c>
      <c r="P9" s="36" t="s">
        <v>112</v>
      </c>
      <c r="Q9" s="34">
        <v>0.54810000000000003</v>
      </c>
      <c r="R9" s="37">
        <v>3.4799999999999998E-2</v>
      </c>
      <c r="S9" s="38" t="s">
        <v>113</v>
      </c>
      <c r="T9" s="34" t="s">
        <v>77</v>
      </c>
      <c r="U9" s="35" t="s">
        <v>37</v>
      </c>
      <c r="V9" s="39" t="s">
        <v>77</v>
      </c>
      <c r="W9" s="40">
        <v>70.3</v>
      </c>
      <c r="X9" s="35">
        <v>48</v>
      </c>
      <c r="Y9" s="39" t="s">
        <v>114</v>
      </c>
      <c r="Z9" s="31" t="s">
        <v>19</v>
      </c>
      <c r="AA9" s="31" t="s">
        <v>81</v>
      </c>
      <c r="AB9" s="31" t="s">
        <v>77</v>
      </c>
      <c r="AC9" s="31" t="s">
        <v>20</v>
      </c>
    </row>
    <row r="10" spans="1:29" ht="12.75" customHeight="1" x14ac:dyDescent="0.2">
      <c r="A10" s="2" t="s">
        <v>26</v>
      </c>
      <c r="B10" s="20">
        <v>63.49</v>
      </c>
      <c r="C10" s="19">
        <v>27</v>
      </c>
      <c r="D10" s="31" t="s">
        <v>115</v>
      </c>
      <c r="E10" s="22">
        <v>0.23800000000000002</v>
      </c>
      <c r="F10" s="23">
        <v>2</v>
      </c>
      <c r="G10" s="31" t="s">
        <v>116</v>
      </c>
      <c r="H10" s="22">
        <v>0.21820000000000001</v>
      </c>
      <c r="I10" s="24">
        <v>0.50429999999999997</v>
      </c>
      <c r="J10" s="32" t="s">
        <v>117</v>
      </c>
      <c r="K10" s="22">
        <v>0.65300000000000002</v>
      </c>
      <c r="L10" s="24">
        <v>5.0999999999999997E-2</v>
      </c>
      <c r="M10" s="33" t="s">
        <v>118</v>
      </c>
      <c r="N10" s="34">
        <v>0.27350000000000002</v>
      </c>
      <c r="O10" s="35">
        <v>2</v>
      </c>
      <c r="P10" s="36" t="s">
        <v>119</v>
      </c>
      <c r="Q10" s="34">
        <v>0.62919999999999998</v>
      </c>
      <c r="R10" s="37">
        <v>5.5899999999999998E-2</v>
      </c>
      <c r="S10" s="38" t="s">
        <v>120</v>
      </c>
      <c r="T10" s="34">
        <v>0.66</v>
      </c>
      <c r="U10" s="35">
        <v>3</v>
      </c>
      <c r="V10" s="39" t="s">
        <v>121</v>
      </c>
      <c r="W10" s="40">
        <v>78.870588235294122</v>
      </c>
      <c r="X10" s="35">
        <v>46</v>
      </c>
      <c r="Y10" s="39" t="s">
        <v>122</v>
      </c>
      <c r="Z10" s="31" t="s">
        <v>19</v>
      </c>
      <c r="AA10" s="31" t="s">
        <v>81</v>
      </c>
      <c r="AB10" s="31" t="s">
        <v>89</v>
      </c>
      <c r="AC10" s="31" t="s">
        <v>20</v>
      </c>
    </row>
    <row r="11" spans="1:29" ht="12.75" customHeight="1" x14ac:dyDescent="0.2">
      <c r="A11" s="2" t="s">
        <v>27</v>
      </c>
      <c r="B11" s="20">
        <v>71.77</v>
      </c>
      <c r="C11" s="19">
        <v>42</v>
      </c>
      <c r="D11" s="31" t="s">
        <v>123</v>
      </c>
      <c r="E11" s="22" t="s">
        <v>77</v>
      </c>
      <c r="F11" s="23" t="s">
        <v>37</v>
      </c>
      <c r="G11" s="31" t="s">
        <v>77</v>
      </c>
      <c r="H11" s="22">
        <v>0.20130000000000001</v>
      </c>
      <c r="I11" s="24">
        <v>0.5333</v>
      </c>
      <c r="J11" s="32" t="s">
        <v>124</v>
      </c>
      <c r="K11" s="22" t="s">
        <v>77</v>
      </c>
      <c r="L11" s="24" t="s">
        <v>77</v>
      </c>
      <c r="M11" s="33" t="s">
        <v>77</v>
      </c>
      <c r="N11" s="34">
        <v>0.1903</v>
      </c>
      <c r="O11" s="35">
        <v>34</v>
      </c>
      <c r="P11" s="36" t="s">
        <v>125</v>
      </c>
      <c r="Q11" s="34">
        <v>0.54149999999999998</v>
      </c>
      <c r="R11" s="37">
        <v>2.9399999999999999E-2</v>
      </c>
      <c r="S11" s="38" t="s">
        <v>126</v>
      </c>
      <c r="T11" s="34" t="s">
        <v>77</v>
      </c>
      <c r="U11" s="35" t="s">
        <v>37</v>
      </c>
      <c r="V11" s="39" t="s">
        <v>77</v>
      </c>
      <c r="W11" s="40">
        <v>38.89</v>
      </c>
      <c r="X11" s="35">
        <v>51</v>
      </c>
      <c r="Y11" s="39" t="s">
        <v>127</v>
      </c>
      <c r="Z11" s="31" t="s">
        <v>19</v>
      </c>
      <c r="AA11" s="31" t="s">
        <v>77</v>
      </c>
      <c r="AB11" s="31" t="s">
        <v>77</v>
      </c>
      <c r="AC11" s="31" t="s">
        <v>20</v>
      </c>
    </row>
    <row r="12" spans="1:29" ht="12.75" customHeight="1" x14ac:dyDescent="0.2">
      <c r="A12" s="2" t="s">
        <v>28</v>
      </c>
      <c r="B12" s="20">
        <v>59.55</v>
      </c>
      <c r="C12" s="19">
        <v>17</v>
      </c>
      <c r="D12" s="31" t="s">
        <v>128</v>
      </c>
      <c r="E12" s="22" t="s">
        <v>77</v>
      </c>
      <c r="F12" s="23" t="s">
        <v>37</v>
      </c>
      <c r="G12" s="31" t="s">
        <v>77</v>
      </c>
      <c r="H12" s="22">
        <v>0.16789999999999999</v>
      </c>
      <c r="I12" s="24">
        <v>0.48159999999999997</v>
      </c>
      <c r="J12" s="32" t="s">
        <v>129</v>
      </c>
      <c r="K12" s="22" t="s">
        <v>77</v>
      </c>
      <c r="L12" s="24" t="s">
        <v>77</v>
      </c>
      <c r="M12" s="33" t="s">
        <v>77</v>
      </c>
      <c r="N12" s="34">
        <v>0.19450000000000001</v>
      </c>
      <c r="O12" s="35">
        <v>30</v>
      </c>
      <c r="P12" s="36" t="s">
        <v>130</v>
      </c>
      <c r="Q12" s="34">
        <v>0.60270000000000001</v>
      </c>
      <c r="R12" s="37">
        <v>3.8699999999999998E-2</v>
      </c>
      <c r="S12" s="38" t="s">
        <v>131</v>
      </c>
      <c r="T12" s="34" t="s">
        <v>77</v>
      </c>
      <c r="U12" s="35" t="s">
        <v>37</v>
      </c>
      <c r="V12" s="39" t="s">
        <v>77</v>
      </c>
      <c r="W12" s="40">
        <v>117.93333333333334</v>
      </c>
      <c r="X12" s="35">
        <v>36</v>
      </c>
      <c r="Y12" s="39" t="s">
        <v>132</v>
      </c>
      <c r="Z12" s="31" t="s">
        <v>19</v>
      </c>
      <c r="AA12" s="31" t="s">
        <v>77</v>
      </c>
      <c r="AB12" s="31" t="s">
        <v>77</v>
      </c>
      <c r="AC12" s="31" t="s">
        <v>20</v>
      </c>
    </row>
    <row r="13" spans="1:29" ht="12.75" customHeight="1" x14ac:dyDescent="0.2">
      <c r="A13" s="2" t="s">
        <v>29</v>
      </c>
      <c r="B13" s="20">
        <v>63.34</v>
      </c>
      <c r="C13" s="19">
        <v>26</v>
      </c>
      <c r="D13" s="31" t="s">
        <v>133</v>
      </c>
      <c r="E13" s="22" t="s">
        <v>77</v>
      </c>
      <c r="F13" s="23" t="s">
        <v>37</v>
      </c>
      <c r="G13" s="31" t="s">
        <v>77</v>
      </c>
      <c r="H13" s="22">
        <v>0.20080000000000001</v>
      </c>
      <c r="I13" s="24">
        <v>0.46879999999999999</v>
      </c>
      <c r="J13" s="32" t="s">
        <v>134</v>
      </c>
      <c r="K13" s="22" t="s">
        <v>77</v>
      </c>
      <c r="L13" s="24" t="s">
        <v>77</v>
      </c>
      <c r="M13" s="33" t="s">
        <v>77</v>
      </c>
      <c r="N13" s="34">
        <v>0.21290000000000001</v>
      </c>
      <c r="O13" s="35">
        <v>15</v>
      </c>
      <c r="P13" s="36" t="s">
        <v>135</v>
      </c>
      <c r="Q13" s="34">
        <v>0.54459999999999997</v>
      </c>
      <c r="R13" s="37">
        <v>4.2299999999999997E-2</v>
      </c>
      <c r="S13" s="38" t="s">
        <v>136</v>
      </c>
      <c r="T13" s="34" t="s">
        <v>77</v>
      </c>
      <c r="U13" s="35" t="s">
        <v>37</v>
      </c>
      <c r="V13" s="39" t="s">
        <v>77</v>
      </c>
      <c r="W13" s="40">
        <v>172.26041666666666</v>
      </c>
      <c r="X13" s="35">
        <v>24</v>
      </c>
      <c r="Y13" s="39" t="s">
        <v>137</v>
      </c>
      <c r="Z13" s="31" t="s">
        <v>19</v>
      </c>
      <c r="AA13" s="31" t="s">
        <v>77</v>
      </c>
      <c r="AB13" s="31" t="s">
        <v>77</v>
      </c>
      <c r="AC13" s="31" t="s">
        <v>20</v>
      </c>
    </row>
    <row r="14" spans="1:29" ht="12.75" customHeight="1" x14ac:dyDescent="0.2">
      <c r="A14" s="2" t="s">
        <v>30</v>
      </c>
      <c r="B14" s="20">
        <v>67.709999999999994</v>
      </c>
      <c r="C14" s="19">
        <v>32</v>
      </c>
      <c r="D14" s="31" t="s">
        <v>138</v>
      </c>
      <c r="E14" s="22">
        <v>0.18100000000000002</v>
      </c>
      <c r="F14" s="23">
        <v>23</v>
      </c>
      <c r="G14" s="31" t="s">
        <v>139</v>
      </c>
      <c r="H14" s="22">
        <v>0.18390000000000001</v>
      </c>
      <c r="I14" s="24">
        <v>0.53269999999999995</v>
      </c>
      <c r="J14" s="32" t="s">
        <v>140</v>
      </c>
      <c r="K14" s="22">
        <v>0.498</v>
      </c>
      <c r="L14" s="24">
        <v>4.2000000000000003E-2</v>
      </c>
      <c r="M14" s="33" t="s">
        <v>141</v>
      </c>
      <c r="N14" s="34">
        <v>0.2031</v>
      </c>
      <c r="O14" s="35">
        <v>24</v>
      </c>
      <c r="P14" s="36" t="s">
        <v>142</v>
      </c>
      <c r="Q14" s="34">
        <v>0.55530000000000002</v>
      </c>
      <c r="R14" s="37">
        <v>4.0599999999999997E-2</v>
      </c>
      <c r="S14" s="38" t="s">
        <v>143</v>
      </c>
      <c r="T14" s="34">
        <v>0.58199999999999996</v>
      </c>
      <c r="U14" s="35">
        <v>10</v>
      </c>
      <c r="V14" s="39" t="s">
        <v>144</v>
      </c>
      <c r="W14" s="40">
        <v>163.23589743589744</v>
      </c>
      <c r="X14" s="35">
        <v>27</v>
      </c>
      <c r="Y14" s="39" t="s">
        <v>145</v>
      </c>
      <c r="Z14" s="31" t="s">
        <v>19</v>
      </c>
      <c r="AA14" s="31" t="s">
        <v>81</v>
      </c>
      <c r="AB14" s="31" t="s">
        <v>89</v>
      </c>
      <c r="AC14" s="31" t="s">
        <v>20</v>
      </c>
    </row>
    <row r="15" spans="1:29" ht="12.75" customHeight="1" x14ac:dyDescent="0.2">
      <c r="A15" s="2" t="s">
        <v>31</v>
      </c>
      <c r="B15" s="20">
        <v>47.51</v>
      </c>
      <c r="C15" s="19">
        <v>5</v>
      </c>
      <c r="D15" s="31" t="s">
        <v>146</v>
      </c>
      <c r="E15" s="22">
        <v>0.18899999999999997</v>
      </c>
      <c r="F15" s="23">
        <v>20</v>
      </c>
      <c r="G15" s="31" t="s">
        <v>147</v>
      </c>
      <c r="H15" s="22">
        <v>0.1502</v>
      </c>
      <c r="I15" s="24">
        <v>0.55520000000000003</v>
      </c>
      <c r="J15" s="32" t="s">
        <v>148</v>
      </c>
      <c r="K15" s="22">
        <v>0.59199999999999997</v>
      </c>
      <c r="L15" s="24">
        <v>0.06</v>
      </c>
      <c r="M15" s="33" t="s">
        <v>149</v>
      </c>
      <c r="N15" s="34">
        <v>0.1789</v>
      </c>
      <c r="O15" s="35">
        <v>39</v>
      </c>
      <c r="P15" s="36" t="s">
        <v>150</v>
      </c>
      <c r="Q15" s="34">
        <v>0.57410000000000005</v>
      </c>
      <c r="R15" s="37">
        <v>2.9499999999999998E-2</v>
      </c>
      <c r="S15" s="38" t="s">
        <v>151</v>
      </c>
      <c r="T15" s="34">
        <v>0.61699999999999999</v>
      </c>
      <c r="U15" s="35">
        <v>8</v>
      </c>
      <c r="V15" s="39" t="s">
        <v>152</v>
      </c>
      <c r="W15" s="40">
        <v>195.35</v>
      </c>
      <c r="X15" s="35">
        <v>17</v>
      </c>
      <c r="Y15" s="39" t="s">
        <v>153</v>
      </c>
      <c r="Z15" s="31" t="s">
        <v>19</v>
      </c>
      <c r="AA15" s="31" t="s">
        <v>81</v>
      </c>
      <c r="AB15" s="31" t="s">
        <v>89</v>
      </c>
      <c r="AC15" s="31" t="s">
        <v>20</v>
      </c>
    </row>
    <row r="16" spans="1:29" ht="12.75" customHeight="1" x14ac:dyDescent="0.2">
      <c r="A16" s="2" t="s">
        <v>32</v>
      </c>
      <c r="B16" s="20">
        <v>51.38</v>
      </c>
      <c r="C16" s="19">
        <v>7</v>
      </c>
      <c r="D16" s="31" t="s">
        <v>154</v>
      </c>
      <c r="E16" s="22">
        <v>0.185</v>
      </c>
      <c r="F16" s="23">
        <v>21</v>
      </c>
      <c r="G16" s="31" t="s">
        <v>155</v>
      </c>
      <c r="H16" s="22">
        <v>0.18729999999999999</v>
      </c>
      <c r="I16" s="24">
        <v>0.54649999999999999</v>
      </c>
      <c r="J16" s="32" t="s">
        <v>156</v>
      </c>
      <c r="K16" s="22" t="s">
        <v>77</v>
      </c>
      <c r="L16" s="24" t="s">
        <v>77</v>
      </c>
      <c r="M16" s="33" t="s">
        <v>77</v>
      </c>
      <c r="N16" s="34">
        <v>0.1946</v>
      </c>
      <c r="O16" s="35">
        <v>29</v>
      </c>
      <c r="P16" s="36" t="s">
        <v>157</v>
      </c>
      <c r="Q16" s="34">
        <v>0.58789999999999998</v>
      </c>
      <c r="R16" s="37">
        <v>2.9700000000000001E-2</v>
      </c>
      <c r="S16" s="38" t="s">
        <v>158</v>
      </c>
      <c r="T16" s="34" t="s">
        <v>77</v>
      </c>
      <c r="U16" s="35" t="s">
        <v>37</v>
      </c>
      <c r="V16" s="39" t="s">
        <v>77</v>
      </c>
      <c r="W16" s="40">
        <v>94.422222222222217</v>
      </c>
      <c r="X16" s="35">
        <v>42</v>
      </c>
      <c r="Y16" s="39" t="s">
        <v>159</v>
      </c>
      <c r="Z16" s="31" t="s">
        <v>19</v>
      </c>
      <c r="AA16" s="31" t="s">
        <v>81</v>
      </c>
      <c r="AB16" s="31" t="s">
        <v>77</v>
      </c>
      <c r="AC16" s="31" t="s">
        <v>20</v>
      </c>
    </row>
    <row r="17" spans="1:29" ht="12.75" customHeight="1" x14ac:dyDescent="0.2">
      <c r="A17" s="2" t="s">
        <v>33</v>
      </c>
      <c r="B17" s="20">
        <v>68.28</v>
      </c>
      <c r="C17" s="19">
        <v>35</v>
      </c>
      <c r="D17" s="31" t="s">
        <v>160</v>
      </c>
      <c r="E17" s="22">
        <v>0.21100000000000002</v>
      </c>
      <c r="F17" s="23">
        <v>7</v>
      </c>
      <c r="G17" s="31" t="s">
        <v>161</v>
      </c>
      <c r="H17" s="22">
        <v>0.19409999999999999</v>
      </c>
      <c r="I17" s="24">
        <v>0.51800000000000002</v>
      </c>
      <c r="J17" s="32" t="s">
        <v>162</v>
      </c>
      <c r="K17" s="22" t="s">
        <v>77</v>
      </c>
      <c r="L17" s="24" t="s">
        <v>77</v>
      </c>
      <c r="M17" s="33" t="s">
        <v>77</v>
      </c>
      <c r="N17" s="34">
        <v>0.224</v>
      </c>
      <c r="O17" s="35">
        <v>10</v>
      </c>
      <c r="P17" s="36" t="s">
        <v>163</v>
      </c>
      <c r="Q17" s="34">
        <v>0.58209999999999995</v>
      </c>
      <c r="R17" s="37">
        <v>3.9699999999999999E-2</v>
      </c>
      <c r="S17" s="38" t="s">
        <v>164</v>
      </c>
      <c r="T17" s="34" t="s">
        <v>77</v>
      </c>
      <c r="U17" s="35" t="s">
        <v>37</v>
      </c>
      <c r="V17" s="39" t="s">
        <v>77</v>
      </c>
      <c r="W17" s="40">
        <v>212.7</v>
      </c>
      <c r="X17" s="35">
        <v>12</v>
      </c>
      <c r="Y17" s="39" t="s">
        <v>165</v>
      </c>
      <c r="Z17" s="31" t="s">
        <v>19</v>
      </c>
      <c r="AA17" s="31" t="s">
        <v>81</v>
      </c>
      <c r="AB17" s="31" t="s">
        <v>77</v>
      </c>
      <c r="AC17" s="31" t="s">
        <v>20</v>
      </c>
    </row>
    <row r="18" spans="1:29" ht="12.75" customHeight="1" x14ac:dyDescent="0.2">
      <c r="A18" s="2" t="s">
        <v>34</v>
      </c>
      <c r="B18" s="20">
        <v>74.540000000000006</v>
      </c>
      <c r="C18" s="19">
        <v>44</v>
      </c>
      <c r="D18" s="31" t="s">
        <v>166</v>
      </c>
      <c r="E18" s="22" t="s">
        <v>77</v>
      </c>
      <c r="F18" s="23" t="s">
        <v>37</v>
      </c>
      <c r="G18" s="31" t="s">
        <v>77</v>
      </c>
      <c r="H18" s="22">
        <v>0.1883</v>
      </c>
      <c r="I18" s="24">
        <v>0.52180000000000004</v>
      </c>
      <c r="J18" s="32" t="s">
        <v>167</v>
      </c>
      <c r="K18" s="22" t="s">
        <v>77</v>
      </c>
      <c r="L18" s="24" t="s">
        <v>77</v>
      </c>
      <c r="M18" s="33" t="s">
        <v>77</v>
      </c>
      <c r="N18" s="34">
        <v>0.17130000000000001</v>
      </c>
      <c r="O18" s="35">
        <v>42</v>
      </c>
      <c r="P18" s="36" t="s">
        <v>168</v>
      </c>
      <c r="Q18" s="34">
        <v>0.47239999999999999</v>
      </c>
      <c r="R18" s="37">
        <v>2.6700000000000002E-2</v>
      </c>
      <c r="S18" s="38" t="s">
        <v>169</v>
      </c>
      <c r="T18" s="34" t="s">
        <v>77</v>
      </c>
      <c r="U18" s="35" t="s">
        <v>37</v>
      </c>
      <c r="V18" s="39" t="s">
        <v>77</v>
      </c>
      <c r="W18" s="40">
        <v>124.07906976744185</v>
      </c>
      <c r="X18" s="35">
        <v>35</v>
      </c>
      <c r="Y18" s="39" t="s">
        <v>170</v>
      </c>
      <c r="Z18" s="31" t="s">
        <v>19</v>
      </c>
      <c r="AA18" s="31" t="s">
        <v>77</v>
      </c>
      <c r="AB18" s="31" t="s">
        <v>77</v>
      </c>
      <c r="AC18" s="31" t="s">
        <v>20</v>
      </c>
    </row>
    <row r="19" spans="1:29" ht="12.75" customHeight="1" x14ac:dyDescent="0.2">
      <c r="A19" s="2" t="s">
        <v>35</v>
      </c>
      <c r="B19" s="20">
        <v>65.069999999999993</v>
      </c>
      <c r="C19" s="19">
        <v>28</v>
      </c>
      <c r="D19" s="31" t="s">
        <v>171</v>
      </c>
      <c r="E19" s="22">
        <v>0.17600000000000002</v>
      </c>
      <c r="F19" s="23">
        <v>25</v>
      </c>
      <c r="G19" s="31" t="s">
        <v>172</v>
      </c>
      <c r="H19" s="22">
        <v>0.1741</v>
      </c>
      <c r="I19" s="24">
        <v>0.56220000000000003</v>
      </c>
      <c r="J19" s="32" t="s">
        <v>173</v>
      </c>
      <c r="K19" s="22">
        <v>0.499</v>
      </c>
      <c r="L19" s="24">
        <v>4.2999999999999997E-2</v>
      </c>
      <c r="M19" s="33" t="s">
        <v>174</v>
      </c>
      <c r="N19" s="34">
        <v>0.18920000000000001</v>
      </c>
      <c r="O19" s="35">
        <v>36</v>
      </c>
      <c r="P19" s="36" t="s">
        <v>175</v>
      </c>
      <c r="Q19" s="34">
        <v>0.51500000000000001</v>
      </c>
      <c r="R19" s="37">
        <v>3.4599999999999999E-2</v>
      </c>
      <c r="S19" s="38" t="s">
        <v>176</v>
      </c>
      <c r="T19" s="34">
        <v>0.58399999999999996</v>
      </c>
      <c r="U19" s="35">
        <v>9</v>
      </c>
      <c r="V19" s="39" t="s">
        <v>177</v>
      </c>
      <c r="W19" s="40">
        <v>171.91428571428574</v>
      </c>
      <c r="X19" s="35">
        <v>25</v>
      </c>
      <c r="Y19" s="39" t="s">
        <v>178</v>
      </c>
      <c r="Z19" s="31" t="s">
        <v>19</v>
      </c>
      <c r="AA19" s="31" t="s">
        <v>81</v>
      </c>
      <c r="AB19" s="31" t="s">
        <v>89</v>
      </c>
      <c r="AC19" s="31" t="s">
        <v>20</v>
      </c>
    </row>
    <row r="20" spans="1:29" ht="12.75" customHeight="1" x14ac:dyDescent="0.2">
      <c r="A20" s="2" t="s">
        <v>36</v>
      </c>
      <c r="B20" s="20">
        <v>62.2</v>
      </c>
      <c r="C20" s="19">
        <v>21</v>
      </c>
      <c r="D20" s="31" t="s">
        <v>179</v>
      </c>
      <c r="E20" s="22" t="s">
        <v>77</v>
      </c>
      <c r="F20" s="23" t="s">
        <v>37</v>
      </c>
      <c r="G20" s="31" t="s">
        <v>77</v>
      </c>
      <c r="H20" s="22" t="s">
        <v>77</v>
      </c>
      <c r="I20" s="24" t="s">
        <v>77</v>
      </c>
      <c r="J20" s="32" t="s">
        <v>77</v>
      </c>
      <c r="K20" s="22" t="s">
        <v>77</v>
      </c>
      <c r="L20" s="24" t="s">
        <v>77</v>
      </c>
      <c r="M20" s="33" t="s">
        <v>77</v>
      </c>
      <c r="N20" s="34" t="s">
        <v>77</v>
      </c>
      <c r="O20" s="35" t="s">
        <v>37</v>
      </c>
      <c r="P20" s="36" t="s">
        <v>77</v>
      </c>
      <c r="Q20" s="34" t="s">
        <v>77</v>
      </c>
      <c r="R20" s="37" t="s">
        <v>77</v>
      </c>
      <c r="S20" s="38" t="s">
        <v>77</v>
      </c>
      <c r="T20" s="34" t="s">
        <v>77</v>
      </c>
      <c r="U20" s="35" t="s">
        <v>37</v>
      </c>
      <c r="V20" s="39" t="s">
        <v>77</v>
      </c>
      <c r="W20" s="40">
        <v>245.875</v>
      </c>
      <c r="X20" s="35">
        <v>7</v>
      </c>
      <c r="Y20" s="39" t="s">
        <v>180</v>
      </c>
      <c r="Z20" s="31" t="s">
        <v>38</v>
      </c>
      <c r="AA20" s="31" t="s">
        <v>77</v>
      </c>
      <c r="AB20" s="31" t="s">
        <v>77</v>
      </c>
      <c r="AC20" s="31" t="s">
        <v>20</v>
      </c>
    </row>
    <row r="21" spans="1:29" ht="12.75" customHeight="1" x14ac:dyDescent="0.2">
      <c r="A21" s="2" t="s">
        <v>39</v>
      </c>
      <c r="B21" s="20">
        <v>96.77</v>
      </c>
      <c r="C21" s="19">
        <v>51</v>
      </c>
      <c r="D21" s="31" t="s">
        <v>181</v>
      </c>
      <c r="E21" s="22">
        <v>0.16800000000000001</v>
      </c>
      <c r="F21" s="23">
        <v>28</v>
      </c>
      <c r="G21" s="31" t="s">
        <v>182</v>
      </c>
      <c r="H21" s="22">
        <v>0.18110000000000001</v>
      </c>
      <c r="I21" s="24">
        <v>0.52480000000000004</v>
      </c>
      <c r="J21" s="32" t="s">
        <v>183</v>
      </c>
      <c r="K21" s="22">
        <v>0.48799999999999999</v>
      </c>
      <c r="L21" s="24">
        <v>3.2000000000000001E-2</v>
      </c>
      <c r="M21" s="33" t="s">
        <v>184</v>
      </c>
      <c r="N21" s="34">
        <v>0.21659999999999999</v>
      </c>
      <c r="O21" s="35">
        <v>12</v>
      </c>
      <c r="P21" s="36" t="s">
        <v>185</v>
      </c>
      <c r="Q21" s="34">
        <v>0.56479999999999997</v>
      </c>
      <c r="R21" s="37">
        <v>4.2999999999999997E-2</v>
      </c>
      <c r="S21" s="38" t="s">
        <v>186</v>
      </c>
      <c r="T21" s="34">
        <v>0.52700000000000002</v>
      </c>
      <c r="U21" s="35">
        <v>13</v>
      </c>
      <c r="V21" s="39" t="s">
        <v>187</v>
      </c>
      <c r="W21" s="40">
        <v>130.40540540540542</v>
      </c>
      <c r="X21" s="35">
        <v>32</v>
      </c>
      <c r="Y21" s="39" t="s">
        <v>188</v>
      </c>
      <c r="Z21" s="31" t="s">
        <v>19</v>
      </c>
      <c r="AA21" s="31" t="s">
        <v>81</v>
      </c>
      <c r="AB21" s="31" t="s">
        <v>89</v>
      </c>
      <c r="AC21" s="31" t="s">
        <v>20</v>
      </c>
    </row>
    <row r="22" spans="1:29" ht="12.75" customHeight="1" x14ac:dyDescent="0.2">
      <c r="A22" s="2" t="s">
        <v>40</v>
      </c>
      <c r="B22" s="20">
        <v>71.790000000000006</v>
      </c>
      <c r="C22" s="19">
        <v>43</v>
      </c>
      <c r="D22" s="31" t="s">
        <v>189</v>
      </c>
      <c r="E22" s="22">
        <v>0.159</v>
      </c>
      <c r="F22" s="23">
        <v>31</v>
      </c>
      <c r="G22" s="31" t="s">
        <v>190</v>
      </c>
      <c r="H22" s="22">
        <v>0.18479999999999999</v>
      </c>
      <c r="I22" s="24">
        <v>0.54269999999999996</v>
      </c>
      <c r="J22" s="32" t="s">
        <v>191</v>
      </c>
      <c r="K22" s="22">
        <v>0.41</v>
      </c>
      <c r="L22" s="24">
        <v>3.3000000000000002E-2</v>
      </c>
      <c r="M22" s="33" t="s">
        <v>192</v>
      </c>
      <c r="N22" s="34">
        <v>0.16889999999999999</v>
      </c>
      <c r="O22" s="35">
        <v>43</v>
      </c>
      <c r="P22" s="36" t="s">
        <v>193</v>
      </c>
      <c r="Q22" s="34">
        <v>0.44290000000000002</v>
      </c>
      <c r="R22" s="37">
        <v>2.9899999999999999E-2</v>
      </c>
      <c r="S22" s="38" t="s">
        <v>194</v>
      </c>
      <c r="T22" s="34">
        <v>0.56699999999999995</v>
      </c>
      <c r="U22" s="35">
        <v>11</v>
      </c>
      <c r="V22" s="39" t="s">
        <v>195</v>
      </c>
      <c r="W22" s="40">
        <v>194.67777777777778</v>
      </c>
      <c r="X22" s="35">
        <v>19</v>
      </c>
      <c r="Y22" s="39" t="s">
        <v>196</v>
      </c>
      <c r="Z22" s="31" t="s">
        <v>19</v>
      </c>
      <c r="AA22" s="31" t="s">
        <v>81</v>
      </c>
      <c r="AB22" s="31" t="s">
        <v>89</v>
      </c>
      <c r="AC22" s="31" t="s">
        <v>20</v>
      </c>
    </row>
    <row r="23" spans="1:29" ht="12.75" customHeight="1" x14ac:dyDescent="0.2">
      <c r="A23" s="2" t="s">
        <v>41</v>
      </c>
      <c r="B23" s="20">
        <v>74.91</v>
      </c>
      <c r="C23" s="19">
        <v>45</v>
      </c>
      <c r="D23" s="31" t="s">
        <v>197</v>
      </c>
      <c r="E23" s="22">
        <v>0.20100000000000001</v>
      </c>
      <c r="F23" s="23">
        <v>10</v>
      </c>
      <c r="G23" s="31" t="s">
        <v>198</v>
      </c>
      <c r="H23" s="22">
        <v>0.19209999999999999</v>
      </c>
      <c r="I23" s="24">
        <v>0.50590000000000002</v>
      </c>
      <c r="J23" s="32" t="s">
        <v>199</v>
      </c>
      <c r="K23" s="22" t="s">
        <v>77</v>
      </c>
      <c r="L23" s="24" t="s">
        <v>77</v>
      </c>
      <c r="M23" s="33" t="s">
        <v>77</v>
      </c>
      <c r="N23" s="34">
        <v>0.216</v>
      </c>
      <c r="O23" s="35">
        <v>13</v>
      </c>
      <c r="P23" s="36" t="s">
        <v>200</v>
      </c>
      <c r="Q23" s="34">
        <v>0.5353</v>
      </c>
      <c r="R23" s="37">
        <v>3.15E-2</v>
      </c>
      <c r="S23" s="38" t="s">
        <v>201</v>
      </c>
      <c r="T23" s="34" t="s">
        <v>77</v>
      </c>
      <c r="U23" s="35" t="s">
        <v>37</v>
      </c>
      <c r="V23" s="39" t="s">
        <v>77</v>
      </c>
      <c r="W23" s="40">
        <v>221.46666666666667</v>
      </c>
      <c r="X23" s="35">
        <v>11</v>
      </c>
      <c r="Y23" s="39" t="s">
        <v>202</v>
      </c>
      <c r="Z23" s="31" t="s">
        <v>19</v>
      </c>
      <c r="AA23" s="31" t="s">
        <v>81</v>
      </c>
      <c r="AB23" s="31" t="s">
        <v>77</v>
      </c>
      <c r="AC23" s="31" t="s">
        <v>20</v>
      </c>
    </row>
    <row r="24" spans="1:29" ht="12.75" customHeight="1" x14ac:dyDescent="0.2">
      <c r="A24" s="2" t="s">
        <v>42</v>
      </c>
      <c r="B24" s="20">
        <v>57.2</v>
      </c>
      <c r="C24" s="19">
        <v>11</v>
      </c>
      <c r="D24" s="31" t="s">
        <v>203</v>
      </c>
      <c r="E24" s="22" t="s">
        <v>77</v>
      </c>
      <c r="F24" s="23" t="s">
        <v>37</v>
      </c>
      <c r="G24" s="31" t="s">
        <v>77</v>
      </c>
      <c r="H24" s="22">
        <v>0.19600000000000001</v>
      </c>
      <c r="I24" s="24">
        <v>0.47</v>
      </c>
      <c r="J24" s="32" t="s">
        <v>204</v>
      </c>
      <c r="K24" s="22" t="s">
        <v>77</v>
      </c>
      <c r="L24" s="24" t="s">
        <v>77</v>
      </c>
      <c r="M24" s="33" t="s">
        <v>77</v>
      </c>
      <c r="N24" s="34">
        <v>0.24045574815054813</v>
      </c>
      <c r="O24" s="35">
        <v>8</v>
      </c>
      <c r="P24" s="36" t="s">
        <v>205</v>
      </c>
      <c r="Q24" s="34">
        <v>0.59448160535117056</v>
      </c>
      <c r="R24" s="37">
        <v>5.9717068645640074E-2</v>
      </c>
      <c r="S24" s="38" t="s">
        <v>206</v>
      </c>
      <c r="T24" s="34" t="s">
        <v>77</v>
      </c>
      <c r="U24" s="35" t="s">
        <v>37</v>
      </c>
      <c r="V24" s="39" t="s">
        <v>77</v>
      </c>
      <c r="W24" s="40">
        <v>91.035897435897439</v>
      </c>
      <c r="X24" s="35">
        <v>43</v>
      </c>
      <c r="Y24" s="39" t="s">
        <v>207</v>
      </c>
      <c r="Z24" s="31" t="s">
        <v>43</v>
      </c>
      <c r="AA24" s="31" t="s">
        <v>77</v>
      </c>
      <c r="AB24" s="31" t="s">
        <v>77</v>
      </c>
      <c r="AC24" s="31" t="s">
        <v>20</v>
      </c>
    </row>
    <row r="25" spans="1:29" ht="12.75" customHeight="1" x14ac:dyDescent="0.2">
      <c r="A25" s="2" t="s">
        <v>44</v>
      </c>
      <c r="B25" s="20">
        <v>66.489999999999995</v>
      </c>
      <c r="C25" s="19">
        <v>29</v>
      </c>
      <c r="D25" s="31" t="s">
        <v>208</v>
      </c>
      <c r="E25" s="22" t="s">
        <v>77</v>
      </c>
      <c r="F25" s="23" t="s">
        <v>37</v>
      </c>
      <c r="G25" s="31" t="s">
        <v>77</v>
      </c>
      <c r="H25" s="22">
        <v>0.2324</v>
      </c>
      <c r="I25" s="24">
        <v>0.4672</v>
      </c>
      <c r="J25" s="32" t="s">
        <v>209</v>
      </c>
      <c r="K25" s="22" t="s">
        <v>77</v>
      </c>
      <c r="L25" s="24" t="s">
        <v>77</v>
      </c>
      <c r="M25" s="33" t="s">
        <v>77</v>
      </c>
      <c r="N25" s="34">
        <v>0.30130000000000001</v>
      </c>
      <c r="O25" s="35">
        <v>1</v>
      </c>
      <c r="P25" s="36" t="s">
        <v>210</v>
      </c>
      <c r="Q25" s="34">
        <v>0.71809999999999996</v>
      </c>
      <c r="R25" s="37">
        <v>5.0200000000000002E-2</v>
      </c>
      <c r="S25" s="38" t="s">
        <v>211</v>
      </c>
      <c r="T25" s="34" t="s">
        <v>77</v>
      </c>
      <c r="U25" s="35" t="s">
        <v>37</v>
      </c>
      <c r="V25" s="39" t="s">
        <v>77</v>
      </c>
      <c r="W25" s="40">
        <v>90.217857142857142</v>
      </c>
      <c r="X25" s="35">
        <v>44</v>
      </c>
      <c r="Y25" s="39" t="s">
        <v>212</v>
      </c>
      <c r="Z25" s="31" t="s">
        <v>19</v>
      </c>
      <c r="AA25" s="31" t="s">
        <v>77</v>
      </c>
      <c r="AB25" s="31" t="s">
        <v>77</v>
      </c>
      <c r="AC25" s="31" t="s">
        <v>20</v>
      </c>
    </row>
    <row r="26" spans="1:29" ht="12.75" customHeight="1" x14ac:dyDescent="0.2">
      <c r="A26" s="2" t="s">
        <v>45</v>
      </c>
      <c r="B26" s="20">
        <v>67.959999999999994</v>
      </c>
      <c r="C26" s="19">
        <v>33</v>
      </c>
      <c r="D26" s="31" t="s">
        <v>213</v>
      </c>
      <c r="E26" s="22" t="s">
        <v>77</v>
      </c>
      <c r="F26" s="23" t="s">
        <v>37</v>
      </c>
      <c r="G26" s="31" t="s">
        <v>77</v>
      </c>
      <c r="H26" s="22">
        <v>0.18190000000000001</v>
      </c>
      <c r="I26" s="24">
        <v>0.51219999999999999</v>
      </c>
      <c r="J26" s="32" t="s">
        <v>214</v>
      </c>
      <c r="K26" s="22">
        <v>0.56299999999999994</v>
      </c>
      <c r="L26" s="24">
        <v>4.3999999999999997E-2</v>
      </c>
      <c r="M26" s="33" t="s">
        <v>215</v>
      </c>
      <c r="N26" s="34">
        <v>0.2009</v>
      </c>
      <c r="O26" s="35">
        <v>25</v>
      </c>
      <c r="P26" s="36" t="s">
        <v>216</v>
      </c>
      <c r="Q26" s="34">
        <v>0.55569999999999997</v>
      </c>
      <c r="R26" s="37">
        <v>3.85E-2</v>
      </c>
      <c r="S26" s="38" t="s">
        <v>217</v>
      </c>
      <c r="T26" s="34">
        <v>0.63500000000000001</v>
      </c>
      <c r="U26" s="35">
        <v>6</v>
      </c>
      <c r="V26" s="39" t="s">
        <v>218</v>
      </c>
      <c r="W26" s="40">
        <v>151.27307692307693</v>
      </c>
      <c r="X26" s="35">
        <v>31</v>
      </c>
      <c r="Y26" s="39" t="s">
        <v>219</v>
      </c>
      <c r="Z26" s="31" t="s">
        <v>19</v>
      </c>
      <c r="AA26" s="31" t="s">
        <v>77</v>
      </c>
      <c r="AB26" s="31" t="s">
        <v>89</v>
      </c>
      <c r="AC26" s="31" t="s">
        <v>20</v>
      </c>
    </row>
    <row r="27" spans="1:29" ht="12.75" customHeight="1" x14ac:dyDescent="0.2">
      <c r="A27" s="2" t="s">
        <v>46</v>
      </c>
      <c r="B27" s="20">
        <v>55.5</v>
      </c>
      <c r="C27" s="19">
        <v>9</v>
      </c>
      <c r="D27" s="31" t="s">
        <v>220</v>
      </c>
      <c r="E27" s="22" t="s">
        <v>77</v>
      </c>
      <c r="F27" s="23" t="s">
        <v>37</v>
      </c>
      <c r="G27" s="31" t="s">
        <v>77</v>
      </c>
      <c r="H27" s="22" t="s">
        <v>77</v>
      </c>
      <c r="I27" s="24" t="s">
        <v>77</v>
      </c>
      <c r="J27" s="32" t="s">
        <v>77</v>
      </c>
      <c r="K27" s="22" t="s">
        <v>77</v>
      </c>
      <c r="L27" s="24" t="s">
        <v>77</v>
      </c>
      <c r="M27" s="33" t="s">
        <v>77</v>
      </c>
      <c r="N27" s="34" t="s">
        <v>77</v>
      </c>
      <c r="O27" s="35" t="s">
        <v>37</v>
      </c>
      <c r="P27" s="36" t="s">
        <v>77</v>
      </c>
      <c r="Q27" s="34" t="s">
        <v>77</v>
      </c>
      <c r="R27" s="37" t="s">
        <v>77</v>
      </c>
      <c r="S27" s="38" t="s">
        <v>77</v>
      </c>
      <c r="T27" s="34" t="s">
        <v>77</v>
      </c>
      <c r="U27" s="35" t="s">
        <v>37</v>
      </c>
      <c r="V27" s="39" t="s">
        <v>77</v>
      </c>
      <c r="W27" s="40">
        <v>162.1</v>
      </c>
      <c r="X27" s="35">
        <v>28</v>
      </c>
      <c r="Y27" s="39" t="s">
        <v>221</v>
      </c>
      <c r="Z27" s="31" t="s">
        <v>38</v>
      </c>
      <c r="AA27" s="31" t="s">
        <v>77</v>
      </c>
      <c r="AB27" s="31" t="s">
        <v>77</v>
      </c>
      <c r="AC27" s="31" t="s">
        <v>20</v>
      </c>
    </row>
    <row r="28" spans="1:29" ht="12.75" customHeight="1" x14ac:dyDescent="0.2">
      <c r="A28" s="2" t="s">
        <v>47</v>
      </c>
      <c r="B28" s="20">
        <v>76.75</v>
      </c>
      <c r="C28" s="19">
        <v>47</v>
      </c>
      <c r="D28" s="31" t="s">
        <v>222</v>
      </c>
      <c r="E28" s="22">
        <v>0.16800000000000001</v>
      </c>
      <c r="F28" s="23">
        <v>28</v>
      </c>
      <c r="G28" s="31" t="s">
        <v>223</v>
      </c>
      <c r="H28" s="22">
        <v>0.1827</v>
      </c>
      <c r="I28" s="24">
        <v>0.53910000000000002</v>
      </c>
      <c r="J28" s="32" t="s">
        <v>224</v>
      </c>
      <c r="K28" s="22" t="s">
        <v>77</v>
      </c>
      <c r="L28" s="24" t="s">
        <v>77</v>
      </c>
      <c r="M28" s="33" t="s">
        <v>77</v>
      </c>
      <c r="N28" s="34">
        <v>0.17169999999999999</v>
      </c>
      <c r="O28" s="35">
        <v>41</v>
      </c>
      <c r="P28" s="36" t="s">
        <v>225</v>
      </c>
      <c r="Q28" s="34">
        <v>0.4834</v>
      </c>
      <c r="R28" s="37">
        <v>2.9700000000000001E-2</v>
      </c>
      <c r="S28" s="38" t="s">
        <v>226</v>
      </c>
      <c r="T28" s="34" t="s">
        <v>77</v>
      </c>
      <c r="U28" s="35" t="s">
        <v>37</v>
      </c>
      <c r="V28" s="39" t="s">
        <v>77</v>
      </c>
      <c r="W28" s="40">
        <v>209.03333333333333</v>
      </c>
      <c r="X28" s="35">
        <v>14</v>
      </c>
      <c r="Y28" s="39" t="s">
        <v>227</v>
      </c>
      <c r="Z28" s="31" t="s">
        <v>19</v>
      </c>
      <c r="AA28" s="31" t="s">
        <v>81</v>
      </c>
      <c r="AB28" s="31" t="s">
        <v>77</v>
      </c>
      <c r="AC28" s="31" t="s">
        <v>20</v>
      </c>
    </row>
    <row r="29" spans="1:29" ht="12.75" customHeight="1" x14ac:dyDescent="0.2">
      <c r="A29" s="2" t="s">
        <v>48</v>
      </c>
      <c r="B29" s="20">
        <v>76.17</v>
      </c>
      <c r="C29" s="19">
        <v>46</v>
      </c>
      <c r="D29" s="31" t="s">
        <v>228</v>
      </c>
      <c r="E29" s="22" t="s">
        <v>77</v>
      </c>
      <c r="F29" s="23" t="s">
        <v>37</v>
      </c>
      <c r="G29" s="31" t="s">
        <v>77</v>
      </c>
      <c r="H29" s="22">
        <v>0.18629999999999999</v>
      </c>
      <c r="I29" s="24">
        <v>0.48870000000000002</v>
      </c>
      <c r="J29" s="32" t="s">
        <v>229</v>
      </c>
      <c r="K29" s="22" t="s">
        <v>77</v>
      </c>
      <c r="L29" s="24" t="s">
        <v>77</v>
      </c>
      <c r="M29" s="33" t="s">
        <v>77</v>
      </c>
      <c r="N29" s="34">
        <v>0.1963</v>
      </c>
      <c r="O29" s="35">
        <v>27</v>
      </c>
      <c r="P29" s="36" t="s">
        <v>230</v>
      </c>
      <c r="Q29" s="34">
        <v>0.54879999999999995</v>
      </c>
      <c r="R29" s="37">
        <v>3.5299999999999998E-2</v>
      </c>
      <c r="S29" s="38" t="s">
        <v>231</v>
      </c>
      <c r="T29" s="34" t="s">
        <v>77</v>
      </c>
      <c r="U29" s="35" t="s">
        <v>37</v>
      </c>
      <c r="V29" s="39" t="s">
        <v>77</v>
      </c>
      <c r="W29" s="40">
        <v>205.21538461538464</v>
      </c>
      <c r="X29" s="35">
        <v>15</v>
      </c>
      <c r="Y29" s="39" t="s">
        <v>232</v>
      </c>
      <c r="Z29" s="31" t="s">
        <v>19</v>
      </c>
      <c r="AA29" s="31" t="s">
        <v>77</v>
      </c>
      <c r="AB29" s="31" t="s">
        <v>77</v>
      </c>
      <c r="AC29" s="31" t="s">
        <v>20</v>
      </c>
    </row>
    <row r="30" spans="1:29" ht="12.75" customHeight="1" x14ac:dyDescent="0.2">
      <c r="A30" s="2" t="s">
        <v>49</v>
      </c>
      <c r="B30" s="20">
        <v>58.67</v>
      </c>
      <c r="C30" s="19">
        <v>14</v>
      </c>
      <c r="D30" s="31" t="s">
        <v>233</v>
      </c>
      <c r="E30" s="22">
        <v>0.19899999999999998</v>
      </c>
      <c r="F30" s="23">
        <v>13</v>
      </c>
      <c r="G30" s="31" t="s">
        <v>234</v>
      </c>
      <c r="H30" s="22">
        <v>0.18049999999999999</v>
      </c>
      <c r="I30" s="24">
        <v>0.51419999999999999</v>
      </c>
      <c r="J30" s="32" t="s">
        <v>235</v>
      </c>
      <c r="K30" s="22" t="s">
        <v>77</v>
      </c>
      <c r="L30" s="24" t="s">
        <v>77</v>
      </c>
      <c r="M30" s="33" t="s">
        <v>77</v>
      </c>
      <c r="N30" s="34">
        <v>0.19239999999999999</v>
      </c>
      <c r="O30" s="35">
        <v>31</v>
      </c>
      <c r="P30" s="36" t="s">
        <v>236</v>
      </c>
      <c r="Q30" s="34">
        <v>0.5917</v>
      </c>
      <c r="R30" s="37">
        <v>3.5999999999999997E-2</v>
      </c>
      <c r="S30" s="38" t="s">
        <v>237</v>
      </c>
      <c r="T30" s="34" t="s">
        <v>77</v>
      </c>
      <c r="U30" s="35" t="s">
        <v>37</v>
      </c>
      <c r="V30" s="39" t="s">
        <v>77</v>
      </c>
      <c r="W30" s="40">
        <v>362.3</v>
      </c>
      <c r="X30" s="35">
        <v>3</v>
      </c>
      <c r="Y30" s="39" t="s">
        <v>238</v>
      </c>
      <c r="Z30" s="31" t="s">
        <v>19</v>
      </c>
      <c r="AA30" s="31" t="s">
        <v>81</v>
      </c>
      <c r="AB30" s="31" t="s">
        <v>77</v>
      </c>
      <c r="AC30" s="31" t="s">
        <v>20</v>
      </c>
    </row>
    <row r="31" spans="1:29" ht="12.75" customHeight="1" x14ac:dyDescent="0.2">
      <c r="A31" s="2" t="s">
        <v>50</v>
      </c>
      <c r="B31" s="20">
        <v>59.11</v>
      </c>
      <c r="C31" s="19">
        <v>15</v>
      </c>
      <c r="D31" s="31" t="s">
        <v>239</v>
      </c>
      <c r="E31" s="22">
        <v>0.19800000000000001</v>
      </c>
      <c r="F31" s="23">
        <v>15</v>
      </c>
      <c r="G31" s="31" t="s">
        <v>240</v>
      </c>
      <c r="H31" s="22">
        <v>0.18759999999999999</v>
      </c>
      <c r="I31" s="24">
        <v>0.49249999999999999</v>
      </c>
      <c r="J31" s="32" t="s">
        <v>241</v>
      </c>
      <c r="K31" s="22" t="s">
        <v>77</v>
      </c>
      <c r="L31" s="24" t="s">
        <v>77</v>
      </c>
      <c r="M31" s="33" t="s">
        <v>77</v>
      </c>
      <c r="N31" s="34">
        <v>0.2122</v>
      </c>
      <c r="O31" s="35">
        <v>17</v>
      </c>
      <c r="P31" s="36" t="s">
        <v>242</v>
      </c>
      <c r="Q31" s="34">
        <v>0.54749999999999999</v>
      </c>
      <c r="R31" s="37">
        <v>3.7900000000000003E-2</v>
      </c>
      <c r="S31" s="38" t="s">
        <v>243</v>
      </c>
      <c r="T31" s="34" t="s">
        <v>77</v>
      </c>
      <c r="U31" s="35" t="s">
        <v>37</v>
      </c>
      <c r="V31" s="39" t="s">
        <v>77</v>
      </c>
      <c r="W31" s="40">
        <v>201.9</v>
      </c>
      <c r="X31" s="35">
        <v>16</v>
      </c>
      <c r="Y31" s="39" t="s">
        <v>244</v>
      </c>
      <c r="Z31" s="31" t="s">
        <v>19</v>
      </c>
      <c r="AA31" s="31" t="s">
        <v>81</v>
      </c>
      <c r="AB31" s="31" t="s">
        <v>77</v>
      </c>
      <c r="AC31" s="31" t="s">
        <v>20</v>
      </c>
    </row>
    <row r="32" spans="1:29" ht="12.75" customHeight="1" x14ac:dyDescent="0.2">
      <c r="A32" s="2" t="s">
        <v>51</v>
      </c>
      <c r="B32" s="20">
        <v>63.12</v>
      </c>
      <c r="C32" s="19">
        <v>24</v>
      </c>
      <c r="D32" s="31" t="s">
        <v>245</v>
      </c>
      <c r="E32" s="22" t="s">
        <v>77</v>
      </c>
      <c r="F32" s="23" t="s">
        <v>37</v>
      </c>
      <c r="G32" s="31" t="s">
        <v>77</v>
      </c>
      <c r="H32" s="22">
        <v>0.1565</v>
      </c>
      <c r="I32" s="24">
        <v>0.42809999999999998</v>
      </c>
      <c r="J32" s="32" t="s">
        <v>246</v>
      </c>
      <c r="K32" s="22" t="s">
        <v>77</v>
      </c>
      <c r="L32" s="24" t="s">
        <v>77</v>
      </c>
      <c r="M32" s="33" t="s">
        <v>77</v>
      </c>
      <c r="N32" s="34">
        <v>0.185</v>
      </c>
      <c r="O32" s="35">
        <v>37</v>
      </c>
      <c r="P32" s="36" t="s">
        <v>247</v>
      </c>
      <c r="Q32" s="34">
        <v>0.57389999999999997</v>
      </c>
      <c r="R32" s="37">
        <v>2.98E-2</v>
      </c>
      <c r="S32" s="38" t="s">
        <v>248</v>
      </c>
      <c r="T32" s="34" t="s">
        <v>77</v>
      </c>
      <c r="U32" s="35" t="s">
        <v>37</v>
      </c>
      <c r="V32" s="39" t="s">
        <v>77</v>
      </c>
      <c r="W32" s="40">
        <v>44.973333333333336</v>
      </c>
      <c r="X32" s="35">
        <v>50</v>
      </c>
      <c r="Y32" s="39" t="s">
        <v>249</v>
      </c>
      <c r="Z32" s="31" t="s">
        <v>19</v>
      </c>
      <c r="AA32" s="31" t="s">
        <v>77</v>
      </c>
      <c r="AB32" s="31" t="s">
        <v>77</v>
      </c>
      <c r="AC32" s="31" t="s">
        <v>20</v>
      </c>
    </row>
    <row r="33" spans="1:29" ht="12.75" customHeight="1" x14ac:dyDescent="0.2">
      <c r="A33" s="2" t="s">
        <v>52</v>
      </c>
      <c r="B33" s="20">
        <v>68.14</v>
      </c>
      <c r="C33" s="19">
        <v>34</v>
      </c>
      <c r="D33" s="31" t="s">
        <v>250</v>
      </c>
      <c r="E33" s="22">
        <v>0.23100000000000001</v>
      </c>
      <c r="F33" s="23">
        <v>3</v>
      </c>
      <c r="G33" s="31" t="s">
        <v>251</v>
      </c>
      <c r="H33" s="22">
        <v>0.19819999999999999</v>
      </c>
      <c r="I33" s="24">
        <v>0.49730000000000002</v>
      </c>
      <c r="J33" s="32" t="s">
        <v>252</v>
      </c>
      <c r="K33" s="22" t="s">
        <v>77</v>
      </c>
      <c r="L33" s="24" t="s">
        <v>77</v>
      </c>
      <c r="M33" s="33" t="s">
        <v>77</v>
      </c>
      <c r="N33" s="34">
        <v>0.25369999999999998</v>
      </c>
      <c r="O33" s="35">
        <v>6</v>
      </c>
      <c r="P33" s="36" t="s">
        <v>253</v>
      </c>
      <c r="Q33" s="34">
        <v>0.62260000000000004</v>
      </c>
      <c r="R33" s="37">
        <v>4.9200000000000001E-2</v>
      </c>
      <c r="S33" s="38" t="s">
        <v>254</v>
      </c>
      <c r="T33" s="34" t="s">
        <v>77</v>
      </c>
      <c r="U33" s="35" t="s">
        <v>37</v>
      </c>
      <c r="V33" s="39" t="s">
        <v>77</v>
      </c>
      <c r="W33" s="40">
        <v>88.483333333333334</v>
      </c>
      <c r="X33" s="35">
        <v>45</v>
      </c>
      <c r="Y33" s="39" t="s">
        <v>255</v>
      </c>
      <c r="Z33" s="31" t="s">
        <v>19</v>
      </c>
      <c r="AA33" s="31" t="s">
        <v>81</v>
      </c>
      <c r="AB33" s="31" t="s">
        <v>77</v>
      </c>
      <c r="AC33" s="31" t="s">
        <v>20</v>
      </c>
    </row>
    <row r="34" spans="1:29" ht="12.75" customHeight="1" x14ac:dyDescent="0.2">
      <c r="A34" s="2" t="s">
        <v>53</v>
      </c>
      <c r="B34" s="20">
        <v>59.37</v>
      </c>
      <c r="C34" s="19">
        <v>16</v>
      </c>
      <c r="D34" s="31" t="s">
        <v>256</v>
      </c>
      <c r="E34" s="22">
        <v>0.22600000000000001</v>
      </c>
      <c r="F34" s="23">
        <v>4</v>
      </c>
      <c r="G34" s="31" t="s">
        <v>257</v>
      </c>
      <c r="H34" s="22">
        <v>0.19700000000000001</v>
      </c>
      <c r="I34" s="24">
        <v>0.4879</v>
      </c>
      <c r="J34" s="32" t="s">
        <v>258</v>
      </c>
      <c r="K34" s="22">
        <v>0.64700000000000002</v>
      </c>
      <c r="L34" s="24">
        <v>4.7E-2</v>
      </c>
      <c r="M34" s="33" t="s">
        <v>259</v>
      </c>
      <c r="N34" s="34">
        <v>0.25729999999999997</v>
      </c>
      <c r="O34" s="35">
        <v>4</v>
      </c>
      <c r="P34" s="36" t="s">
        <v>260</v>
      </c>
      <c r="Q34" s="34">
        <v>0.67689999999999995</v>
      </c>
      <c r="R34" s="37">
        <v>5.5100000000000003E-2</v>
      </c>
      <c r="S34" s="38" t="s">
        <v>261</v>
      </c>
      <c r="T34" s="34">
        <v>0.63500000000000001</v>
      </c>
      <c r="U34" s="35">
        <v>6</v>
      </c>
      <c r="V34" s="39" t="s">
        <v>262</v>
      </c>
      <c r="W34" s="40">
        <v>72.441463414634143</v>
      </c>
      <c r="X34" s="35">
        <v>47</v>
      </c>
      <c r="Y34" s="39" t="s">
        <v>263</v>
      </c>
      <c r="Z34" s="31" t="s">
        <v>19</v>
      </c>
      <c r="AA34" s="31" t="s">
        <v>81</v>
      </c>
      <c r="AB34" s="31" t="s">
        <v>89</v>
      </c>
      <c r="AC34" s="31" t="s">
        <v>20</v>
      </c>
    </row>
    <row r="35" spans="1:29" ht="12.75" customHeight="1" x14ac:dyDescent="0.2">
      <c r="A35" s="2" t="s">
        <v>54</v>
      </c>
      <c r="B35" s="20">
        <v>42.74</v>
      </c>
      <c r="C35" s="19">
        <v>2</v>
      </c>
      <c r="D35" s="31" t="s">
        <v>264</v>
      </c>
      <c r="E35" s="22">
        <v>0.17100000000000001</v>
      </c>
      <c r="F35" s="23">
        <v>26</v>
      </c>
      <c r="G35" s="31" t="s">
        <v>265</v>
      </c>
      <c r="H35" s="22">
        <v>0.1782</v>
      </c>
      <c r="I35" s="24">
        <v>0.4914</v>
      </c>
      <c r="J35" s="32" t="s">
        <v>266</v>
      </c>
      <c r="K35" s="22">
        <v>0.48699999999999999</v>
      </c>
      <c r="L35" s="24">
        <v>4.8000000000000001E-2</v>
      </c>
      <c r="M35" s="33" t="s">
        <v>267</v>
      </c>
      <c r="N35" s="34">
        <v>0.151</v>
      </c>
      <c r="O35" s="35">
        <v>46</v>
      </c>
      <c r="P35" s="36" t="s">
        <v>268</v>
      </c>
      <c r="Q35" s="34">
        <v>0.42070000000000002</v>
      </c>
      <c r="R35" s="37">
        <v>2.98E-2</v>
      </c>
      <c r="S35" s="38" t="s">
        <v>269</v>
      </c>
      <c r="T35" s="34">
        <v>0.64800000000000002</v>
      </c>
      <c r="U35" s="35">
        <v>4</v>
      </c>
      <c r="V35" s="39" t="s">
        <v>270</v>
      </c>
      <c r="W35" s="40">
        <v>194.75</v>
      </c>
      <c r="X35" s="35">
        <v>18</v>
      </c>
      <c r="Y35" s="39" t="s">
        <v>271</v>
      </c>
      <c r="Z35" s="31" t="s">
        <v>19</v>
      </c>
      <c r="AA35" s="31" t="s">
        <v>81</v>
      </c>
      <c r="AB35" s="31" t="s">
        <v>89</v>
      </c>
      <c r="AC35" s="31" t="s">
        <v>20</v>
      </c>
    </row>
    <row r="36" spans="1:29" ht="12.75" customHeight="1" x14ac:dyDescent="0.2">
      <c r="A36" s="2" t="s">
        <v>55</v>
      </c>
      <c r="B36" s="20">
        <v>62.2</v>
      </c>
      <c r="C36" s="19">
        <v>21</v>
      </c>
      <c r="D36" s="31" t="s">
        <v>272</v>
      </c>
      <c r="E36" s="22">
        <v>0.24</v>
      </c>
      <c r="F36" s="23">
        <v>1</v>
      </c>
      <c r="G36" s="31" t="s">
        <v>273</v>
      </c>
      <c r="H36" s="22">
        <v>0.2109</v>
      </c>
      <c r="I36" s="24">
        <v>0.49440000000000001</v>
      </c>
      <c r="J36" s="32" t="s">
        <v>274</v>
      </c>
      <c r="K36" s="22" t="s">
        <v>77</v>
      </c>
      <c r="L36" s="24" t="s">
        <v>77</v>
      </c>
      <c r="M36" s="33" t="s">
        <v>77</v>
      </c>
      <c r="N36" s="34">
        <v>0.2626</v>
      </c>
      <c r="O36" s="35">
        <v>3</v>
      </c>
      <c r="P36" s="36" t="s">
        <v>275</v>
      </c>
      <c r="Q36" s="34">
        <v>0.66200000000000003</v>
      </c>
      <c r="R36" s="37">
        <v>5.5199999999999999E-2</v>
      </c>
      <c r="S36" s="38" t="s">
        <v>276</v>
      </c>
      <c r="T36" s="34" t="s">
        <v>77</v>
      </c>
      <c r="U36" s="35" t="s">
        <v>37</v>
      </c>
      <c r="V36" s="39" t="s">
        <v>77</v>
      </c>
      <c r="W36" s="40">
        <v>104.58167938931298</v>
      </c>
      <c r="X36" s="35">
        <v>40</v>
      </c>
      <c r="Y36" s="39" t="s">
        <v>277</v>
      </c>
      <c r="Z36" s="31" t="s">
        <v>19</v>
      </c>
      <c r="AA36" s="31" t="s">
        <v>81</v>
      </c>
      <c r="AB36" s="31" t="s">
        <v>77</v>
      </c>
      <c r="AC36" s="31" t="s">
        <v>20</v>
      </c>
    </row>
    <row r="37" spans="1:29" ht="12.75" customHeight="1" x14ac:dyDescent="0.2">
      <c r="A37" s="2" t="s">
        <v>56</v>
      </c>
      <c r="B37" s="20">
        <v>70.94</v>
      </c>
      <c r="C37" s="19">
        <v>38</v>
      </c>
      <c r="D37" s="31" t="s">
        <v>278</v>
      </c>
      <c r="E37" s="22">
        <v>0.19500000000000001</v>
      </c>
      <c r="F37" s="23">
        <v>17</v>
      </c>
      <c r="G37" s="31" t="s">
        <v>279</v>
      </c>
      <c r="H37" s="22">
        <v>0.19</v>
      </c>
      <c r="I37" s="24">
        <v>0.49990000000000001</v>
      </c>
      <c r="J37" s="32" t="s">
        <v>280</v>
      </c>
      <c r="K37" s="22" t="s">
        <v>77</v>
      </c>
      <c r="L37" s="24" t="s">
        <v>77</v>
      </c>
      <c r="M37" s="33" t="s">
        <v>77</v>
      </c>
      <c r="N37" s="34">
        <v>0.20499999999999999</v>
      </c>
      <c r="O37" s="35">
        <v>21</v>
      </c>
      <c r="P37" s="36" t="s">
        <v>281</v>
      </c>
      <c r="Q37" s="34">
        <v>0.53059999999999996</v>
      </c>
      <c r="R37" s="37">
        <v>3.1699999999999999E-2</v>
      </c>
      <c r="S37" s="38" t="s">
        <v>282</v>
      </c>
      <c r="T37" s="34" t="s">
        <v>77</v>
      </c>
      <c r="U37" s="35" t="s">
        <v>37</v>
      </c>
      <c r="V37" s="39" t="s">
        <v>77</v>
      </c>
      <c r="W37" s="40">
        <v>126.5</v>
      </c>
      <c r="X37" s="35">
        <v>33</v>
      </c>
      <c r="Y37" s="39" t="s">
        <v>283</v>
      </c>
      <c r="Z37" s="31" t="s">
        <v>19</v>
      </c>
      <c r="AA37" s="31" t="s">
        <v>81</v>
      </c>
      <c r="AB37" s="31" t="s">
        <v>77</v>
      </c>
      <c r="AC37" s="31" t="s">
        <v>20</v>
      </c>
    </row>
    <row r="38" spans="1:29" ht="12.75" customHeight="1" x14ac:dyDescent="0.2">
      <c r="A38" s="2" t="s">
        <v>57</v>
      </c>
      <c r="B38" s="20">
        <v>57.36</v>
      </c>
      <c r="C38" s="19">
        <v>12</v>
      </c>
      <c r="D38" s="31" t="s">
        <v>284</v>
      </c>
      <c r="E38" s="22">
        <v>0.20899999999999999</v>
      </c>
      <c r="F38" s="23">
        <v>8</v>
      </c>
      <c r="G38" s="31" t="s">
        <v>285</v>
      </c>
      <c r="H38" s="22">
        <v>0.19109999999999999</v>
      </c>
      <c r="I38" s="24">
        <v>0.52949999999999997</v>
      </c>
      <c r="J38" s="32" t="s">
        <v>286</v>
      </c>
      <c r="K38" s="22" t="s">
        <v>77</v>
      </c>
      <c r="L38" s="24" t="s">
        <v>77</v>
      </c>
      <c r="M38" s="33" t="s">
        <v>77</v>
      </c>
      <c r="N38" s="34">
        <v>0.21379999999999999</v>
      </c>
      <c r="O38" s="35">
        <v>14</v>
      </c>
      <c r="P38" s="36" t="s">
        <v>287</v>
      </c>
      <c r="Q38" s="34">
        <v>0.60870000000000002</v>
      </c>
      <c r="R38" s="37">
        <v>3.3000000000000002E-2</v>
      </c>
      <c r="S38" s="38" t="s">
        <v>288</v>
      </c>
      <c r="T38" s="34" t="s">
        <v>77</v>
      </c>
      <c r="U38" s="35" t="s">
        <v>37</v>
      </c>
      <c r="V38" s="39" t="s">
        <v>77</v>
      </c>
      <c r="W38" s="40">
        <v>228.7</v>
      </c>
      <c r="X38" s="35">
        <v>10</v>
      </c>
      <c r="Y38" s="39" t="s">
        <v>289</v>
      </c>
      <c r="Z38" s="31" t="s">
        <v>19</v>
      </c>
      <c r="AA38" s="31" t="s">
        <v>81</v>
      </c>
      <c r="AB38" s="31" t="s">
        <v>77</v>
      </c>
      <c r="AC38" s="31" t="s">
        <v>20</v>
      </c>
    </row>
    <row r="39" spans="1:29" ht="12.75" customHeight="1" x14ac:dyDescent="0.2">
      <c r="A39" s="2" t="s">
        <v>58</v>
      </c>
      <c r="B39" s="20">
        <v>71.08</v>
      </c>
      <c r="C39" s="19">
        <v>39</v>
      </c>
      <c r="D39" s="31" t="s">
        <v>290</v>
      </c>
      <c r="E39" s="22" t="s">
        <v>77</v>
      </c>
      <c r="F39" s="23" t="s">
        <v>37</v>
      </c>
      <c r="G39" s="31" t="s">
        <v>77</v>
      </c>
      <c r="H39" s="22">
        <v>0.17249999999999999</v>
      </c>
      <c r="I39" s="24">
        <v>0.47649999999999998</v>
      </c>
      <c r="J39" s="32" t="s">
        <v>291</v>
      </c>
      <c r="K39" s="22" t="s">
        <v>77</v>
      </c>
      <c r="L39" s="24" t="s">
        <v>77</v>
      </c>
      <c r="M39" s="33" t="s">
        <v>77</v>
      </c>
      <c r="N39" s="34">
        <v>0.20419999999999999</v>
      </c>
      <c r="O39" s="35">
        <v>22</v>
      </c>
      <c r="P39" s="36" t="s">
        <v>292</v>
      </c>
      <c r="Q39" s="34">
        <v>0.58079999999999998</v>
      </c>
      <c r="R39" s="37">
        <v>4.6800000000000001E-2</v>
      </c>
      <c r="S39" s="38" t="s">
        <v>293</v>
      </c>
      <c r="T39" s="34" t="s">
        <v>77</v>
      </c>
      <c r="U39" s="35" t="s">
        <v>37</v>
      </c>
      <c r="V39" s="39" t="s">
        <v>77</v>
      </c>
      <c r="W39" s="40">
        <v>230.89523809523811</v>
      </c>
      <c r="X39" s="35">
        <v>9</v>
      </c>
      <c r="Y39" s="39" t="s">
        <v>294</v>
      </c>
      <c r="Z39" s="31" t="s">
        <v>19</v>
      </c>
      <c r="AA39" s="31" t="s">
        <v>77</v>
      </c>
      <c r="AB39" s="31" t="s">
        <v>77</v>
      </c>
      <c r="AC39" s="31" t="s">
        <v>20</v>
      </c>
    </row>
    <row r="40" spans="1:29" ht="12.75" customHeight="1" x14ac:dyDescent="0.2">
      <c r="A40" s="2" t="s">
        <v>59</v>
      </c>
      <c r="B40" s="20">
        <v>71.569999999999993</v>
      </c>
      <c r="C40" s="19">
        <v>40</v>
      </c>
      <c r="D40" s="31" t="s">
        <v>295</v>
      </c>
      <c r="E40" s="22" t="s">
        <v>77</v>
      </c>
      <c r="F40" s="23" t="s">
        <v>37</v>
      </c>
      <c r="G40" s="31" t="s">
        <v>77</v>
      </c>
      <c r="H40" s="22">
        <v>0.1656</v>
      </c>
      <c r="I40" s="24">
        <v>0.48020000000000002</v>
      </c>
      <c r="J40" s="32" t="s">
        <v>296</v>
      </c>
      <c r="K40" s="22" t="s">
        <v>77</v>
      </c>
      <c r="L40" s="24" t="s">
        <v>77</v>
      </c>
      <c r="M40" s="33" t="s">
        <v>77</v>
      </c>
      <c r="N40" s="34">
        <v>0.1429</v>
      </c>
      <c r="O40" s="35">
        <v>48</v>
      </c>
      <c r="P40" s="36" t="s">
        <v>297</v>
      </c>
      <c r="Q40" s="34">
        <v>0.44269999999999998</v>
      </c>
      <c r="R40" s="37">
        <v>3.5400000000000001E-2</v>
      </c>
      <c r="S40" s="38" t="s">
        <v>298</v>
      </c>
      <c r="T40" s="34" t="s">
        <v>77</v>
      </c>
      <c r="U40" s="35" t="s">
        <v>37</v>
      </c>
      <c r="V40" s="39" t="s">
        <v>77</v>
      </c>
      <c r="W40" s="40">
        <v>433.71428571428572</v>
      </c>
      <c r="X40" s="35">
        <v>2</v>
      </c>
      <c r="Y40" s="39" t="s">
        <v>299</v>
      </c>
      <c r="Z40" s="31" t="s">
        <v>19</v>
      </c>
      <c r="AA40" s="31" t="s">
        <v>77</v>
      </c>
      <c r="AB40" s="31" t="s">
        <v>77</v>
      </c>
      <c r="AC40" s="31" t="s">
        <v>20</v>
      </c>
    </row>
    <row r="41" spans="1:29" ht="12.75" customHeight="1" x14ac:dyDescent="0.2">
      <c r="A41" s="2" t="s">
        <v>60</v>
      </c>
      <c r="B41" s="20">
        <v>59.6</v>
      </c>
      <c r="C41" s="19">
        <v>18</v>
      </c>
      <c r="D41" s="31" t="s">
        <v>300</v>
      </c>
      <c r="E41" s="22" t="s">
        <v>77</v>
      </c>
      <c r="F41" s="23" t="s">
        <v>37</v>
      </c>
      <c r="G41" s="31" t="s">
        <v>77</v>
      </c>
      <c r="H41" s="22">
        <v>0.1502</v>
      </c>
      <c r="I41" s="24">
        <v>0.47639999999999999</v>
      </c>
      <c r="J41" s="32" t="s">
        <v>301</v>
      </c>
      <c r="K41" s="22" t="s">
        <v>77</v>
      </c>
      <c r="L41" s="24" t="s">
        <v>77</v>
      </c>
      <c r="M41" s="33" t="s">
        <v>77</v>
      </c>
      <c r="N41" s="34">
        <v>0.19550000000000001</v>
      </c>
      <c r="O41" s="35">
        <v>28</v>
      </c>
      <c r="P41" s="36" t="s">
        <v>302</v>
      </c>
      <c r="Q41" s="34">
        <v>0.53680000000000005</v>
      </c>
      <c r="R41" s="37">
        <v>2.7699999999999999E-2</v>
      </c>
      <c r="S41" s="38" t="s">
        <v>303</v>
      </c>
      <c r="T41" s="34" t="s">
        <v>77</v>
      </c>
      <c r="U41" s="35" t="s">
        <v>37</v>
      </c>
      <c r="V41" s="39" t="s">
        <v>77</v>
      </c>
      <c r="W41" s="40">
        <v>179.97333333333333</v>
      </c>
      <c r="X41" s="35">
        <v>22</v>
      </c>
      <c r="Y41" s="39" t="s">
        <v>304</v>
      </c>
      <c r="Z41" s="31" t="s">
        <v>19</v>
      </c>
      <c r="AA41" s="31" t="s">
        <v>77</v>
      </c>
      <c r="AB41" s="31" t="s">
        <v>77</v>
      </c>
      <c r="AC41" s="31" t="s">
        <v>20</v>
      </c>
    </row>
    <row r="42" spans="1:29" ht="12.75" customHeight="1" x14ac:dyDescent="0.2">
      <c r="A42" s="2" t="s">
        <v>61</v>
      </c>
      <c r="B42" s="20">
        <v>66.73</v>
      </c>
      <c r="C42" s="19">
        <v>31</v>
      </c>
      <c r="D42" s="31" t="s">
        <v>305</v>
      </c>
      <c r="E42" s="22">
        <v>0.20699999999999999</v>
      </c>
      <c r="F42" s="23">
        <v>9</v>
      </c>
      <c r="G42" s="31" t="s">
        <v>306</v>
      </c>
      <c r="H42" s="22">
        <v>0.18090000000000001</v>
      </c>
      <c r="I42" s="24">
        <v>0.52480000000000004</v>
      </c>
      <c r="J42" s="32" t="s">
        <v>307</v>
      </c>
      <c r="K42" s="22" t="s">
        <v>77</v>
      </c>
      <c r="L42" s="24" t="s">
        <v>77</v>
      </c>
      <c r="M42" s="33" t="s">
        <v>77</v>
      </c>
      <c r="N42" s="34">
        <v>0.22370000000000001</v>
      </c>
      <c r="O42" s="35">
        <v>11</v>
      </c>
      <c r="P42" s="36" t="s">
        <v>308</v>
      </c>
      <c r="Q42" s="34">
        <v>0.59560000000000002</v>
      </c>
      <c r="R42" s="37">
        <v>4.99E-2</v>
      </c>
      <c r="S42" s="38" t="s">
        <v>309</v>
      </c>
      <c r="T42" s="34" t="s">
        <v>77</v>
      </c>
      <c r="U42" s="35" t="s">
        <v>37</v>
      </c>
      <c r="V42" s="39" t="s">
        <v>77</v>
      </c>
      <c r="W42" s="40">
        <v>96.610810810810804</v>
      </c>
      <c r="X42" s="35">
        <v>41</v>
      </c>
      <c r="Y42" s="39" t="s">
        <v>310</v>
      </c>
      <c r="Z42" s="31" t="s">
        <v>19</v>
      </c>
      <c r="AA42" s="31" t="s">
        <v>81</v>
      </c>
      <c r="AB42" s="31" t="s">
        <v>77</v>
      </c>
      <c r="AC42" s="31" t="s">
        <v>20</v>
      </c>
    </row>
    <row r="43" spans="1:29" ht="12.75" customHeight="1" x14ac:dyDescent="0.2">
      <c r="A43" s="2" t="s">
        <v>62</v>
      </c>
      <c r="B43" s="20">
        <v>69.97</v>
      </c>
      <c r="C43" s="19">
        <v>37</v>
      </c>
      <c r="D43" s="31" t="s">
        <v>311</v>
      </c>
      <c r="E43" s="22">
        <v>0.22399999999999998</v>
      </c>
      <c r="F43" s="23">
        <v>5</v>
      </c>
      <c r="G43" s="31" t="s">
        <v>312</v>
      </c>
      <c r="H43" s="22">
        <v>0.20349999999999999</v>
      </c>
      <c r="I43" s="24">
        <v>0.49669999999999997</v>
      </c>
      <c r="J43" s="32" t="s">
        <v>313</v>
      </c>
      <c r="K43" s="22" t="s">
        <v>77</v>
      </c>
      <c r="L43" s="24" t="s">
        <v>77</v>
      </c>
      <c r="M43" s="33" t="s">
        <v>77</v>
      </c>
      <c r="N43" s="34">
        <v>0.254</v>
      </c>
      <c r="O43" s="35">
        <v>5</v>
      </c>
      <c r="P43" s="36" t="s">
        <v>314</v>
      </c>
      <c r="Q43" s="34">
        <v>0.66110000000000002</v>
      </c>
      <c r="R43" s="37">
        <v>4.0300000000000002E-2</v>
      </c>
      <c r="S43" s="38" t="s">
        <v>315</v>
      </c>
      <c r="T43" s="34" t="s">
        <v>77</v>
      </c>
      <c r="U43" s="35" t="s">
        <v>37</v>
      </c>
      <c r="V43" s="39" t="s">
        <v>77</v>
      </c>
      <c r="W43" s="40">
        <v>48.81111111111111</v>
      </c>
      <c r="X43" s="35">
        <v>49</v>
      </c>
      <c r="Y43" s="39" t="s">
        <v>316</v>
      </c>
      <c r="Z43" s="31" t="s">
        <v>19</v>
      </c>
      <c r="AA43" s="31" t="s">
        <v>81</v>
      </c>
      <c r="AB43" s="31" t="s">
        <v>77</v>
      </c>
      <c r="AC43" s="31" t="s">
        <v>20</v>
      </c>
    </row>
    <row r="44" spans="1:29" ht="12.75" customHeight="1" x14ac:dyDescent="0.2">
      <c r="A44" s="2" t="s">
        <v>63</v>
      </c>
      <c r="B44" s="20">
        <v>69.05</v>
      </c>
      <c r="C44" s="19">
        <v>36</v>
      </c>
      <c r="D44" s="31" t="s">
        <v>317</v>
      </c>
      <c r="E44" s="22">
        <v>0.18</v>
      </c>
      <c r="F44" s="23">
        <v>24</v>
      </c>
      <c r="G44" s="31" t="s">
        <v>318</v>
      </c>
      <c r="H44" s="22">
        <v>0.17810000000000001</v>
      </c>
      <c r="I44" s="24">
        <v>0.47089999999999999</v>
      </c>
      <c r="J44" s="32" t="s">
        <v>319</v>
      </c>
      <c r="K44" s="22" t="s">
        <v>77</v>
      </c>
      <c r="L44" s="24" t="s">
        <v>77</v>
      </c>
      <c r="M44" s="33" t="s">
        <v>77</v>
      </c>
      <c r="N44" s="34">
        <v>0.20380000000000001</v>
      </c>
      <c r="O44" s="35">
        <v>23</v>
      </c>
      <c r="P44" s="36" t="s">
        <v>320</v>
      </c>
      <c r="Q44" s="34">
        <v>0.56759999999999999</v>
      </c>
      <c r="R44" s="37">
        <v>4.07E-2</v>
      </c>
      <c r="S44" s="38" t="s">
        <v>321</v>
      </c>
      <c r="T44" s="34" t="s">
        <v>77</v>
      </c>
      <c r="U44" s="35" t="s">
        <v>37</v>
      </c>
      <c r="V44" s="39" t="s">
        <v>77</v>
      </c>
      <c r="W44" s="40">
        <v>156.79999999999998</v>
      </c>
      <c r="X44" s="35">
        <v>29</v>
      </c>
      <c r="Y44" s="39" t="s">
        <v>322</v>
      </c>
      <c r="Z44" s="31" t="s">
        <v>19</v>
      </c>
      <c r="AA44" s="31" t="s">
        <v>81</v>
      </c>
      <c r="AB44" s="31" t="s">
        <v>77</v>
      </c>
      <c r="AC44" s="31" t="s">
        <v>20</v>
      </c>
    </row>
    <row r="45" spans="1:29" ht="12.75" customHeight="1" x14ac:dyDescent="0.2">
      <c r="A45" s="2" t="s">
        <v>64</v>
      </c>
      <c r="B45" s="20">
        <v>58.21</v>
      </c>
      <c r="C45" s="19">
        <v>13</v>
      </c>
      <c r="D45" s="31" t="s">
        <v>323</v>
      </c>
      <c r="E45" s="22" t="s">
        <v>77</v>
      </c>
      <c r="F45" s="23" t="s">
        <v>37</v>
      </c>
      <c r="G45" s="31" t="s">
        <v>77</v>
      </c>
      <c r="H45" s="22">
        <v>0.19040000000000001</v>
      </c>
      <c r="I45" s="24">
        <v>0.5292</v>
      </c>
      <c r="J45" s="32" t="s">
        <v>324</v>
      </c>
      <c r="K45" s="22" t="s">
        <v>77</v>
      </c>
      <c r="L45" s="24" t="s">
        <v>77</v>
      </c>
      <c r="M45" s="33" t="s">
        <v>77</v>
      </c>
      <c r="N45" s="34">
        <v>0.14799999999999999</v>
      </c>
      <c r="O45" s="35">
        <v>47</v>
      </c>
      <c r="P45" s="36" t="s">
        <v>325</v>
      </c>
      <c r="Q45" s="34">
        <v>0.45979999999999999</v>
      </c>
      <c r="R45" s="37">
        <v>1.8800000000000001E-2</v>
      </c>
      <c r="S45" s="38" t="s">
        <v>326</v>
      </c>
      <c r="T45" s="34" t="s">
        <v>77</v>
      </c>
      <c r="U45" s="35" t="s">
        <v>37</v>
      </c>
      <c r="V45" s="39" t="s">
        <v>77</v>
      </c>
      <c r="W45" s="40">
        <v>562</v>
      </c>
      <c r="X45" s="35">
        <v>1</v>
      </c>
      <c r="Y45" s="39" t="s">
        <v>327</v>
      </c>
      <c r="Z45" s="31" t="s">
        <v>19</v>
      </c>
      <c r="AA45" s="31" t="s">
        <v>77</v>
      </c>
      <c r="AB45" s="31" t="s">
        <v>77</v>
      </c>
      <c r="AC45" s="31" t="s">
        <v>20</v>
      </c>
    </row>
    <row r="46" spans="1:29" ht="12.75" customHeight="1" x14ac:dyDescent="0.2">
      <c r="A46" s="2" t="s">
        <v>65</v>
      </c>
      <c r="B46" s="20">
        <v>77.17</v>
      </c>
      <c r="C46" s="19">
        <v>48</v>
      </c>
      <c r="D46" s="31" t="s">
        <v>328</v>
      </c>
      <c r="E46" s="22" t="s">
        <v>77</v>
      </c>
      <c r="F46" s="23" t="s">
        <v>37</v>
      </c>
      <c r="G46" s="31" t="s">
        <v>77</v>
      </c>
      <c r="H46" s="22">
        <v>0.1925</v>
      </c>
      <c r="I46" s="24">
        <v>0.47620000000000001</v>
      </c>
      <c r="J46" s="32" t="s">
        <v>329</v>
      </c>
      <c r="K46" s="22" t="s">
        <v>77</v>
      </c>
      <c r="L46" s="24" t="s">
        <v>77</v>
      </c>
      <c r="M46" s="33" t="s">
        <v>77</v>
      </c>
      <c r="N46" s="34">
        <v>0.20580000000000001</v>
      </c>
      <c r="O46" s="35">
        <v>20</v>
      </c>
      <c r="P46" s="36" t="s">
        <v>330</v>
      </c>
      <c r="Q46" s="34">
        <v>0.53090000000000004</v>
      </c>
      <c r="R46" s="37">
        <v>4.07E-2</v>
      </c>
      <c r="S46" s="38" t="s">
        <v>331</v>
      </c>
      <c r="T46" s="34" t="s">
        <v>77</v>
      </c>
      <c r="U46" s="35" t="s">
        <v>37</v>
      </c>
      <c r="V46" s="39" t="s">
        <v>77</v>
      </c>
      <c r="W46" s="40">
        <v>210.34814814814814</v>
      </c>
      <c r="X46" s="35">
        <v>13</v>
      </c>
      <c r="Y46" s="39" t="s">
        <v>332</v>
      </c>
      <c r="Z46" s="31" t="s">
        <v>19</v>
      </c>
      <c r="AA46" s="31" t="s">
        <v>77</v>
      </c>
      <c r="AB46" s="31" t="s">
        <v>77</v>
      </c>
      <c r="AC46" s="31" t="s">
        <v>20</v>
      </c>
    </row>
    <row r="47" spans="1:29" ht="12.75" customHeight="1" x14ac:dyDescent="0.2">
      <c r="A47" s="2" t="s">
        <v>66</v>
      </c>
      <c r="B47" s="20">
        <v>56.43</v>
      </c>
      <c r="C47" s="19">
        <v>10</v>
      </c>
      <c r="D47" s="31" t="s">
        <v>333</v>
      </c>
      <c r="E47" s="22">
        <v>0.191</v>
      </c>
      <c r="F47" s="23">
        <v>19</v>
      </c>
      <c r="G47" s="31" t="s">
        <v>334</v>
      </c>
      <c r="H47" s="22">
        <v>0.17330000000000001</v>
      </c>
      <c r="I47" s="24">
        <v>0.4551</v>
      </c>
      <c r="J47" s="32" t="s">
        <v>335</v>
      </c>
      <c r="K47" s="22" t="s">
        <v>77</v>
      </c>
      <c r="L47" s="24" t="s">
        <v>77</v>
      </c>
      <c r="M47" s="33" t="s">
        <v>77</v>
      </c>
      <c r="N47" s="34">
        <v>0.16600000000000001</v>
      </c>
      <c r="O47" s="35">
        <v>44</v>
      </c>
      <c r="P47" s="36" t="s">
        <v>336</v>
      </c>
      <c r="Q47" s="34">
        <v>0.44590000000000002</v>
      </c>
      <c r="R47" s="37">
        <v>4.0300000000000002E-2</v>
      </c>
      <c r="S47" s="38" t="s">
        <v>337</v>
      </c>
      <c r="T47" s="34" t="s">
        <v>77</v>
      </c>
      <c r="U47" s="35" t="s">
        <v>37</v>
      </c>
      <c r="V47" s="39" t="s">
        <v>77</v>
      </c>
      <c r="W47" s="40">
        <v>125.74615384615385</v>
      </c>
      <c r="X47" s="35">
        <v>34</v>
      </c>
      <c r="Y47" s="39" t="s">
        <v>338</v>
      </c>
      <c r="Z47" s="31" t="s">
        <v>19</v>
      </c>
      <c r="AA47" s="31" t="s">
        <v>81</v>
      </c>
      <c r="AB47" s="31" t="s">
        <v>77</v>
      </c>
      <c r="AC47" s="31" t="s">
        <v>20</v>
      </c>
    </row>
    <row r="48" spans="1:29" ht="12.75" customHeight="1" x14ac:dyDescent="0.2">
      <c r="A48" s="2" t="s">
        <v>67</v>
      </c>
      <c r="B48" s="20">
        <v>29.11</v>
      </c>
      <c r="C48" s="19">
        <v>1</v>
      </c>
      <c r="D48" s="31" t="s">
        <v>339</v>
      </c>
      <c r="E48" s="22">
        <v>0.19699999999999998</v>
      </c>
      <c r="F48" s="23">
        <v>16</v>
      </c>
      <c r="G48" s="31" t="s">
        <v>340</v>
      </c>
      <c r="H48" s="22">
        <v>0.17929999999999999</v>
      </c>
      <c r="I48" s="24">
        <v>0.54590000000000005</v>
      </c>
      <c r="J48" s="32" t="s">
        <v>341</v>
      </c>
      <c r="K48" s="22">
        <v>0.56200000000000006</v>
      </c>
      <c r="L48" s="24">
        <v>4.9000000000000002E-2</v>
      </c>
      <c r="M48" s="33" t="s">
        <v>342</v>
      </c>
      <c r="N48" s="34">
        <v>0.25140000000000001</v>
      </c>
      <c r="O48" s="35">
        <v>7</v>
      </c>
      <c r="P48" s="36" t="s">
        <v>343</v>
      </c>
      <c r="Q48" s="34">
        <v>0.63939999999999997</v>
      </c>
      <c r="R48" s="37">
        <v>6.5199999999999994E-2</v>
      </c>
      <c r="S48" s="38" t="s">
        <v>344</v>
      </c>
      <c r="T48" s="34">
        <v>0.55600000000000005</v>
      </c>
      <c r="U48" s="35">
        <v>12</v>
      </c>
      <c r="V48" s="39" t="s">
        <v>345</v>
      </c>
      <c r="W48" s="40">
        <v>320.2</v>
      </c>
      <c r="X48" s="35">
        <v>4</v>
      </c>
      <c r="Y48" s="39" t="s">
        <v>346</v>
      </c>
      <c r="Z48" s="31" t="s">
        <v>19</v>
      </c>
      <c r="AA48" s="31" t="s">
        <v>81</v>
      </c>
      <c r="AB48" s="31" t="s">
        <v>89</v>
      </c>
      <c r="AC48" s="31" t="s">
        <v>20</v>
      </c>
    </row>
    <row r="49" spans="1:29" ht="12.75" customHeight="1" x14ac:dyDescent="0.2">
      <c r="A49" s="2" t="s">
        <v>68</v>
      </c>
      <c r="B49" s="20">
        <v>66.7</v>
      </c>
      <c r="C49" s="19">
        <v>30</v>
      </c>
      <c r="D49" s="31" t="s">
        <v>347</v>
      </c>
      <c r="E49" s="22" t="s">
        <v>77</v>
      </c>
      <c r="F49" s="23" t="s">
        <v>37</v>
      </c>
      <c r="G49" s="31" t="s">
        <v>77</v>
      </c>
      <c r="H49" s="22" t="s">
        <v>77</v>
      </c>
      <c r="I49" s="24" t="s">
        <v>77</v>
      </c>
      <c r="J49" s="32" t="s">
        <v>77</v>
      </c>
      <c r="K49" s="22" t="s">
        <v>77</v>
      </c>
      <c r="L49" s="24" t="s">
        <v>77</v>
      </c>
      <c r="M49" s="33" t="s">
        <v>77</v>
      </c>
      <c r="N49" s="34" t="s">
        <v>77</v>
      </c>
      <c r="O49" s="35" t="s">
        <v>37</v>
      </c>
      <c r="P49" s="36" t="s">
        <v>77</v>
      </c>
      <c r="Q49" s="34" t="s">
        <v>77</v>
      </c>
      <c r="R49" s="37" t="s">
        <v>77</v>
      </c>
      <c r="S49" s="38" t="s">
        <v>77</v>
      </c>
      <c r="T49" s="34" t="s">
        <v>77</v>
      </c>
      <c r="U49" s="35" t="s">
        <v>37</v>
      </c>
      <c r="V49" s="39" t="s">
        <v>77</v>
      </c>
      <c r="W49" s="40">
        <v>104.8</v>
      </c>
      <c r="X49" s="35">
        <v>39</v>
      </c>
      <c r="Y49" s="39" t="s">
        <v>348</v>
      </c>
      <c r="Z49" s="31" t="s">
        <v>38</v>
      </c>
      <c r="AA49" s="31" t="s">
        <v>77</v>
      </c>
      <c r="AB49" s="31" t="s">
        <v>77</v>
      </c>
      <c r="AC49" s="31" t="s">
        <v>20</v>
      </c>
    </row>
    <row r="50" spans="1:29" ht="12.75" customHeight="1" x14ac:dyDescent="0.2">
      <c r="A50" s="2" t="s">
        <v>69</v>
      </c>
      <c r="B50" s="20">
        <v>62.39</v>
      </c>
      <c r="C50" s="19">
        <v>23</v>
      </c>
      <c r="D50" s="31" t="s">
        <v>349</v>
      </c>
      <c r="E50" s="22" t="s">
        <v>77</v>
      </c>
      <c r="F50" s="23" t="s">
        <v>37</v>
      </c>
      <c r="G50" s="31" t="s">
        <v>77</v>
      </c>
      <c r="H50" s="22">
        <v>0.19009999999999999</v>
      </c>
      <c r="I50" s="24">
        <v>0.47810000000000002</v>
      </c>
      <c r="J50" s="32" t="s">
        <v>350</v>
      </c>
      <c r="K50" s="22" t="s">
        <v>77</v>
      </c>
      <c r="L50" s="24" t="s">
        <v>77</v>
      </c>
      <c r="M50" s="33" t="s">
        <v>77</v>
      </c>
      <c r="N50" s="34">
        <v>0.21240000000000001</v>
      </c>
      <c r="O50" s="35">
        <v>16</v>
      </c>
      <c r="P50" s="36" t="s">
        <v>351</v>
      </c>
      <c r="Q50" s="34">
        <v>0.59119999999999995</v>
      </c>
      <c r="R50" s="37">
        <v>3.5799999999999998E-2</v>
      </c>
      <c r="S50" s="38" t="s">
        <v>352</v>
      </c>
      <c r="T50" s="34" t="s">
        <v>77</v>
      </c>
      <c r="U50" s="35" t="s">
        <v>37</v>
      </c>
      <c r="V50" s="39" t="s">
        <v>77</v>
      </c>
      <c r="W50" s="40">
        <v>111.25833333333333</v>
      </c>
      <c r="X50" s="35">
        <v>38</v>
      </c>
      <c r="Y50" s="39" t="s">
        <v>353</v>
      </c>
      <c r="Z50" s="31" t="s">
        <v>19</v>
      </c>
      <c r="AA50" s="31" t="s">
        <v>77</v>
      </c>
      <c r="AB50" s="31" t="s">
        <v>77</v>
      </c>
      <c r="AC50" s="31" t="s">
        <v>20</v>
      </c>
    </row>
    <row r="51" spans="1:29" ht="12.75" customHeight="1" x14ac:dyDescent="0.2">
      <c r="A51" s="2" t="s">
        <v>70</v>
      </c>
      <c r="B51" s="20">
        <v>60.38</v>
      </c>
      <c r="C51" s="19">
        <v>19</v>
      </c>
      <c r="D51" s="31" t="s">
        <v>354</v>
      </c>
      <c r="E51" s="22" t="s">
        <v>77</v>
      </c>
      <c r="F51" s="23" t="s">
        <v>37</v>
      </c>
      <c r="G51" s="31" t="s">
        <v>77</v>
      </c>
      <c r="H51" s="22">
        <v>0.18240000000000001</v>
      </c>
      <c r="I51" s="24">
        <v>0.49609999999999999</v>
      </c>
      <c r="J51" s="32" t="s">
        <v>355</v>
      </c>
      <c r="K51" s="22">
        <v>0.63600000000000001</v>
      </c>
      <c r="L51" s="24">
        <v>4.4999999999999998E-2</v>
      </c>
      <c r="M51" s="33" t="s">
        <v>356</v>
      </c>
      <c r="N51" s="34">
        <v>0.1915</v>
      </c>
      <c r="O51" s="35">
        <v>33</v>
      </c>
      <c r="P51" s="36" t="s">
        <v>357</v>
      </c>
      <c r="Q51" s="34">
        <v>0.55300000000000005</v>
      </c>
      <c r="R51" s="37">
        <v>2.5999999999999999E-2</v>
      </c>
      <c r="S51" s="38" t="s">
        <v>358</v>
      </c>
      <c r="T51" s="34">
        <v>0.66200000000000003</v>
      </c>
      <c r="U51" s="35">
        <v>2</v>
      </c>
      <c r="V51" s="39" t="s">
        <v>359</v>
      </c>
      <c r="W51" s="40">
        <v>154.73571428571429</v>
      </c>
      <c r="X51" s="35">
        <v>30</v>
      </c>
      <c r="Y51" s="39" t="s">
        <v>360</v>
      </c>
      <c r="Z51" s="31" t="s">
        <v>19</v>
      </c>
      <c r="AA51" s="31" t="s">
        <v>77</v>
      </c>
      <c r="AB51" s="31" t="s">
        <v>89</v>
      </c>
      <c r="AC51" s="31" t="s">
        <v>20</v>
      </c>
    </row>
    <row r="52" spans="1:29" ht="12.75" customHeight="1" x14ac:dyDescent="0.2">
      <c r="A52" s="2" t="s">
        <v>71</v>
      </c>
      <c r="B52" s="20">
        <v>81.599999999999994</v>
      </c>
      <c r="C52" s="19">
        <v>50</v>
      </c>
      <c r="D52" s="31" t="s">
        <v>361</v>
      </c>
      <c r="E52" s="22">
        <v>0.16899999999999998</v>
      </c>
      <c r="F52" s="23">
        <v>27</v>
      </c>
      <c r="G52" s="31" t="s">
        <v>362</v>
      </c>
      <c r="H52" s="22">
        <v>0.20219999999999999</v>
      </c>
      <c r="I52" s="24">
        <v>0.504</v>
      </c>
      <c r="J52" s="32" t="s">
        <v>363</v>
      </c>
      <c r="K52" s="22" t="s">
        <v>77</v>
      </c>
      <c r="L52" s="24" t="s">
        <v>77</v>
      </c>
      <c r="M52" s="33" t="s">
        <v>77</v>
      </c>
      <c r="N52" s="34">
        <v>0.20080000000000001</v>
      </c>
      <c r="O52" s="35">
        <v>26</v>
      </c>
      <c r="P52" s="36" t="s">
        <v>364</v>
      </c>
      <c r="Q52" s="34">
        <v>0.52829999999999999</v>
      </c>
      <c r="R52" s="37">
        <v>4.02E-2</v>
      </c>
      <c r="S52" s="38" t="s">
        <v>365</v>
      </c>
      <c r="T52" s="34" t="s">
        <v>77</v>
      </c>
      <c r="U52" s="35" t="s">
        <v>37</v>
      </c>
      <c r="V52" s="39" t="s">
        <v>77</v>
      </c>
      <c r="W52" s="40">
        <v>167.73333333333332</v>
      </c>
      <c r="X52" s="35">
        <v>26</v>
      </c>
      <c r="Y52" s="39" t="s">
        <v>366</v>
      </c>
      <c r="Z52" s="31" t="s">
        <v>19</v>
      </c>
      <c r="AA52" s="31" t="s">
        <v>81</v>
      </c>
      <c r="AB52" s="31" t="s">
        <v>77</v>
      </c>
      <c r="AC52" s="31" t="s">
        <v>20</v>
      </c>
    </row>
    <row r="53" spans="1:29" ht="12.75" customHeight="1" x14ac:dyDescent="0.2">
      <c r="A53" s="2" t="s">
        <v>72</v>
      </c>
      <c r="B53" s="20">
        <v>61.53</v>
      </c>
      <c r="C53" s="19">
        <v>20</v>
      </c>
      <c r="D53" s="31" t="s">
        <v>367</v>
      </c>
      <c r="E53" s="22">
        <v>0.19899999999999998</v>
      </c>
      <c r="F53" s="23">
        <v>13</v>
      </c>
      <c r="G53" s="31" t="s">
        <v>368</v>
      </c>
      <c r="H53" s="22">
        <v>0.1865</v>
      </c>
      <c r="I53" s="24">
        <v>0.52</v>
      </c>
      <c r="J53" s="32" t="s">
        <v>369</v>
      </c>
      <c r="K53" s="22" t="s">
        <v>77</v>
      </c>
      <c r="L53" s="24" t="s">
        <v>77</v>
      </c>
      <c r="M53" s="33" t="s">
        <v>77</v>
      </c>
      <c r="N53" s="34">
        <v>0.22470000000000001</v>
      </c>
      <c r="O53" s="35">
        <v>9</v>
      </c>
      <c r="P53" s="36" t="s">
        <v>370</v>
      </c>
      <c r="Q53" s="34">
        <v>0.57869999999999999</v>
      </c>
      <c r="R53" s="37">
        <v>4.4900000000000002E-2</v>
      </c>
      <c r="S53" s="38" t="s">
        <v>371</v>
      </c>
      <c r="T53" s="34" t="s">
        <v>77</v>
      </c>
      <c r="U53" s="35" t="s">
        <v>37</v>
      </c>
      <c r="V53" s="39" t="s">
        <v>77</v>
      </c>
      <c r="W53" s="40">
        <v>238.34117647058824</v>
      </c>
      <c r="X53" s="35">
        <v>8</v>
      </c>
      <c r="Y53" s="39" t="s">
        <v>372</v>
      </c>
      <c r="Z53" s="31" t="s">
        <v>19</v>
      </c>
      <c r="AA53" s="31" t="s">
        <v>81</v>
      </c>
      <c r="AB53" s="31" t="s">
        <v>77</v>
      </c>
      <c r="AC53" s="31" t="s">
        <v>20</v>
      </c>
    </row>
    <row r="54" spans="1:29" x14ac:dyDescent="0.2">
      <c r="A54" s="2" t="s">
        <v>73</v>
      </c>
      <c r="B54" s="20">
        <v>47.81</v>
      </c>
      <c r="C54" s="19">
        <v>6</v>
      </c>
      <c r="D54" s="31" t="s">
        <v>373</v>
      </c>
      <c r="E54" s="22">
        <v>0.19500000000000001</v>
      </c>
      <c r="F54" s="23">
        <v>17</v>
      </c>
      <c r="G54" s="31" t="s">
        <v>374</v>
      </c>
      <c r="H54" s="22">
        <v>0.23300000000000001</v>
      </c>
      <c r="I54" s="24">
        <v>0.47549999999999998</v>
      </c>
      <c r="J54" s="32" t="s">
        <v>375</v>
      </c>
      <c r="K54" s="22" t="s">
        <v>77</v>
      </c>
      <c r="L54" s="24" t="s">
        <v>77</v>
      </c>
      <c r="M54" s="33" t="s">
        <v>77</v>
      </c>
      <c r="N54" s="34">
        <v>0.15690000000000001</v>
      </c>
      <c r="O54" s="35">
        <v>45</v>
      </c>
      <c r="P54" s="36" t="s">
        <v>376</v>
      </c>
      <c r="Q54" s="34">
        <v>0.33239999999999997</v>
      </c>
      <c r="R54" s="37">
        <v>3.2899999999999999E-2</v>
      </c>
      <c r="S54" s="38" t="s">
        <v>377</v>
      </c>
      <c r="T54" s="34" t="s">
        <v>77</v>
      </c>
      <c r="U54" s="35" t="s">
        <v>37</v>
      </c>
      <c r="V54" s="39" t="s">
        <v>77</v>
      </c>
      <c r="W54" s="40">
        <v>294.39999999999998</v>
      </c>
      <c r="X54" s="35">
        <v>5</v>
      </c>
      <c r="Y54" s="39" t="s">
        <v>378</v>
      </c>
      <c r="Z54" s="31" t="s">
        <v>19</v>
      </c>
      <c r="AA54" s="31" t="s">
        <v>81</v>
      </c>
      <c r="AB54" s="31" t="s">
        <v>77</v>
      </c>
      <c r="AC54" s="31" t="s">
        <v>20</v>
      </c>
    </row>
    <row r="55" spans="1:29" ht="15" x14ac:dyDescent="0.25">
      <c r="A55" s="2"/>
      <c r="B55" s="2"/>
      <c r="C55" s="2"/>
      <c r="D55" s="2"/>
      <c r="E55"/>
      <c r="H55" s="43"/>
      <c r="I55" s="44"/>
      <c r="J55" s="25"/>
      <c r="K55" s="45"/>
      <c r="L55" s="46"/>
      <c r="M55" s="44"/>
      <c r="P55" s="48"/>
      <c r="R55" s="49" t="str">
        <f>IFERROR(VLOOKUP($A55,#REF!,29,FALSE),"")</f>
        <v/>
      </c>
      <c r="S55" s="50"/>
      <c r="V55" s="39"/>
      <c r="W55"/>
      <c r="Y55" s="48"/>
    </row>
    <row r="56" spans="1:29" ht="15" x14ac:dyDescent="0.25">
      <c r="E56"/>
      <c r="H56" s="51"/>
      <c r="I56" s="51"/>
      <c r="J56" s="25"/>
      <c r="K56" s="45"/>
      <c r="L56" s="46"/>
      <c r="M56" s="51"/>
      <c r="P56" s="48"/>
      <c r="R56" s="49" t="str">
        <f>IFERROR(VLOOKUP($A56,#REF!,29,FALSE),"")</f>
        <v/>
      </c>
      <c r="S56" s="52"/>
      <c r="V56" s="39"/>
      <c r="W56"/>
      <c r="Y56" s="48"/>
    </row>
    <row r="57" spans="1:29" ht="15" x14ac:dyDescent="0.25">
      <c r="E57"/>
      <c r="J57" s="25"/>
      <c r="K57" s="45"/>
      <c r="L57" s="46"/>
      <c r="P57" s="48"/>
      <c r="R57" s="49" t="str">
        <f>IFERROR(VLOOKUP($A57,#REF!,29,FALSE),"")</f>
        <v/>
      </c>
      <c r="V57" s="39"/>
      <c r="W57"/>
      <c r="Y57" s="48"/>
    </row>
  </sheetData>
  <mergeCells count="9">
    <mergeCell ref="T1:V1"/>
    <mergeCell ref="W1:Y1"/>
    <mergeCell ref="Z2:AC2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With ranks &amp; 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Jump</dc:creator>
  <cp:lastModifiedBy>Zach Jump</cp:lastModifiedBy>
  <dcterms:created xsi:type="dcterms:W3CDTF">2017-05-16T12:29:05Z</dcterms:created>
  <dcterms:modified xsi:type="dcterms:W3CDTF">2017-05-16T12:33:05Z</dcterms:modified>
</cp:coreProperties>
</file>