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SmartTrafficLight\Simulation Per Light\"/>
    </mc:Choice>
  </mc:AlternateContent>
  <xr:revisionPtr revIDLastSave="0" documentId="13_ncr:1_{B15C4240-D2E5-4E7B-BE93-E6299733D1BE}" xr6:coauthVersionLast="47" xr6:coauthVersionMax="47" xr10:uidLastSave="{00000000-0000-0000-0000-000000000000}"/>
  <bookViews>
    <workbookView xWindow="-120" yWindow="-120" windowWidth="29040" windowHeight="15840" xr2:uid="{0D441BBB-1A37-4B96-B7E7-D8E10F23B46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5" i="1"/>
  <c r="O2" i="1"/>
  <c r="G6" i="1"/>
  <c r="H6" i="1" s="1"/>
  <c r="G7" i="1"/>
  <c r="H7" i="1" s="1"/>
  <c r="G8" i="1"/>
  <c r="H8" i="1" s="1"/>
  <c r="G9" i="1"/>
  <c r="H9" i="1" s="1"/>
  <c r="G10" i="1"/>
  <c r="H10" i="1" s="1"/>
  <c r="G5" i="1"/>
  <c r="H5" i="1" s="1"/>
  <c r="D13" i="1"/>
  <c r="D6" i="1" s="1"/>
  <c r="O6" i="1" l="1"/>
  <c r="D5" i="1"/>
  <c r="O5" i="1" s="1"/>
  <c r="D10" i="1"/>
  <c r="O10" i="1" s="1"/>
  <c r="D9" i="1"/>
  <c r="O9" i="1" s="1"/>
  <c r="D8" i="1"/>
  <c r="O8" i="1" s="1"/>
  <c r="D7" i="1"/>
  <c r="O7" i="1" s="1"/>
</calcChain>
</file>

<file path=xl/sharedStrings.xml><?xml version="1.0" encoding="utf-8"?>
<sst xmlns="http://schemas.openxmlformats.org/spreadsheetml/2006/main" count="16" uniqueCount="10">
  <si>
    <t>lane</t>
  </si>
  <si>
    <t>auto</t>
  </si>
  <si>
    <t>norm</t>
  </si>
  <si>
    <t>min</t>
  </si>
  <si>
    <t>max</t>
  </si>
  <si>
    <t>timeRed</t>
  </si>
  <si>
    <t>out</t>
  </si>
  <si>
    <t>bonus</t>
  </si>
  <si>
    <t>outIndex</t>
  </si>
  <si>
    <t>time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</si>
</sst>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95A-3380-4623-A4F5-3111AAD2BB20}">
  <dimension ref="A1:O13"/>
  <sheetViews>
    <sheetView tabSelected="1" workbookViewId="0">
      <selection activeCell="Q13" sqref="Q13"/>
    </sheetView>
  </sheetViews>
  <sheetFormatPr defaultRowHeight="15" x14ac:dyDescent="0.25"/>
  <cols>
    <col min="16" max="16" width="9.7109375" bestFit="1" customWidth="1"/>
  </cols>
  <sheetData>
    <row r="1" spans="1:15" x14ac:dyDescent="0.25">
      <c r="O1" t="s">
        <v>8</v>
      </c>
    </row>
    <row r="2" spans="1:15" x14ac:dyDescent="0.25">
      <c r="O2">
        <f>MATCH(O4,A4:R4)</f>
        <v>4</v>
      </c>
    </row>
    <row r="4" spans="1:15" x14ac:dyDescent="0.25">
      <c r="A4" t="s">
        <v>0</v>
      </c>
      <c r="C4" t="s">
        <v>1</v>
      </c>
      <c r="D4" t="s">
        <v>2</v>
      </c>
      <c r="F4" t="s">
        <v>5</v>
      </c>
      <c r="G4" t="s">
        <v>2</v>
      </c>
      <c r="H4" t="s">
        <v>7</v>
      </c>
      <c r="J4" t="s">
        <v>9</v>
      </c>
      <c r="K4" t="s">
        <v>2</v>
      </c>
      <c r="O4" t="s">
        <v>6</v>
      </c>
    </row>
    <row r="5" spans="1:15" x14ac:dyDescent="0.25">
      <c r="A5">
        <v>1</v>
      </c>
      <c r="C5">
        <v>1</v>
      </c>
      <c r="D5">
        <f>(C5 - $D$12) / ($D$13 - $D$12)</f>
        <v>0.5</v>
      </c>
      <c r="F5">
        <v>40</v>
      </c>
      <c r="G5">
        <f>(F5 - $G$12) / ($G$13 - $G$12)</f>
        <v>0.1111111111111111</v>
      </c>
      <c r="H5">
        <f>IF(F5&gt;$G$13,G5+(F5-$G$13),G5)</f>
        <v>0.1111111111111111</v>
      </c>
      <c r="J5">
        <v>0</v>
      </c>
      <c r="K5">
        <f>(J5 - $K$12) / ($K$13 - $K$12)</f>
        <v>5.5552469307260709E-5</v>
      </c>
      <c r="O5">
        <f>H5*D5+D5*K5</f>
        <v>5.5583331790209183E-2</v>
      </c>
    </row>
    <row r="6" spans="1:15" x14ac:dyDescent="0.25">
      <c r="A6">
        <v>2</v>
      </c>
      <c r="C6">
        <v>1</v>
      </c>
      <c r="D6">
        <f t="shared" ref="D6:D10" si="0">(C6 - $D$12) / ($D$13 - $D$12)</f>
        <v>0.5</v>
      </c>
      <c r="F6">
        <v>50</v>
      </c>
      <c r="G6">
        <f t="shared" ref="G6:G10" si="1">(F6 - $G$12) / ($G$13 - $G$12)</f>
        <v>0.1388888888888889</v>
      </c>
      <c r="H6">
        <f t="shared" ref="H6:H10" si="2">IF(F6&gt;$G$13,G6+(F6-$G$13),G6)</f>
        <v>0.1388888888888889</v>
      </c>
      <c r="J6">
        <v>0</v>
      </c>
      <c r="K6">
        <f t="shared" ref="K6:K10" si="3">(J6 - $K$12) / ($K$13 - $K$12)</f>
        <v>5.5552469307260709E-5</v>
      </c>
      <c r="O6">
        <f t="shared" ref="O6:O10" si="4">H6*D6+D6*K6</f>
        <v>6.9472220679098085E-2</v>
      </c>
    </row>
    <row r="7" spans="1:15" x14ac:dyDescent="0.25">
      <c r="A7">
        <v>3</v>
      </c>
      <c r="C7">
        <v>2</v>
      </c>
      <c r="D7">
        <f t="shared" si="0"/>
        <v>1</v>
      </c>
      <c r="F7">
        <v>0</v>
      </c>
      <c r="G7">
        <f t="shared" si="1"/>
        <v>0</v>
      </c>
      <c r="H7">
        <f t="shared" si="2"/>
        <v>0</v>
      </c>
      <c r="J7">
        <v>-1</v>
      </c>
      <c r="K7">
        <f t="shared" si="3"/>
        <v>-5.4996944614188106E-3</v>
      </c>
      <c r="O7">
        <f t="shared" si="4"/>
        <v>-5.4996944614188106E-3</v>
      </c>
    </row>
    <row r="8" spans="1:15" x14ac:dyDescent="0.25">
      <c r="A8">
        <v>4</v>
      </c>
      <c r="C8">
        <v>2</v>
      </c>
      <c r="D8">
        <f t="shared" si="0"/>
        <v>1</v>
      </c>
      <c r="F8">
        <v>0</v>
      </c>
      <c r="G8">
        <f t="shared" si="1"/>
        <v>0</v>
      </c>
      <c r="H8">
        <f t="shared" si="2"/>
        <v>0</v>
      </c>
      <c r="J8">
        <v>4</v>
      </c>
      <c r="K8">
        <f t="shared" si="3"/>
        <v>2.2276540192211543E-2</v>
      </c>
      <c r="O8">
        <f t="shared" si="4"/>
        <v>2.2276540192211543E-2</v>
      </c>
    </row>
    <row r="9" spans="1:15" x14ac:dyDescent="0.25">
      <c r="A9">
        <v>5</v>
      </c>
      <c r="C9">
        <v>1</v>
      </c>
      <c r="D9">
        <f t="shared" si="0"/>
        <v>0.5</v>
      </c>
      <c r="F9">
        <v>56</v>
      </c>
      <c r="G9">
        <f t="shared" si="1"/>
        <v>0.15555555555555556</v>
      </c>
      <c r="H9">
        <f t="shared" si="2"/>
        <v>0.15555555555555556</v>
      </c>
      <c r="J9">
        <v>0</v>
      </c>
      <c r="K9">
        <f t="shared" si="3"/>
        <v>5.5552469307260709E-5</v>
      </c>
      <c r="O9">
        <f t="shared" si="4"/>
        <v>7.7805554012431416E-2</v>
      </c>
    </row>
    <row r="10" spans="1:15" x14ac:dyDescent="0.25">
      <c r="A10">
        <v>6</v>
      </c>
      <c r="C10">
        <v>1</v>
      </c>
      <c r="D10">
        <f t="shared" si="0"/>
        <v>0.5</v>
      </c>
      <c r="F10">
        <v>362</v>
      </c>
      <c r="G10">
        <f t="shared" si="1"/>
        <v>1.0055555555555555</v>
      </c>
      <c r="H10">
        <f>IF(F10&gt;$G$13,G10+(F10-$G$13),G10)</f>
        <v>3.0055555555555555</v>
      </c>
      <c r="J10">
        <v>0</v>
      </c>
      <c r="K10">
        <f t="shared" si="3"/>
        <v>5.5552469307260709E-5</v>
      </c>
      <c r="O10">
        <f t="shared" si="4"/>
        <v>1.5028055540124314</v>
      </c>
    </row>
    <row r="12" spans="1:15" x14ac:dyDescent="0.25">
      <c r="C12" t="s">
        <v>3</v>
      </c>
      <c r="D12">
        <v>0</v>
      </c>
      <c r="F12" t="s">
        <v>3</v>
      </c>
      <c r="G12">
        <v>0</v>
      </c>
      <c r="J12" t="s">
        <v>3</v>
      </c>
      <c r="K12">
        <v>-0.01</v>
      </c>
    </row>
    <row r="13" spans="1:15" x14ac:dyDescent="0.25">
      <c r="C13" t="s">
        <v>4</v>
      </c>
      <c r="D13">
        <f>MAX(C5:C10)</f>
        <v>2</v>
      </c>
      <c r="F13" t="s">
        <v>4</v>
      </c>
      <c r="G13">
        <v>360</v>
      </c>
      <c r="J13" t="s">
        <v>4</v>
      </c>
      <c r="K13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2023-07-25T10:13:44Z</dcterms:created>
  <dcterms:modified xsi:type="dcterms:W3CDTF">2023-07-26T10:00:24Z</dcterms:modified>
</cp:coreProperties>
</file>