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l.nikolaev/Dropbox/Preorders Simulation/"/>
    </mc:Choice>
  </mc:AlternateContent>
  <bookViews>
    <workbookView xWindow="0" yWindow="460" windowWidth="28800" windowHeight="16480" tabRatio="500"/>
  </bookViews>
  <sheets>
    <sheet name="results" sheetId="1" r:id="rId1"/>
  </sheets>
  <definedNames>
    <definedName name="model_new_algorithm_s_params_optimization_spreadsheet_—_safe" localSheetId="0">results!$A$1:$AKK$13</definedName>
  </definedName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6" i="1"/>
  <c r="E29" i="1"/>
  <c r="E30" i="1"/>
  <c r="E31" i="1"/>
  <c r="E32" i="1"/>
  <c r="E33" i="1"/>
  <c r="E34" i="1"/>
  <c r="D29" i="1"/>
  <c r="H19" i="1"/>
  <c r="H18" i="1"/>
  <c r="H17" i="1"/>
  <c r="H16" i="1"/>
  <c r="D30" i="1"/>
  <c r="D32" i="1"/>
  <c r="D33" i="1"/>
  <c r="D34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KB36" i="1"/>
  <c r="KC36" i="1"/>
  <c r="KD36" i="1"/>
  <c r="KE36" i="1"/>
  <c r="KF36" i="1"/>
  <c r="KG36" i="1"/>
  <c r="KH36" i="1"/>
  <c r="KI36" i="1"/>
  <c r="KJ36" i="1"/>
  <c r="KK36" i="1"/>
  <c r="KL36" i="1"/>
  <c r="KM36" i="1"/>
  <c r="KN36" i="1"/>
  <c r="KO36" i="1"/>
  <c r="KP36" i="1"/>
  <c r="KQ36" i="1"/>
  <c r="KR36" i="1"/>
  <c r="KS36" i="1"/>
  <c r="KT36" i="1"/>
  <c r="KU36" i="1"/>
  <c r="KV36" i="1"/>
  <c r="KW36" i="1"/>
  <c r="KX36" i="1"/>
  <c r="KY36" i="1"/>
  <c r="KZ36" i="1"/>
  <c r="LA36" i="1"/>
  <c r="LB36" i="1"/>
  <c r="LC36" i="1"/>
  <c r="LD36" i="1"/>
  <c r="LE36" i="1"/>
  <c r="LF36" i="1"/>
  <c r="LG36" i="1"/>
  <c r="LH36" i="1"/>
  <c r="LI36" i="1"/>
  <c r="LJ36" i="1"/>
  <c r="LK36" i="1"/>
  <c r="LL36" i="1"/>
  <c r="LM36" i="1"/>
  <c r="LN36" i="1"/>
  <c r="LO36" i="1"/>
  <c r="LP36" i="1"/>
  <c r="LQ36" i="1"/>
  <c r="LR36" i="1"/>
  <c r="LS36" i="1"/>
  <c r="LT36" i="1"/>
  <c r="LU36" i="1"/>
  <c r="LV36" i="1"/>
  <c r="LW36" i="1"/>
  <c r="LX36" i="1"/>
  <c r="LY36" i="1"/>
  <c r="LZ36" i="1"/>
  <c r="MA36" i="1"/>
  <c r="MB36" i="1"/>
  <c r="MC36" i="1"/>
  <c r="MD36" i="1"/>
  <c r="ME36" i="1"/>
  <c r="MF36" i="1"/>
  <c r="MG36" i="1"/>
  <c r="MH36" i="1"/>
  <c r="MI36" i="1"/>
  <c r="MJ36" i="1"/>
  <c r="MK36" i="1"/>
  <c r="ML36" i="1"/>
  <c r="MM36" i="1"/>
  <c r="MN36" i="1"/>
  <c r="MO36" i="1"/>
  <c r="MP36" i="1"/>
  <c r="MQ36" i="1"/>
  <c r="MR36" i="1"/>
  <c r="MS36" i="1"/>
  <c r="MT36" i="1"/>
  <c r="MU36" i="1"/>
  <c r="MV36" i="1"/>
  <c r="MW36" i="1"/>
  <c r="MX36" i="1"/>
  <c r="MY36" i="1"/>
  <c r="MZ36" i="1"/>
  <c r="NA36" i="1"/>
  <c r="NB36" i="1"/>
  <c r="NC36" i="1"/>
  <c r="ND36" i="1"/>
  <c r="NE36" i="1"/>
  <c r="NF36" i="1"/>
  <c r="NG36" i="1"/>
  <c r="NH36" i="1"/>
  <c r="NI36" i="1"/>
  <c r="NJ36" i="1"/>
  <c r="NK36" i="1"/>
  <c r="NL36" i="1"/>
  <c r="NM36" i="1"/>
  <c r="NN36" i="1"/>
  <c r="NO36" i="1"/>
  <c r="NP36" i="1"/>
  <c r="NQ36" i="1"/>
  <c r="NR36" i="1"/>
  <c r="NS36" i="1"/>
  <c r="NT36" i="1"/>
  <c r="NU36" i="1"/>
  <c r="NV36" i="1"/>
  <c r="NW36" i="1"/>
  <c r="NX36" i="1"/>
  <c r="NY36" i="1"/>
  <c r="NZ36" i="1"/>
  <c r="OA36" i="1"/>
  <c r="OB36" i="1"/>
  <c r="OC36" i="1"/>
  <c r="OD36" i="1"/>
  <c r="OE36" i="1"/>
  <c r="OF36" i="1"/>
  <c r="OG36" i="1"/>
  <c r="OH36" i="1"/>
  <c r="OI36" i="1"/>
  <c r="OJ36" i="1"/>
  <c r="OK36" i="1"/>
  <c r="OL36" i="1"/>
  <c r="OM36" i="1"/>
  <c r="ON36" i="1"/>
  <c r="OO36" i="1"/>
  <c r="OP36" i="1"/>
  <c r="OQ36" i="1"/>
  <c r="OR36" i="1"/>
  <c r="OS36" i="1"/>
  <c r="OT36" i="1"/>
  <c r="OU36" i="1"/>
  <c r="OV36" i="1"/>
  <c r="OW36" i="1"/>
  <c r="OX36" i="1"/>
  <c r="OY36" i="1"/>
  <c r="OZ36" i="1"/>
  <c r="PA36" i="1"/>
  <c r="PB36" i="1"/>
  <c r="PC36" i="1"/>
  <c r="PD36" i="1"/>
  <c r="PE36" i="1"/>
  <c r="PF36" i="1"/>
  <c r="PG36" i="1"/>
  <c r="PH36" i="1"/>
  <c r="PI36" i="1"/>
  <c r="PJ36" i="1"/>
  <c r="PK36" i="1"/>
  <c r="PL36" i="1"/>
  <c r="PM36" i="1"/>
  <c r="PN36" i="1"/>
  <c r="PO36" i="1"/>
  <c r="PP36" i="1"/>
  <c r="PQ36" i="1"/>
  <c r="PR36" i="1"/>
  <c r="PS36" i="1"/>
  <c r="PT36" i="1"/>
  <c r="PU36" i="1"/>
  <c r="PV36" i="1"/>
  <c r="PW36" i="1"/>
  <c r="PX36" i="1"/>
  <c r="PY36" i="1"/>
  <c r="PZ36" i="1"/>
  <c r="QA36" i="1"/>
  <c r="QB36" i="1"/>
  <c r="QC36" i="1"/>
  <c r="QD36" i="1"/>
  <c r="QE36" i="1"/>
  <c r="QF36" i="1"/>
  <c r="QG36" i="1"/>
  <c r="QH36" i="1"/>
  <c r="QI36" i="1"/>
  <c r="QJ36" i="1"/>
  <c r="QK36" i="1"/>
  <c r="QL36" i="1"/>
  <c r="QM36" i="1"/>
  <c r="QN36" i="1"/>
  <c r="QO36" i="1"/>
  <c r="QP36" i="1"/>
  <c r="QQ36" i="1"/>
  <c r="QR36" i="1"/>
  <c r="QS36" i="1"/>
  <c r="QT36" i="1"/>
  <c r="QU36" i="1"/>
  <c r="QV36" i="1"/>
  <c r="QW36" i="1"/>
  <c r="QX36" i="1"/>
  <c r="QY36" i="1"/>
  <c r="QZ36" i="1"/>
  <c r="RA36" i="1"/>
  <c r="RB36" i="1"/>
  <c r="RC36" i="1"/>
  <c r="RD36" i="1"/>
  <c r="RE36" i="1"/>
  <c r="RF36" i="1"/>
  <c r="RG36" i="1"/>
  <c r="RH36" i="1"/>
  <c r="RI36" i="1"/>
  <c r="RJ36" i="1"/>
  <c r="RK36" i="1"/>
  <c r="RL36" i="1"/>
  <c r="RM36" i="1"/>
  <c r="RN36" i="1"/>
  <c r="RO36" i="1"/>
  <c r="RP36" i="1"/>
  <c r="RQ36" i="1"/>
  <c r="RR36" i="1"/>
  <c r="RS36" i="1"/>
  <c r="RT36" i="1"/>
  <c r="RU36" i="1"/>
  <c r="RV36" i="1"/>
  <c r="RW36" i="1"/>
  <c r="RX36" i="1"/>
  <c r="RY36" i="1"/>
  <c r="RZ36" i="1"/>
  <c r="SA36" i="1"/>
  <c r="SB36" i="1"/>
  <c r="SC36" i="1"/>
  <c r="SD36" i="1"/>
  <c r="SE36" i="1"/>
  <c r="SF36" i="1"/>
  <c r="SG36" i="1"/>
  <c r="SH36" i="1"/>
  <c r="SI36" i="1"/>
  <c r="SJ36" i="1"/>
  <c r="SK36" i="1"/>
  <c r="SL36" i="1"/>
  <c r="SM36" i="1"/>
  <c r="SN36" i="1"/>
  <c r="SO36" i="1"/>
  <c r="SP36" i="1"/>
  <c r="SQ36" i="1"/>
  <c r="SR36" i="1"/>
  <c r="SS36" i="1"/>
  <c r="ST36" i="1"/>
  <c r="SU36" i="1"/>
  <c r="SV36" i="1"/>
  <c r="SW36" i="1"/>
  <c r="SX36" i="1"/>
  <c r="SY36" i="1"/>
  <c r="SZ36" i="1"/>
  <c r="TA36" i="1"/>
  <c r="TB36" i="1"/>
  <c r="TC36" i="1"/>
  <c r="TD36" i="1"/>
  <c r="TE36" i="1"/>
  <c r="TF36" i="1"/>
  <c r="TG36" i="1"/>
  <c r="TH36" i="1"/>
  <c r="TI36" i="1"/>
  <c r="TJ36" i="1"/>
  <c r="TK36" i="1"/>
  <c r="TL36" i="1"/>
  <c r="TM36" i="1"/>
  <c r="TN36" i="1"/>
  <c r="TO36" i="1"/>
  <c r="TP36" i="1"/>
  <c r="TQ36" i="1"/>
  <c r="TR36" i="1"/>
  <c r="TS36" i="1"/>
  <c r="TT36" i="1"/>
  <c r="TU36" i="1"/>
  <c r="TV36" i="1"/>
  <c r="TW36" i="1"/>
  <c r="TX36" i="1"/>
  <c r="TY36" i="1"/>
  <c r="TZ36" i="1"/>
  <c r="UA36" i="1"/>
  <c r="UB36" i="1"/>
  <c r="UC36" i="1"/>
  <c r="UD36" i="1"/>
  <c r="UE36" i="1"/>
  <c r="UF36" i="1"/>
  <c r="UG36" i="1"/>
  <c r="UH36" i="1"/>
  <c r="UI36" i="1"/>
  <c r="UJ36" i="1"/>
  <c r="UK36" i="1"/>
  <c r="UL36" i="1"/>
  <c r="UM36" i="1"/>
  <c r="UN36" i="1"/>
  <c r="UO36" i="1"/>
  <c r="UP36" i="1"/>
  <c r="UQ36" i="1"/>
  <c r="UR36" i="1"/>
  <c r="US36" i="1"/>
  <c r="UT36" i="1"/>
  <c r="UU36" i="1"/>
  <c r="UV36" i="1"/>
  <c r="UW36" i="1"/>
  <c r="UX36" i="1"/>
  <c r="UY36" i="1"/>
  <c r="UZ36" i="1"/>
  <c r="VA36" i="1"/>
  <c r="VB36" i="1"/>
  <c r="VC36" i="1"/>
  <c r="VD36" i="1"/>
  <c r="VE36" i="1"/>
  <c r="VF36" i="1"/>
  <c r="VG36" i="1"/>
  <c r="VH36" i="1"/>
  <c r="VI36" i="1"/>
  <c r="VJ36" i="1"/>
  <c r="VK36" i="1"/>
  <c r="VL36" i="1"/>
  <c r="VM36" i="1"/>
  <c r="VN36" i="1"/>
  <c r="VO36" i="1"/>
  <c r="VP36" i="1"/>
  <c r="VQ36" i="1"/>
  <c r="VR36" i="1"/>
  <c r="VS36" i="1"/>
  <c r="VT36" i="1"/>
  <c r="VU36" i="1"/>
  <c r="VV36" i="1"/>
  <c r="VW36" i="1"/>
  <c r="VX36" i="1"/>
  <c r="VY36" i="1"/>
  <c r="VZ36" i="1"/>
  <c r="WA36" i="1"/>
  <c r="WB36" i="1"/>
  <c r="WC36" i="1"/>
  <c r="WD36" i="1"/>
  <c r="WE36" i="1"/>
  <c r="WF36" i="1"/>
  <c r="WG36" i="1"/>
  <c r="WH36" i="1"/>
  <c r="WI36" i="1"/>
  <c r="WJ36" i="1"/>
  <c r="WK36" i="1"/>
  <c r="WL36" i="1"/>
  <c r="WM36" i="1"/>
  <c r="WN36" i="1"/>
  <c r="WO36" i="1"/>
  <c r="WP36" i="1"/>
  <c r="WQ36" i="1"/>
  <c r="WR36" i="1"/>
  <c r="WS36" i="1"/>
  <c r="WT36" i="1"/>
  <c r="WU36" i="1"/>
  <c r="WV36" i="1"/>
  <c r="WW36" i="1"/>
  <c r="WX36" i="1"/>
  <c r="WY36" i="1"/>
  <c r="WZ36" i="1"/>
  <c r="XA36" i="1"/>
  <c r="XB36" i="1"/>
  <c r="XC36" i="1"/>
  <c r="XD36" i="1"/>
  <c r="XE36" i="1"/>
  <c r="XF36" i="1"/>
  <c r="XG36" i="1"/>
  <c r="XH36" i="1"/>
  <c r="XI36" i="1"/>
  <c r="XJ36" i="1"/>
  <c r="XK36" i="1"/>
  <c r="XL36" i="1"/>
  <c r="XM36" i="1"/>
  <c r="XN36" i="1"/>
  <c r="XO36" i="1"/>
  <c r="XP36" i="1"/>
  <c r="XQ36" i="1"/>
  <c r="XR36" i="1"/>
  <c r="XS36" i="1"/>
  <c r="XT36" i="1"/>
  <c r="XU36" i="1"/>
  <c r="XV36" i="1"/>
  <c r="XW36" i="1"/>
  <c r="XX36" i="1"/>
  <c r="XY36" i="1"/>
  <c r="XZ36" i="1"/>
  <c r="YA36" i="1"/>
  <c r="YB36" i="1"/>
  <c r="YC36" i="1"/>
  <c r="YD36" i="1"/>
  <c r="YE36" i="1"/>
  <c r="YF36" i="1"/>
  <c r="YG36" i="1"/>
  <c r="YH36" i="1"/>
  <c r="YI36" i="1"/>
  <c r="YJ36" i="1"/>
  <c r="YK36" i="1"/>
  <c r="YL36" i="1"/>
  <c r="YM36" i="1"/>
  <c r="YN36" i="1"/>
  <c r="YO36" i="1"/>
  <c r="YP36" i="1"/>
  <c r="YQ36" i="1"/>
  <c r="YR36" i="1"/>
  <c r="YS36" i="1"/>
  <c r="YT36" i="1"/>
  <c r="YU36" i="1"/>
  <c r="YV36" i="1"/>
  <c r="YW36" i="1"/>
  <c r="YX36" i="1"/>
  <c r="YY36" i="1"/>
  <c r="YZ36" i="1"/>
  <c r="ZA36" i="1"/>
  <c r="ZB36" i="1"/>
  <c r="ZC36" i="1"/>
  <c r="ZD36" i="1"/>
  <c r="ZE36" i="1"/>
  <c r="ZF36" i="1"/>
  <c r="ZG36" i="1"/>
  <c r="ZH36" i="1"/>
  <c r="ZI36" i="1"/>
  <c r="ZJ36" i="1"/>
  <c r="ZK36" i="1"/>
  <c r="ZL36" i="1"/>
  <c r="ZM36" i="1"/>
  <c r="ZN36" i="1"/>
  <c r="ZO36" i="1"/>
  <c r="ZP36" i="1"/>
  <c r="ZQ36" i="1"/>
  <c r="ZR36" i="1"/>
  <c r="ZS36" i="1"/>
  <c r="ZT36" i="1"/>
  <c r="ZU36" i="1"/>
  <c r="ZV36" i="1"/>
  <c r="ZW36" i="1"/>
  <c r="ZX36" i="1"/>
  <c r="ZY36" i="1"/>
  <c r="ZZ36" i="1"/>
  <c r="AAA36" i="1"/>
  <c r="AAB36" i="1"/>
  <c r="AAC36" i="1"/>
  <c r="AAD36" i="1"/>
  <c r="AAE36" i="1"/>
  <c r="AAF36" i="1"/>
  <c r="AAG36" i="1"/>
  <c r="AAH36" i="1"/>
  <c r="AAI36" i="1"/>
  <c r="AAJ36" i="1"/>
  <c r="AAK36" i="1"/>
  <c r="AAL36" i="1"/>
  <c r="AAM36" i="1"/>
  <c r="AAN36" i="1"/>
  <c r="AAO36" i="1"/>
  <c r="AAP36" i="1"/>
  <c r="AAQ36" i="1"/>
  <c r="AAR36" i="1"/>
  <c r="AAS36" i="1"/>
  <c r="AAT36" i="1"/>
  <c r="AAU36" i="1"/>
  <c r="AAV36" i="1"/>
  <c r="AAW36" i="1"/>
  <c r="AAX36" i="1"/>
  <c r="AAY36" i="1"/>
  <c r="AAZ36" i="1"/>
  <c r="ABA36" i="1"/>
  <c r="ABB36" i="1"/>
  <c r="ABC36" i="1"/>
  <c r="ABD36" i="1"/>
  <c r="ABE36" i="1"/>
  <c r="ABF36" i="1"/>
  <c r="ABG36" i="1"/>
  <c r="ABH36" i="1"/>
  <c r="ABI36" i="1"/>
  <c r="ABJ36" i="1"/>
  <c r="ABK36" i="1"/>
  <c r="ABL36" i="1"/>
  <c r="ABM36" i="1"/>
  <c r="ABN36" i="1"/>
  <c r="ABO36" i="1"/>
  <c r="ABP36" i="1"/>
  <c r="ABQ36" i="1"/>
  <c r="ABR36" i="1"/>
  <c r="ABS36" i="1"/>
  <c r="ABT36" i="1"/>
  <c r="ABU36" i="1"/>
  <c r="ABV36" i="1"/>
  <c r="ABW36" i="1"/>
  <c r="ABX36" i="1"/>
  <c r="ABY36" i="1"/>
  <c r="ABZ36" i="1"/>
  <c r="ACA36" i="1"/>
  <c r="ACB36" i="1"/>
  <c r="ACC36" i="1"/>
  <c r="ACD36" i="1"/>
  <c r="ACE36" i="1"/>
  <c r="ACF36" i="1"/>
  <c r="ACG36" i="1"/>
  <c r="ACH36" i="1"/>
  <c r="ACI36" i="1"/>
  <c r="ACJ36" i="1"/>
  <c r="ACK36" i="1"/>
  <c r="ACL36" i="1"/>
  <c r="ACM36" i="1"/>
  <c r="ACN36" i="1"/>
  <c r="ACO36" i="1"/>
  <c r="ACP36" i="1"/>
  <c r="ACQ36" i="1"/>
  <c r="ACR36" i="1"/>
  <c r="ACS36" i="1"/>
  <c r="ACT36" i="1"/>
  <c r="ACU36" i="1"/>
  <c r="ACV36" i="1"/>
  <c r="ACW36" i="1"/>
  <c r="ACX36" i="1"/>
  <c r="ACY36" i="1"/>
  <c r="ACZ36" i="1"/>
  <c r="ADA36" i="1"/>
  <c r="ADB36" i="1"/>
  <c r="ADC36" i="1"/>
  <c r="ADD36" i="1"/>
  <c r="ADE36" i="1"/>
  <c r="ADF36" i="1"/>
  <c r="ADG36" i="1"/>
  <c r="ADH36" i="1"/>
  <c r="ADI36" i="1"/>
  <c r="ADJ36" i="1"/>
  <c r="ADK36" i="1"/>
  <c r="ADL36" i="1"/>
  <c r="ADM36" i="1"/>
  <c r="ADN36" i="1"/>
  <c r="ADO36" i="1"/>
  <c r="ADP36" i="1"/>
  <c r="ADQ36" i="1"/>
  <c r="ADR36" i="1"/>
  <c r="ADS36" i="1"/>
  <c r="ADT36" i="1"/>
  <c r="ADU36" i="1"/>
  <c r="ADV36" i="1"/>
  <c r="ADW36" i="1"/>
  <c r="ADX36" i="1"/>
  <c r="ADY36" i="1"/>
  <c r="ADZ36" i="1"/>
  <c r="AEA36" i="1"/>
  <c r="AEB36" i="1"/>
  <c r="AEC36" i="1"/>
  <c r="AED36" i="1"/>
  <c r="AEE36" i="1"/>
  <c r="AEF36" i="1"/>
  <c r="AEG36" i="1"/>
  <c r="AEH36" i="1"/>
  <c r="AEI36" i="1"/>
  <c r="AEJ36" i="1"/>
  <c r="AEK36" i="1"/>
  <c r="AEL36" i="1"/>
  <c r="AEM36" i="1"/>
  <c r="AEN36" i="1"/>
  <c r="AEO36" i="1"/>
  <c r="AEP36" i="1"/>
  <c r="AEQ36" i="1"/>
  <c r="AER36" i="1"/>
  <c r="AES36" i="1"/>
  <c r="AET36" i="1"/>
  <c r="AEU36" i="1"/>
  <c r="AEV36" i="1"/>
  <c r="AEW36" i="1"/>
  <c r="AEX36" i="1"/>
  <c r="AEY36" i="1"/>
  <c r="AEZ36" i="1"/>
  <c r="AFA36" i="1"/>
  <c r="AFB36" i="1"/>
  <c r="AFC36" i="1"/>
  <c r="AFD36" i="1"/>
  <c r="AFE36" i="1"/>
  <c r="AFF36" i="1"/>
  <c r="AFG36" i="1"/>
  <c r="AFH36" i="1"/>
  <c r="AFI36" i="1"/>
  <c r="AFJ36" i="1"/>
  <c r="AFK36" i="1"/>
  <c r="AFL36" i="1"/>
  <c r="AFM36" i="1"/>
  <c r="AFN36" i="1"/>
  <c r="AFO36" i="1"/>
  <c r="AFP36" i="1"/>
  <c r="AFQ36" i="1"/>
  <c r="AFR36" i="1"/>
  <c r="AFS36" i="1"/>
  <c r="AFT36" i="1"/>
  <c r="AFU36" i="1"/>
  <c r="AFV36" i="1"/>
  <c r="AFW36" i="1"/>
  <c r="AFX36" i="1"/>
  <c r="AFY36" i="1"/>
  <c r="AFZ36" i="1"/>
  <c r="AGA36" i="1"/>
  <c r="AGB36" i="1"/>
  <c r="AGC36" i="1"/>
  <c r="AGD36" i="1"/>
  <c r="AGE36" i="1"/>
  <c r="AGF36" i="1"/>
  <c r="AGG36" i="1"/>
  <c r="AGH36" i="1"/>
  <c r="AGI36" i="1"/>
  <c r="AGJ36" i="1"/>
  <c r="AGK36" i="1"/>
  <c r="AGL36" i="1"/>
  <c r="AGM36" i="1"/>
  <c r="AGN36" i="1"/>
  <c r="AGO36" i="1"/>
  <c r="AGP36" i="1"/>
  <c r="AGQ36" i="1"/>
  <c r="AGR36" i="1"/>
  <c r="AGS36" i="1"/>
  <c r="AGT36" i="1"/>
  <c r="AGU36" i="1"/>
  <c r="AGV36" i="1"/>
  <c r="AGW36" i="1"/>
  <c r="AGX36" i="1"/>
  <c r="AGY36" i="1"/>
  <c r="AGZ36" i="1"/>
  <c r="AHA36" i="1"/>
  <c r="AHB36" i="1"/>
  <c r="AHC36" i="1"/>
  <c r="AHD36" i="1"/>
  <c r="AHE36" i="1"/>
  <c r="AHF36" i="1"/>
  <c r="AHG36" i="1"/>
  <c r="AHH36" i="1"/>
  <c r="AHI36" i="1"/>
  <c r="AHJ36" i="1"/>
  <c r="AHK36" i="1"/>
  <c r="AHL36" i="1"/>
  <c r="AHM36" i="1"/>
  <c r="AHN36" i="1"/>
  <c r="AHO36" i="1"/>
  <c r="AHP36" i="1"/>
  <c r="AHQ36" i="1"/>
  <c r="AHR36" i="1"/>
  <c r="AHS36" i="1"/>
  <c r="AHT36" i="1"/>
  <c r="AHU36" i="1"/>
  <c r="AHV36" i="1"/>
  <c r="AHW36" i="1"/>
  <c r="AHX36" i="1"/>
  <c r="AHY36" i="1"/>
  <c r="AHZ36" i="1"/>
  <c r="AIA36" i="1"/>
  <c r="AIB36" i="1"/>
  <c r="AIC36" i="1"/>
  <c r="AID36" i="1"/>
  <c r="AIE36" i="1"/>
  <c r="AIF36" i="1"/>
  <c r="AIG36" i="1"/>
  <c r="AIH36" i="1"/>
  <c r="AII36" i="1"/>
  <c r="AIJ36" i="1"/>
  <c r="AIK36" i="1"/>
  <c r="AIL36" i="1"/>
  <c r="AIM36" i="1"/>
  <c r="AIN36" i="1"/>
  <c r="AIO36" i="1"/>
  <c r="AIP36" i="1"/>
  <c r="AIQ36" i="1"/>
  <c r="AIR36" i="1"/>
  <c r="AIS36" i="1"/>
  <c r="AIT36" i="1"/>
  <c r="AIU36" i="1"/>
  <c r="AIV36" i="1"/>
  <c r="AIW36" i="1"/>
  <c r="AIX36" i="1"/>
  <c r="AIY36" i="1"/>
  <c r="AIZ36" i="1"/>
  <c r="AJA36" i="1"/>
  <c r="AJB36" i="1"/>
  <c r="AJC36" i="1"/>
  <c r="AJD36" i="1"/>
  <c r="AJE36" i="1"/>
  <c r="AJF36" i="1"/>
  <c r="AJG36" i="1"/>
  <c r="AJH36" i="1"/>
  <c r="AJI36" i="1"/>
  <c r="AJJ36" i="1"/>
  <c r="AJK36" i="1"/>
  <c r="AJL36" i="1"/>
  <c r="AJM36" i="1"/>
  <c r="AJN36" i="1"/>
  <c r="AJO36" i="1"/>
  <c r="AJP36" i="1"/>
  <c r="AJQ36" i="1"/>
  <c r="AJR36" i="1"/>
  <c r="AJS36" i="1"/>
  <c r="AJT36" i="1"/>
  <c r="AJU36" i="1"/>
  <c r="AJV36" i="1"/>
  <c r="AJW36" i="1"/>
  <c r="AJX36" i="1"/>
  <c r="AJY36" i="1"/>
  <c r="AJZ36" i="1"/>
  <c r="AKA36" i="1"/>
  <c r="AKB36" i="1"/>
  <c r="AKC36" i="1"/>
  <c r="AKD36" i="1"/>
  <c r="AKE36" i="1"/>
  <c r="AKF36" i="1"/>
  <c r="AKG36" i="1"/>
  <c r="AKH36" i="1"/>
  <c r="AKI36" i="1"/>
  <c r="AKJ36" i="1"/>
  <c r="AKK36" i="1"/>
  <c r="AKL36" i="1"/>
  <c r="AKM36" i="1"/>
  <c r="AKN36" i="1"/>
  <c r="AKO36" i="1"/>
  <c r="B36" i="1"/>
  <c r="D31" i="1"/>
  <c r="G19" i="1"/>
  <c r="G18" i="1"/>
  <c r="G17" i="1"/>
  <c r="G16" i="1"/>
  <c r="A16" i="1"/>
  <c r="C16" i="1"/>
  <c r="D16" i="1"/>
  <c r="E16" i="1"/>
  <c r="A17" i="1"/>
  <c r="C17" i="1"/>
  <c r="D17" i="1"/>
  <c r="E17" i="1"/>
  <c r="A18" i="1"/>
  <c r="C18" i="1"/>
  <c r="D18" i="1"/>
  <c r="E18" i="1"/>
  <c r="A19" i="1"/>
  <c r="D19" i="1"/>
  <c r="C19" i="1"/>
  <c r="E19" i="1"/>
  <c r="AKL24" i="1"/>
  <c r="AKI24" i="1"/>
  <c r="AKJ24" i="1"/>
  <c r="AKK24" i="1"/>
  <c r="AKM24" i="1"/>
  <c r="AKN24" i="1"/>
  <c r="AKO24" i="1"/>
  <c r="C30" i="1"/>
  <c r="C31" i="1"/>
  <c r="C32" i="1"/>
  <c r="C34" i="1"/>
  <c r="C29" i="1"/>
  <c r="B30" i="1"/>
  <c r="B31" i="1"/>
  <c r="B32" i="1"/>
  <c r="B34" i="1"/>
  <c r="B29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A24" i="1"/>
  <c r="LB24" i="1"/>
  <c r="LC24" i="1"/>
  <c r="LD24" i="1"/>
  <c r="LE24" i="1"/>
  <c r="LF24" i="1"/>
  <c r="LG24" i="1"/>
  <c r="LH24" i="1"/>
  <c r="LI24" i="1"/>
  <c r="LJ24" i="1"/>
  <c r="LK24" i="1"/>
  <c r="LL24" i="1"/>
  <c r="LM24" i="1"/>
  <c r="LN24" i="1"/>
  <c r="LO24" i="1"/>
  <c r="LP24" i="1"/>
  <c r="LQ24" i="1"/>
  <c r="LR24" i="1"/>
  <c r="LS24" i="1"/>
  <c r="LT24" i="1"/>
  <c r="LU24" i="1"/>
  <c r="LV24" i="1"/>
  <c r="LW24" i="1"/>
  <c r="LX24" i="1"/>
  <c r="LY24" i="1"/>
  <c r="LZ24" i="1"/>
  <c r="MA24" i="1"/>
  <c r="MB24" i="1"/>
  <c r="MC24" i="1"/>
  <c r="MD24" i="1"/>
  <c r="ME24" i="1"/>
  <c r="MF24" i="1"/>
  <c r="MG24" i="1"/>
  <c r="MH24" i="1"/>
  <c r="MI24" i="1"/>
  <c r="MJ24" i="1"/>
  <c r="MK24" i="1"/>
  <c r="ML24" i="1"/>
  <c r="MM24" i="1"/>
  <c r="MN24" i="1"/>
  <c r="MO24" i="1"/>
  <c r="MP24" i="1"/>
  <c r="MQ24" i="1"/>
  <c r="MR24" i="1"/>
  <c r="MS24" i="1"/>
  <c r="MT24" i="1"/>
  <c r="MU24" i="1"/>
  <c r="MV24" i="1"/>
  <c r="MW24" i="1"/>
  <c r="MX24" i="1"/>
  <c r="MY24" i="1"/>
  <c r="MZ24" i="1"/>
  <c r="NA24" i="1"/>
  <c r="NB24" i="1"/>
  <c r="NC24" i="1"/>
  <c r="ND24" i="1"/>
  <c r="NE24" i="1"/>
  <c r="NF24" i="1"/>
  <c r="NG24" i="1"/>
  <c r="NH24" i="1"/>
  <c r="NI24" i="1"/>
  <c r="NJ24" i="1"/>
  <c r="NK24" i="1"/>
  <c r="NL24" i="1"/>
  <c r="NM24" i="1"/>
  <c r="NN24" i="1"/>
  <c r="NO24" i="1"/>
  <c r="NP24" i="1"/>
  <c r="NQ24" i="1"/>
  <c r="NR24" i="1"/>
  <c r="NS24" i="1"/>
  <c r="NT24" i="1"/>
  <c r="NU24" i="1"/>
  <c r="NV24" i="1"/>
  <c r="NW24" i="1"/>
  <c r="NX24" i="1"/>
  <c r="NY24" i="1"/>
  <c r="NZ24" i="1"/>
  <c r="OA24" i="1"/>
  <c r="OB24" i="1"/>
  <c r="OC24" i="1"/>
  <c r="OD24" i="1"/>
  <c r="OE24" i="1"/>
  <c r="OF24" i="1"/>
  <c r="OG24" i="1"/>
  <c r="OH24" i="1"/>
  <c r="OI24" i="1"/>
  <c r="OJ24" i="1"/>
  <c r="OK24" i="1"/>
  <c r="OL24" i="1"/>
  <c r="OM24" i="1"/>
  <c r="ON24" i="1"/>
  <c r="OO24" i="1"/>
  <c r="OP24" i="1"/>
  <c r="OQ24" i="1"/>
  <c r="OR24" i="1"/>
  <c r="OS24" i="1"/>
  <c r="OT24" i="1"/>
  <c r="OU24" i="1"/>
  <c r="OV24" i="1"/>
  <c r="OW24" i="1"/>
  <c r="OX24" i="1"/>
  <c r="OY24" i="1"/>
  <c r="OZ24" i="1"/>
  <c r="PA24" i="1"/>
  <c r="PB24" i="1"/>
  <c r="PC24" i="1"/>
  <c r="PD24" i="1"/>
  <c r="PE24" i="1"/>
  <c r="PF24" i="1"/>
  <c r="PG24" i="1"/>
  <c r="PH24" i="1"/>
  <c r="PI24" i="1"/>
  <c r="PJ24" i="1"/>
  <c r="PK24" i="1"/>
  <c r="PL24" i="1"/>
  <c r="PM24" i="1"/>
  <c r="PN24" i="1"/>
  <c r="PO24" i="1"/>
  <c r="PP24" i="1"/>
  <c r="PQ24" i="1"/>
  <c r="PR24" i="1"/>
  <c r="PS24" i="1"/>
  <c r="PT24" i="1"/>
  <c r="PU24" i="1"/>
  <c r="PV24" i="1"/>
  <c r="PW24" i="1"/>
  <c r="PX24" i="1"/>
  <c r="PY24" i="1"/>
  <c r="PZ24" i="1"/>
  <c r="QA24" i="1"/>
  <c r="QB24" i="1"/>
  <c r="QC24" i="1"/>
  <c r="QD24" i="1"/>
  <c r="QE24" i="1"/>
  <c r="QF24" i="1"/>
  <c r="QG24" i="1"/>
  <c r="QH24" i="1"/>
  <c r="QI24" i="1"/>
  <c r="QJ24" i="1"/>
  <c r="QK24" i="1"/>
  <c r="QL24" i="1"/>
  <c r="QM24" i="1"/>
  <c r="QN24" i="1"/>
  <c r="QO24" i="1"/>
  <c r="QP24" i="1"/>
  <c r="QQ24" i="1"/>
  <c r="QR24" i="1"/>
  <c r="QS24" i="1"/>
  <c r="QT24" i="1"/>
  <c r="QU24" i="1"/>
  <c r="QV24" i="1"/>
  <c r="QW24" i="1"/>
  <c r="QX24" i="1"/>
  <c r="QY24" i="1"/>
  <c r="QZ24" i="1"/>
  <c r="RA24" i="1"/>
  <c r="RB24" i="1"/>
  <c r="RC24" i="1"/>
  <c r="RD24" i="1"/>
  <c r="RE24" i="1"/>
  <c r="RF24" i="1"/>
  <c r="RG24" i="1"/>
  <c r="RH24" i="1"/>
  <c r="RI24" i="1"/>
  <c r="RJ24" i="1"/>
  <c r="RK24" i="1"/>
  <c r="RL24" i="1"/>
  <c r="RM24" i="1"/>
  <c r="RN24" i="1"/>
  <c r="RO24" i="1"/>
  <c r="RP24" i="1"/>
  <c r="RQ24" i="1"/>
  <c r="RR24" i="1"/>
  <c r="RS24" i="1"/>
  <c r="RT24" i="1"/>
  <c r="RU24" i="1"/>
  <c r="RV24" i="1"/>
  <c r="RW24" i="1"/>
  <c r="RX24" i="1"/>
  <c r="RY24" i="1"/>
  <c r="RZ24" i="1"/>
  <c r="SA24" i="1"/>
  <c r="SB24" i="1"/>
  <c r="SC24" i="1"/>
  <c r="SD24" i="1"/>
  <c r="SE24" i="1"/>
  <c r="SF24" i="1"/>
  <c r="SG24" i="1"/>
  <c r="SH24" i="1"/>
  <c r="SI24" i="1"/>
  <c r="SJ24" i="1"/>
  <c r="SK24" i="1"/>
  <c r="SL24" i="1"/>
  <c r="SM24" i="1"/>
  <c r="SN24" i="1"/>
  <c r="SO24" i="1"/>
  <c r="SP24" i="1"/>
  <c r="SQ24" i="1"/>
  <c r="SR24" i="1"/>
  <c r="SS24" i="1"/>
  <c r="ST24" i="1"/>
  <c r="SU24" i="1"/>
  <c r="SV24" i="1"/>
  <c r="SW24" i="1"/>
  <c r="SX24" i="1"/>
  <c r="SY24" i="1"/>
  <c r="SZ24" i="1"/>
  <c r="TA24" i="1"/>
  <c r="TB24" i="1"/>
  <c r="TC24" i="1"/>
  <c r="TD24" i="1"/>
  <c r="TE24" i="1"/>
  <c r="TF24" i="1"/>
  <c r="TG24" i="1"/>
  <c r="TH24" i="1"/>
  <c r="TI24" i="1"/>
  <c r="TJ24" i="1"/>
  <c r="TK24" i="1"/>
  <c r="TL24" i="1"/>
  <c r="TM24" i="1"/>
  <c r="TN24" i="1"/>
  <c r="TO24" i="1"/>
  <c r="TP24" i="1"/>
  <c r="TQ24" i="1"/>
  <c r="TR24" i="1"/>
  <c r="TS24" i="1"/>
  <c r="TT24" i="1"/>
  <c r="TU24" i="1"/>
  <c r="TV24" i="1"/>
  <c r="TW24" i="1"/>
  <c r="TX24" i="1"/>
  <c r="TY24" i="1"/>
  <c r="TZ24" i="1"/>
  <c r="UA24" i="1"/>
  <c r="UB24" i="1"/>
  <c r="UC24" i="1"/>
  <c r="UD24" i="1"/>
  <c r="UE24" i="1"/>
  <c r="UF24" i="1"/>
  <c r="UG24" i="1"/>
  <c r="UH24" i="1"/>
  <c r="UI24" i="1"/>
  <c r="UJ24" i="1"/>
  <c r="UK24" i="1"/>
  <c r="UL24" i="1"/>
  <c r="UM24" i="1"/>
  <c r="UN24" i="1"/>
  <c r="UO24" i="1"/>
  <c r="UP24" i="1"/>
  <c r="UQ24" i="1"/>
  <c r="UR24" i="1"/>
  <c r="US24" i="1"/>
  <c r="UT24" i="1"/>
  <c r="UU24" i="1"/>
  <c r="UV24" i="1"/>
  <c r="UW24" i="1"/>
  <c r="UX24" i="1"/>
  <c r="UY24" i="1"/>
  <c r="UZ24" i="1"/>
  <c r="VA24" i="1"/>
  <c r="VB24" i="1"/>
  <c r="VC24" i="1"/>
  <c r="VD24" i="1"/>
  <c r="VE24" i="1"/>
  <c r="VF24" i="1"/>
  <c r="VG24" i="1"/>
  <c r="VH24" i="1"/>
  <c r="VI24" i="1"/>
  <c r="VJ24" i="1"/>
  <c r="VK24" i="1"/>
  <c r="VL24" i="1"/>
  <c r="VM24" i="1"/>
  <c r="VN24" i="1"/>
  <c r="VO24" i="1"/>
  <c r="VP24" i="1"/>
  <c r="VQ24" i="1"/>
  <c r="VR24" i="1"/>
  <c r="VS24" i="1"/>
  <c r="VT24" i="1"/>
  <c r="VU24" i="1"/>
  <c r="VV24" i="1"/>
  <c r="VW24" i="1"/>
  <c r="VX24" i="1"/>
  <c r="VY24" i="1"/>
  <c r="VZ24" i="1"/>
  <c r="WA24" i="1"/>
  <c r="WB24" i="1"/>
  <c r="WC24" i="1"/>
  <c r="WD24" i="1"/>
  <c r="WE24" i="1"/>
  <c r="WF24" i="1"/>
  <c r="WG24" i="1"/>
  <c r="WH24" i="1"/>
  <c r="WI24" i="1"/>
  <c r="WJ24" i="1"/>
  <c r="WK24" i="1"/>
  <c r="WL24" i="1"/>
  <c r="WM24" i="1"/>
  <c r="WN24" i="1"/>
  <c r="WO24" i="1"/>
  <c r="WP24" i="1"/>
  <c r="WQ24" i="1"/>
  <c r="WR24" i="1"/>
  <c r="WS24" i="1"/>
  <c r="WT24" i="1"/>
  <c r="WU24" i="1"/>
  <c r="WV24" i="1"/>
  <c r="WW24" i="1"/>
  <c r="WX24" i="1"/>
  <c r="WY24" i="1"/>
  <c r="WZ24" i="1"/>
  <c r="XA24" i="1"/>
  <c r="XB24" i="1"/>
  <c r="XC24" i="1"/>
  <c r="XD24" i="1"/>
  <c r="XE24" i="1"/>
  <c r="XF24" i="1"/>
  <c r="XG24" i="1"/>
  <c r="XH24" i="1"/>
  <c r="XI24" i="1"/>
  <c r="XJ24" i="1"/>
  <c r="XK24" i="1"/>
  <c r="XL24" i="1"/>
  <c r="XM24" i="1"/>
  <c r="XN24" i="1"/>
  <c r="XO24" i="1"/>
  <c r="XP24" i="1"/>
  <c r="XQ24" i="1"/>
  <c r="XR24" i="1"/>
  <c r="XS24" i="1"/>
  <c r="XT24" i="1"/>
  <c r="XU24" i="1"/>
  <c r="XV24" i="1"/>
  <c r="XW24" i="1"/>
  <c r="XX24" i="1"/>
  <c r="XY24" i="1"/>
  <c r="XZ24" i="1"/>
  <c r="YA24" i="1"/>
  <c r="YB24" i="1"/>
  <c r="YC24" i="1"/>
  <c r="YD24" i="1"/>
  <c r="YE24" i="1"/>
  <c r="YF24" i="1"/>
  <c r="YG24" i="1"/>
  <c r="YH24" i="1"/>
  <c r="YI24" i="1"/>
  <c r="YJ24" i="1"/>
  <c r="YK24" i="1"/>
  <c r="YL24" i="1"/>
  <c r="YM24" i="1"/>
  <c r="YN24" i="1"/>
  <c r="YO24" i="1"/>
  <c r="YP24" i="1"/>
  <c r="YQ24" i="1"/>
  <c r="YR24" i="1"/>
  <c r="YS24" i="1"/>
  <c r="YT24" i="1"/>
  <c r="YU24" i="1"/>
  <c r="YV24" i="1"/>
  <c r="YW24" i="1"/>
  <c r="YX24" i="1"/>
  <c r="YY24" i="1"/>
  <c r="YZ24" i="1"/>
  <c r="ZA24" i="1"/>
  <c r="ZB24" i="1"/>
  <c r="ZC24" i="1"/>
  <c r="ZD24" i="1"/>
  <c r="ZE24" i="1"/>
  <c r="ZF24" i="1"/>
  <c r="ZG24" i="1"/>
  <c r="ZH24" i="1"/>
  <c r="ZI24" i="1"/>
  <c r="ZJ24" i="1"/>
  <c r="ZK24" i="1"/>
  <c r="ZL24" i="1"/>
  <c r="ZM24" i="1"/>
  <c r="ZN24" i="1"/>
  <c r="ZO24" i="1"/>
  <c r="ZP24" i="1"/>
  <c r="ZQ24" i="1"/>
  <c r="ZR24" i="1"/>
  <c r="ZS24" i="1"/>
  <c r="ZT24" i="1"/>
  <c r="ZU24" i="1"/>
  <c r="ZV24" i="1"/>
  <c r="ZW24" i="1"/>
  <c r="ZX24" i="1"/>
  <c r="ZY24" i="1"/>
  <c r="ZZ24" i="1"/>
  <c r="AAA24" i="1"/>
  <c r="AAB24" i="1"/>
  <c r="AAC24" i="1"/>
  <c r="AAD24" i="1"/>
  <c r="AAE24" i="1"/>
  <c r="AAF24" i="1"/>
  <c r="AAG24" i="1"/>
  <c r="AAH24" i="1"/>
  <c r="AAI24" i="1"/>
  <c r="AAJ24" i="1"/>
  <c r="AAK24" i="1"/>
  <c r="AAL24" i="1"/>
  <c r="AAM24" i="1"/>
  <c r="AAN24" i="1"/>
  <c r="AAO24" i="1"/>
  <c r="AAP24" i="1"/>
  <c r="AAQ24" i="1"/>
  <c r="AAR24" i="1"/>
  <c r="AAS24" i="1"/>
  <c r="AAT24" i="1"/>
  <c r="AAU24" i="1"/>
  <c r="AAV24" i="1"/>
  <c r="AAW24" i="1"/>
  <c r="AAX24" i="1"/>
  <c r="AAY24" i="1"/>
  <c r="AAZ24" i="1"/>
  <c r="ABA24" i="1"/>
  <c r="ABB24" i="1"/>
  <c r="ABC24" i="1"/>
  <c r="ABD24" i="1"/>
  <c r="ABE24" i="1"/>
  <c r="ABF24" i="1"/>
  <c r="ABG24" i="1"/>
  <c r="ABH24" i="1"/>
  <c r="ABI24" i="1"/>
  <c r="ABJ24" i="1"/>
  <c r="ABK24" i="1"/>
  <c r="ABL24" i="1"/>
  <c r="ABM24" i="1"/>
  <c r="ABN24" i="1"/>
  <c r="ABO24" i="1"/>
  <c r="ABP24" i="1"/>
  <c r="ABQ24" i="1"/>
  <c r="ABR24" i="1"/>
  <c r="ABS24" i="1"/>
  <c r="ABT24" i="1"/>
  <c r="ABU24" i="1"/>
  <c r="ABV24" i="1"/>
  <c r="ABW24" i="1"/>
  <c r="ABX24" i="1"/>
  <c r="ABY24" i="1"/>
  <c r="ABZ24" i="1"/>
  <c r="ACA24" i="1"/>
  <c r="ACB24" i="1"/>
  <c r="ACC24" i="1"/>
  <c r="ACD24" i="1"/>
  <c r="ACE24" i="1"/>
  <c r="ACF24" i="1"/>
  <c r="ACG24" i="1"/>
  <c r="ACH24" i="1"/>
  <c r="ACI24" i="1"/>
  <c r="ACJ24" i="1"/>
  <c r="ACK24" i="1"/>
  <c r="ACL24" i="1"/>
  <c r="ACM24" i="1"/>
  <c r="ACN24" i="1"/>
  <c r="ACO24" i="1"/>
  <c r="ACP24" i="1"/>
  <c r="ACQ24" i="1"/>
  <c r="ACR24" i="1"/>
  <c r="ACS24" i="1"/>
  <c r="ACT24" i="1"/>
  <c r="ACU24" i="1"/>
  <c r="ACV24" i="1"/>
  <c r="ACW24" i="1"/>
  <c r="ACX24" i="1"/>
  <c r="ACY24" i="1"/>
  <c r="ACZ24" i="1"/>
  <c r="ADA24" i="1"/>
  <c r="ADB24" i="1"/>
  <c r="ADC24" i="1"/>
  <c r="ADD24" i="1"/>
  <c r="ADE24" i="1"/>
  <c r="ADF24" i="1"/>
  <c r="ADG24" i="1"/>
  <c r="ADH24" i="1"/>
  <c r="ADI24" i="1"/>
  <c r="ADJ24" i="1"/>
  <c r="ADK24" i="1"/>
  <c r="ADL24" i="1"/>
  <c r="ADM24" i="1"/>
  <c r="ADN24" i="1"/>
  <c r="ADO24" i="1"/>
  <c r="ADP24" i="1"/>
  <c r="ADQ24" i="1"/>
  <c r="ADR24" i="1"/>
  <c r="ADS24" i="1"/>
  <c r="ADT24" i="1"/>
  <c r="ADU24" i="1"/>
  <c r="ADV24" i="1"/>
  <c r="ADW24" i="1"/>
  <c r="ADX24" i="1"/>
  <c r="ADY24" i="1"/>
  <c r="ADZ24" i="1"/>
  <c r="AEA24" i="1"/>
  <c r="AEB24" i="1"/>
  <c r="AEC24" i="1"/>
  <c r="AED24" i="1"/>
  <c r="AEE24" i="1"/>
  <c r="AEF24" i="1"/>
  <c r="AEG24" i="1"/>
  <c r="AEH24" i="1"/>
  <c r="AEI24" i="1"/>
  <c r="AEJ24" i="1"/>
  <c r="AEK24" i="1"/>
  <c r="AEL24" i="1"/>
  <c r="AEM24" i="1"/>
  <c r="AEN24" i="1"/>
  <c r="AEO24" i="1"/>
  <c r="AEP24" i="1"/>
  <c r="AEQ24" i="1"/>
  <c r="AER24" i="1"/>
  <c r="AES24" i="1"/>
  <c r="AET24" i="1"/>
  <c r="AEU24" i="1"/>
  <c r="AEV24" i="1"/>
  <c r="AEW24" i="1"/>
  <c r="AEX24" i="1"/>
  <c r="AEY24" i="1"/>
  <c r="AEZ24" i="1"/>
  <c r="AFA24" i="1"/>
  <c r="AFB24" i="1"/>
  <c r="AFC24" i="1"/>
  <c r="AFD24" i="1"/>
  <c r="AFE24" i="1"/>
  <c r="AFF24" i="1"/>
  <c r="AFG24" i="1"/>
  <c r="AFH24" i="1"/>
  <c r="AFI24" i="1"/>
  <c r="AFJ24" i="1"/>
  <c r="AFK24" i="1"/>
  <c r="AFL24" i="1"/>
  <c r="AFM24" i="1"/>
  <c r="AFN24" i="1"/>
  <c r="AFO24" i="1"/>
  <c r="AFP24" i="1"/>
  <c r="AFQ24" i="1"/>
  <c r="AFR24" i="1"/>
  <c r="AFS24" i="1"/>
  <c r="AFT24" i="1"/>
  <c r="AFU24" i="1"/>
  <c r="AFV24" i="1"/>
  <c r="AFW24" i="1"/>
  <c r="AFX24" i="1"/>
  <c r="AFY24" i="1"/>
  <c r="AFZ24" i="1"/>
  <c r="AGA24" i="1"/>
  <c r="AGB24" i="1"/>
  <c r="AGC24" i="1"/>
  <c r="AGD24" i="1"/>
  <c r="AGE24" i="1"/>
  <c r="AGF24" i="1"/>
  <c r="AGG24" i="1"/>
  <c r="AGH24" i="1"/>
  <c r="AGI24" i="1"/>
  <c r="AGJ24" i="1"/>
  <c r="AGK24" i="1"/>
  <c r="AGL24" i="1"/>
  <c r="AGM24" i="1"/>
  <c r="AGN24" i="1"/>
  <c r="AGO24" i="1"/>
  <c r="AGP24" i="1"/>
  <c r="AGQ24" i="1"/>
  <c r="AGR24" i="1"/>
  <c r="AGS24" i="1"/>
  <c r="AGT24" i="1"/>
  <c r="AGU24" i="1"/>
  <c r="AGV24" i="1"/>
  <c r="AGW24" i="1"/>
  <c r="AGX24" i="1"/>
  <c r="AGY24" i="1"/>
  <c r="AGZ24" i="1"/>
  <c r="AHA24" i="1"/>
  <c r="AHB24" i="1"/>
  <c r="AHC24" i="1"/>
  <c r="AHD24" i="1"/>
  <c r="AHE24" i="1"/>
  <c r="AHF24" i="1"/>
  <c r="AHG24" i="1"/>
  <c r="AHH24" i="1"/>
  <c r="AHI24" i="1"/>
  <c r="AHJ24" i="1"/>
  <c r="AHK24" i="1"/>
  <c r="AHL24" i="1"/>
  <c r="AHM24" i="1"/>
  <c r="AHN24" i="1"/>
  <c r="AHO24" i="1"/>
  <c r="AHP24" i="1"/>
  <c r="AHQ24" i="1"/>
  <c r="AHR24" i="1"/>
  <c r="AHS24" i="1"/>
  <c r="AHT24" i="1"/>
  <c r="AHU24" i="1"/>
  <c r="AHV24" i="1"/>
  <c r="AHW24" i="1"/>
  <c r="AHX24" i="1"/>
  <c r="AHY24" i="1"/>
  <c r="AHZ24" i="1"/>
  <c r="AIA24" i="1"/>
  <c r="AIB24" i="1"/>
  <c r="AIC24" i="1"/>
  <c r="AID24" i="1"/>
  <c r="AIE24" i="1"/>
  <c r="AIF24" i="1"/>
  <c r="AIG24" i="1"/>
  <c r="AIH24" i="1"/>
  <c r="AII24" i="1"/>
  <c r="AIJ24" i="1"/>
  <c r="AIK24" i="1"/>
  <c r="AIL24" i="1"/>
  <c r="AIM24" i="1"/>
  <c r="AIN24" i="1"/>
  <c r="AIO24" i="1"/>
  <c r="AIP24" i="1"/>
  <c r="AIQ24" i="1"/>
  <c r="AIR24" i="1"/>
  <c r="AIS24" i="1"/>
  <c r="AIT24" i="1"/>
  <c r="AIU24" i="1"/>
  <c r="AIV24" i="1"/>
  <c r="AIW24" i="1"/>
  <c r="AIX24" i="1"/>
  <c r="AIY24" i="1"/>
  <c r="AIZ24" i="1"/>
  <c r="AJA24" i="1"/>
  <c r="AJB24" i="1"/>
  <c r="AJC24" i="1"/>
  <c r="AJD24" i="1"/>
  <c r="AJE24" i="1"/>
  <c r="AJF24" i="1"/>
  <c r="AJG24" i="1"/>
  <c r="AJH24" i="1"/>
  <c r="AJI24" i="1"/>
  <c r="AJJ24" i="1"/>
  <c r="AJK24" i="1"/>
  <c r="AJL24" i="1"/>
  <c r="AJM24" i="1"/>
  <c r="AJN24" i="1"/>
  <c r="AJO24" i="1"/>
  <c r="AJP24" i="1"/>
  <c r="AJQ24" i="1"/>
  <c r="AJR24" i="1"/>
  <c r="AJS24" i="1"/>
  <c r="AJT24" i="1"/>
  <c r="AJU24" i="1"/>
  <c r="AJV24" i="1"/>
  <c r="AJW24" i="1"/>
  <c r="AJX24" i="1"/>
  <c r="AJY24" i="1"/>
  <c r="AJZ24" i="1"/>
  <c r="AKA24" i="1"/>
  <c r="AKB24" i="1"/>
  <c r="AKC24" i="1"/>
  <c r="AKD24" i="1"/>
  <c r="AKE24" i="1"/>
  <c r="AKF24" i="1"/>
  <c r="AKG24" i="1"/>
  <c r="AKH24" i="1"/>
  <c r="B25" i="1"/>
  <c r="B26" i="1"/>
  <c r="A30" i="1"/>
  <c r="A31" i="1"/>
  <c r="A32" i="1"/>
  <c r="A33" i="1"/>
  <c r="A34" i="1"/>
  <c r="A29" i="1"/>
  <c r="F22" i="1"/>
  <c r="B17" i="1"/>
  <c r="B18" i="1"/>
  <c r="B19" i="1"/>
  <c r="B16" i="1"/>
</calcChain>
</file>

<file path=xl/connections.xml><?xml version="1.0" encoding="utf-8"?>
<connections xmlns="http://schemas.openxmlformats.org/spreadsheetml/2006/main">
  <connection id="1" name="model new algorithm's params optimization-spreadsheet — safe" type="6" refreshedVersion="0" background="1" saveData="1">
    <textPr fileType="mac" sourceFile="/Users/al.nikolaev/Desktop/model new algorithm's params optimization-spreadsheet — safe.csv" thousands=" " tab="0" comma="1">
      <textFields count="9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<sst xmlns="http://schemas.openxmlformats.org/spreadsheetml/2006/main" count="1257" uniqueCount="32">
  <si>
    <t>BehaviorSpace results (NetLogo 6.0.1)</t>
  </si>
  <si>
    <t>[run number]</t>
  </si>
  <si>
    <t>preorder-reserved-dispatch-time</t>
  </si>
  <si>
    <t>preorder-safe-time</t>
  </si>
  <si>
    <t>preorder-dispatch-start-time</t>
  </si>
  <si>
    <t>preorder-car-hold-time</t>
  </si>
  <si>
    <t>preorder-dispatch-algorithm</t>
  </si>
  <si>
    <t>"new"</t>
  </si>
  <si>
    <t>preorder-eta-additional-time</t>
  </si>
  <si>
    <t>[steps]</t>
  </si>
  <si>
    <t>[initial &amp; final values]</t>
  </si>
  <si>
    <t>avg-preorders-delay</t>
  </si>
  <si>
    <t>avg-preorders-advance</t>
  </si>
  <si>
    <t>preorders-delays-share</t>
  </si>
  <si>
    <t>busy-time-share</t>
  </si>
  <si>
    <t>max</t>
  </si>
  <si>
    <t>min</t>
  </si>
  <si>
    <t>mean</t>
  </si>
  <si>
    <t>objective weights</t>
  </si>
  <si>
    <t>range</t>
  </si>
  <si>
    <t>sum</t>
  </si>
  <si>
    <t>greater is better</t>
  </si>
  <si>
    <t>min objective value</t>
  </si>
  <si>
    <t>objective values (minimize)</t>
  </si>
  <si>
    <t>optimal</t>
  </si>
  <si>
    <t>"old"</t>
  </si>
  <si>
    <t>parameters values</t>
  </si>
  <si>
    <t>metrics values</t>
  </si>
  <si>
    <t>sub-optimal</t>
  </si>
  <si>
    <t>key</t>
  </si>
  <si>
    <t>column with min objective value</t>
  </si>
  <si>
    <t>min objective value (preorder-dispatch-start-time = 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</si>
</sst>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2" fillId="2" borderId="0" xfId="0" applyFont="1" applyFill="1"/>
    <xf numFmtId="164" fontId="2" fillId="2" borderId="0" xfId="0" applyNumberFormat="1" applyFont="1" applyFill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ont="1" applyFill="1"/>
    <xf numFmtId="164" fontId="0" fillId="0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/>
    <xf numFmtId="0" fontId="2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</cellXfs>
  <cellStyles count="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odel new algorithm's params optimization-spreadsheet — saf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O36"/>
  <sheetViews>
    <sheetView tabSelected="1" workbookViewId="0">
      <selection activeCell="A38" sqref="A38"/>
    </sheetView>
  </sheetViews>
  <sheetFormatPr baseColWidth="10" defaultRowHeight="16" x14ac:dyDescent="0.2"/>
  <cols>
    <col min="1" max="1" width="32" bestFit="1" customWidth="1"/>
    <col min="2" max="2" width="17.5" bestFit="1" customWidth="1"/>
    <col min="3" max="3" width="19.83203125" bestFit="1" customWidth="1"/>
    <col min="4" max="4" width="20" bestFit="1" customWidth="1"/>
    <col min="5" max="5" width="14.33203125" bestFit="1" customWidth="1"/>
    <col min="6" max="6" width="17.5" bestFit="1" customWidth="1"/>
    <col min="7" max="7" width="19.83203125" bestFit="1" customWidth="1"/>
    <col min="8" max="8" width="20" bestFit="1" customWidth="1"/>
    <col min="9" max="9" width="14.33203125" bestFit="1" customWidth="1"/>
    <col min="10" max="10" width="17.5" bestFit="1" customWidth="1"/>
    <col min="11" max="11" width="19.83203125" bestFit="1" customWidth="1"/>
    <col min="12" max="12" width="20" bestFit="1" customWidth="1"/>
    <col min="13" max="13" width="14.33203125" bestFit="1" customWidth="1"/>
    <col min="14" max="14" width="17.5" bestFit="1" customWidth="1"/>
    <col min="15" max="15" width="19.83203125" bestFit="1" customWidth="1"/>
    <col min="16" max="16" width="20" bestFit="1" customWidth="1"/>
    <col min="17" max="17" width="14.33203125" bestFit="1" customWidth="1"/>
    <col min="18" max="18" width="17.5" bestFit="1" customWidth="1"/>
    <col min="19" max="19" width="19.83203125" bestFit="1" customWidth="1"/>
    <col min="20" max="20" width="20" bestFit="1" customWidth="1"/>
    <col min="21" max="21" width="14.33203125" bestFit="1" customWidth="1"/>
    <col min="22" max="22" width="17.5" bestFit="1" customWidth="1"/>
    <col min="23" max="23" width="19.83203125" bestFit="1" customWidth="1"/>
    <col min="24" max="24" width="20" bestFit="1" customWidth="1"/>
    <col min="25" max="25" width="14.33203125" bestFit="1" customWidth="1"/>
    <col min="26" max="26" width="17.5" bestFit="1" customWidth="1"/>
    <col min="27" max="27" width="19.83203125" bestFit="1" customWidth="1"/>
    <col min="28" max="28" width="20" bestFit="1" customWidth="1"/>
    <col min="29" max="29" width="14.33203125" bestFit="1" customWidth="1"/>
    <col min="30" max="30" width="17.5" bestFit="1" customWidth="1"/>
    <col min="31" max="31" width="19.83203125" bestFit="1" customWidth="1"/>
    <col min="32" max="32" width="20" bestFit="1" customWidth="1"/>
    <col min="33" max="33" width="14.33203125" bestFit="1" customWidth="1"/>
    <col min="34" max="34" width="17.5" bestFit="1" customWidth="1"/>
    <col min="35" max="35" width="19.83203125" bestFit="1" customWidth="1"/>
    <col min="36" max="36" width="20" bestFit="1" customWidth="1"/>
    <col min="37" max="37" width="14.33203125" bestFit="1" customWidth="1"/>
    <col min="38" max="38" width="17.5" bestFit="1" customWidth="1"/>
    <col min="39" max="39" width="19.83203125" bestFit="1" customWidth="1"/>
    <col min="40" max="40" width="20" bestFit="1" customWidth="1"/>
    <col min="41" max="41" width="14.33203125" bestFit="1" customWidth="1"/>
    <col min="42" max="42" width="17.5" bestFit="1" customWidth="1"/>
    <col min="43" max="43" width="19.83203125" bestFit="1" customWidth="1"/>
    <col min="44" max="44" width="20" bestFit="1" customWidth="1"/>
    <col min="45" max="45" width="14.33203125" bestFit="1" customWidth="1"/>
    <col min="46" max="46" width="17.5" bestFit="1" customWidth="1"/>
    <col min="47" max="47" width="19.83203125" bestFit="1" customWidth="1"/>
    <col min="48" max="48" width="20" bestFit="1" customWidth="1"/>
    <col min="49" max="49" width="14.33203125" bestFit="1" customWidth="1"/>
    <col min="50" max="50" width="17.5" bestFit="1" customWidth="1"/>
    <col min="51" max="51" width="19.83203125" bestFit="1" customWidth="1"/>
    <col min="52" max="52" width="20" bestFit="1" customWidth="1"/>
    <col min="53" max="53" width="14.33203125" bestFit="1" customWidth="1"/>
    <col min="54" max="54" width="17.5" bestFit="1" customWidth="1"/>
    <col min="55" max="55" width="19.83203125" bestFit="1" customWidth="1"/>
    <col min="56" max="56" width="20" bestFit="1" customWidth="1"/>
    <col min="57" max="57" width="14.33203125" bestFit="1" customWidth="1"/>
    <col min="58" max="58" width="17.5" bestFit="1" customWidth="1"/>
    <col min="59" max="59" width="19.83203125" bestFit="1" customWidth="1"/>
    <col min="60" max="60" width="20" bestFit="1" customWidth="1"/>
    <col min="61" max="61" width="14.33203125" bestFit="1" customWidth="1"/>
    <col min="62" max="62" width="17.5" bestFit="1" customWidth="1"/>
    <col min="63" max="63" width="19.83203125" bestFit="1" customWidth="1"/>
    <col min="64" max="64" width="20" bestFit="1" customWidth="1"/>
    <col min="65" max="65" width="14.33203125" bestFit="1" customWidth="1"/>
    <col min="66" max="66" width="17.5" bestFit="1" customWidth="1"/>
    <col min="67" max="67" width="19.83203125" bestFit="1" customWidth="1"/>
    <col min="68" max="68" width="20" bestFit="1" customWidth="1"/>
    <col min="69" max="69" width="14.33203125" bestFit="1" customWidth="1"/>
    <col min="70" max="70" width="17.5" bestFit="1" customWidth="1"/>
    <col min="71" max="71" width="19.83203125" bestFit="1" customWidth="1"/>
    <col min="72" max="72" width="20" bestFit="1" customWidth="1"/>
    <col min="73" max="73" width="14.33203125" bestFit="1" customWidth="1"/>
    <col min="74" max="74" width="17.5" bestFit="1" customWidth="1"/>
    <col min="75" max="75" width="19.83203125" bestFit="1" customWidth="1"/>
    <col min="76" max="76" width="20" bestFit="1" customWidth="1"/>
    <col min="77" max="77" width="14.33203125" bestFit="1" customWidth="1"/>
    <col min="78" max="78" width="17.5" bestFit="1" customWidth="1"/>
    <col min="79" max="79" width="19.83203125" bestFit="1" customWidth="1"/>
    <col min="80" max="80" width="20" bestFit="1" customWidth="1"/>
    <col min="81" max="81" width="14.33203125" bestFit="1" customWidth="1"/>
    <col min="82" max="82" width="17.5" bestFit="1" customWidth="1"/>
    <col min="83" max="83" width="19.83203125" bestFit="1" customWidth="1"/>
    <col min="84" max="84" width="20" bestFit="1" customWidth="1"/>
    <col min="85" max="85" width="14.33203125" bestFit="1" customWidth="1"/>
    <col min="86" max="86" width="17.5" bestFit="1" customWidth="1"/>
    <col min="87" max="87" width="19.83203125" bestFit="1" customWidth="1"/>
    <col min="88" max="88" width="20" bestFit="1" customWidth="1"/>
    <col min="89" max="89" width="14.33203125" bestFit="1" customWidth="1"/>
    <col min="90" max="90" width="17.5" bestFit="1" customWidth="1"/>
    <col min="91" max="91" width="19.83203125" bestFit="1" customWidth="1"/>
    <col min="92" max="92" width="20" bestFit="1" customWidth="1"/>
    <col min="93" max="93" width="14.33203125" bestFit="1" customWidth="1"/>
    <col min="94" max="94" width="17.5" bestFit="1" customWidth="1"/>
    <col min="95" max="95" width="19.83203125" bestFit="1" customWidth="1"/>
    <col min="96" max="96" width="20" bestFit="1" customWidth="1"/>
    <col min="97" max="97" width="14.33203125" bestFit="1" customWidth="1"/>
    <col min="98" max="98" width="17.5" bestFit="1" customWidth="1"/>
    <col min="99" max="99" width="19.83203125" bestFit="1" customWidth="1"/>
    <col min="100" max="100" width="20" bestFit="1" customWidth="1"/>
    <col min="101" max="101" width="14.33203125" bestFit="1" customWidth="1"/>
    <col min="102" max="102" width="17.5" bestFit="1" customWidth="1"/>
    <col min="103" max="103" width="19.83203125" bestFit="1" customWidth="1"/>
    <col min="104" max="104" width="20" bestFit="1" customWidth="1"/>
    <col min="105" max="105" width="14.33203125" bestFit="1" customWidth="1"/>
    <col min="106" max="106" width="17.5" bestFit="1" customWidth="1"/>
    <col min="107" max="107" width="19.83203125" bestFit="1" customWidth="1"/>
    <col min="108" max="108" width="20" bestFit="1" customWidth="1"/>
    <col min="109" max="109" width="14.33203125" bestFit="1" customWidth="1"/>
    <col min="110" max="110" width="17.5" bestFit="1" customWidth="1"/>
    <col min="111" max="111" width="19.83203125" bestFit="1" customWidth="1"/>
    <col min="112" max="112" width="20" bestFit="1" customWidth="1"/>
    <col min="113" max="113" width="14.33203125" bestFit="1" customWidth="1"/>
    <col min="114" max="114" width="17.5" bestFit="1" customWidth="1"/>
    <col min="115" max="115" width="19.83203125" bestFit="1" customWidth="1"/>
    <col min="116" max="116" width="20" bestFit="1" customWidth="1"/>
    <col min="117" max="117" width="14.33203125" bestFit="1" customWidth="1"/>
    <col min="118" max="118" width="17.5" bestFit="1" customWidth="1"/>
    <col min="119" max="119" width="19.83203125" bestFit="1" customWidth="1"/>
    <col min="120" max="120" width="20" bestFit="1" customWidth="1"/>
    <col min="121" max="121" width="14.33203125" bestFit="1" customWidth="1"/>
    <col min="122" max="122" width="17.5" bestFit="1" customWidth="1"/>
    <col min="123" max="123" width="19.83203125" bestFit="1" customWidth="1"/>
    <col min="124" max="124" width="20" bestFit="1" customWidth="1"/>
    <col min="125" max="125" width="14.33203125" bestFit="1" customWidth="1"/>
    <col min="126" max="126" width="17.5" bestFit="1" customWidth="1"/>
    <col min="127" max="127" width="19.83203125" bestFit="1" customWidth="1"/>
    <col min="128" max="128" width="20" bestFit="1" customWidth="1"/>
    <col min="129" max="129" width="14.33203125" bestFit="1" customWidth="1"/>
    <col min="130" max="130" width="17.5" bestFit="1" customWidth="1"/>
    <col min="131" max="131" width="19.83203125" bestFit="1" customWidth="1"/>
    <col min="132" max="132" width="20" bestFit="1" customWidth="1"/>
    <col min="133" max="133" width="14.33203125" bestFit="1" customWidth="1"/>
    <col min="134" max="134" width="17.5" bestFit="1" customWidth="1"/>
    <col min="135" max="135" width="19.83203125" bestFit="1" customWidth="1"/>
    <col min="136" max="136" width="20" bestFit="1" customWidth="1"/>
    <col min="137" max="137" width="14.33203125" bestFit="1" customWidth="1"/>
    <col min="138" max="138" width="17.5" bestFit="1" customWidth="1"/>
    <col min="139" max="139" width="19.83203125" bestFit="1" customWidth="1"/>
    <col min="140" max="140" width="20" bestFit="1" customWidth="1"/>
    <col min="141" max="141" width="14.33203125" bestFit="1" customWidth="1"/>
    <col min="142" max="142" width="17.5" bestFit="1" customWidth="1"/>
    <col min="143" max="143" width="19.83203125" bestFit="1" customWidth="1"/>
    <col min="144" max="144" width="20" bestFit="1" customWidth="1"/>
    <col min="145" max="145" width="14.33203125" bestFit="1" customWidth="1"/>
    <col min="146" max="146" width="17.5" bestFit="1" customWidth="1"/>
    <col min="147" max="147" width="19.83203125" bestFit="1" customWidth="1"/>
    <col min="148" max="148" width="20" bestFit="1" customWidth="1"/>
    <col min="149" max="149" width="14.33203125" bestFit="1" customWidth="1"/>
    <col min="150" max="150" width="17.5" bestFit="1" customWidth="1"/>
    <col min="151" max="151" width="19.83203125" bestFit="1" customWidth="1"/>
    <col min="152" max="152" width="20" bestFit="1" customWidth="1"/>
    <col min="153" max="153" width="14.33203125" bestFit="1" customWidth="1"/>
    <col min="154" max="154" width="17.5" bestFit="1" customWidth="1"/>
    <col min="155" max="155" width="19.83203125" bestFit="1" customWidth="1"/>
    <col min="156" max="156" width="20" bestFit="1" customWidth="1"/>
    <col min="157" max="157" width="14.33203125" bestFit="1" customWidth="1"/>
    <col min="158" max="158" width="17.5" bestFit="1" customWidth="1"/>
    <col min="159" max="159" width="19.83203125" bestFit="1" customWidth="1"/>
    <col min="160" max="160" width="20" bestFit="1" customWidth="1"/>
    <col min="161" max="161" width="14.33203125" bestFit="1" customWidth="1"/>
    <col min="162" max="162" width="17.5" bestFit="1" customWidth="1"/>
    <col min="163" max="163" width="19.83203125" bestFit="1" customWidth="1"/>
    <col min="164" max="164" width="20" bestFit="1" customWidth="1"/>
    <col min="165" max="165" width="14.33203125" bestFit="1" customWidth="1"/>
    <col min="166" max="166" width="17.5" bestFit="1" customWidth="1"/>
    <col min="167" max="167" width="19.83203125" bestFit="1" customWidth="1"/>
    <col min="168" max="168" width="20" bestFit="1" customWidth="1"/>
    <col min="169" max="169" width="14.33203125" bestFit="1" customWidth="1"/>
    <col min="170" max="170" width="17.5" bestFit="1" customWidth="1"/>
    <col min="171" max="171" width="19.83203125" bestFit="1" customWidth="1"/>
    <col min="172" max="172" width="20" bestFit="1" customWidth="1"/>
    <col min="173" max="173" width="14.33203125" bestFit="1" customWidth="1"/>
    <col min="174" max="174" width="17.5" bestFit="1" customWidth="1"/>
    <col min="175" max="175" width="19.83203125" bestFit="1" customWidth="1"/>
    <col min="176" max="176" width="20" bestFit="1" customWidth="1"/>
    <col min="177" max="177" width="14.33203125" bestFit="1" customWidth="1"/>
    <col min="178" max="178" width="17.5" bestFit="1" customWidth="1"/>
    <col min="179" max="179" width="19.83203125" bestFit="1" customWidth="1"/>
    <col min="180" max="180" width="20" bestFit="1" customWidth="1"/>
    <col min="181" max="181" width="14.33203125" bestFit="1" customWidth="1"/>
    <col min="182" max="182" width="17.5" bestFit="1" customWidth="1"/>
    <col min="183" max="183" width="19.83203125" bestFit="1" customWidth="1"/>
    <col min="184" max="184" width="20" bestFit="1" customWidth="1"/>
    <col min="185" max="185" width="14.33203125" bestFit="1" customWidth="1"/>
    <col min="186" max="186" width="17.5" bestFit="1" customWidth="1"/>
    <col min="187" max="187" width="19.83203125" bestFit="1" customWidth="1"/>
    <col min="188" max="188" width="20" bestFit="1" customWidth="1"/>
    <col min="189" max="189" width="14.33203125" bestFit="1" customWidth="1"/>
    <col min="190" max="190" width="17.5" bestFit="1" customWidth="1"/>
    <col min="191" max="191" width="19.83203125" bestFit="1" customWidth="1"/>
    <col min="192" max="192" width="20" bestFit="1" customWidth="1"/>
    <col min="193" max="193" width="14.33203125" bestFit="1" customWidth="1"/>
    <col min="194" max="194" width="17.5" bestFit="1" customWidth="1"/>
    <col min="195" max="195" width="19.83203125" bestFit="1" customWidth="1"/>
    <col min="196" max="196" width="20" bestFit="1" customWidth="1"/>
    <col min="197" max="197" width="14.33203125" bestFit="1" customWidth="1"/>
    <col min="198" max="198" width="17.5" bestFit="1" customWidth="1"/>
    <col min="199" max="199" width="19.83203125" bestFit="1" customWidth="1"/>
    <col min="200" max="200" width="20" bestFit="1" customWidth="1"/>
    <col min="201" max="201" width="14.33203125" bestFit="1" customWidth="1"/>
    <col min="202" max="202" width="17.5" bestFit="1" customWidth="1"/>
    <col min="203" max="203" width="19.83203125" bestFit="1" customWidth="1"/>
    <col min="204" max="204" width="20" bestFit="1" customWidth="1"/>
    <col min="205" max="205" width="14.33203125" bestFit="1" customWidth="1"/>
    <col min="206" max="206" width="17.5" bestFit="1" customWidth="1"/>
    <col min="207" max="207" width="19.83203125" bestFit="1" customWidth="1"/>
    <col min="208" max="208" width="20" bestFit="1" customWidth="1"/>
    <col min="209" max="209" width="14.33203125" bestFit="1" customWidth="1"/>
    <col min="210" max="210" width="17.5" bestFit="1" customWidth="1"/>
    <col min="211" max="211" width="19.83203125" bestFit="1" customWidth="1"/>
    <col min="212" max="212" width="20" bestFit="1" customWidth="1"/>
    <col min="213" max="213" width="14.33203125" bestFit="1" customWidth="1"/>
    <col min="214" max="214" width="17.5" bestFit="1" customWidth="1"/>
    <col min="215" max="215" width="19.83203125" bestFit="1" customWidth="1"/>
    <col min="216" max="216" width="20" bestFit="1" customWidth="1"/>
    <col min="217" max="217" width="14.33203125" bestFit="1" customWidth="1"/>
    <col min="218" max="218" width="17.5" bestFit="1" customWidth="1"/>
    <col min="219" max="219" width="19.83203125" bestFit="1" customWidth="1"/>
    <col min="220" max="220" width="20" bestFit="1" customWidth="1"/>
    <col min="221" max="221" width="14.33203125" bestFit="1" customWidth="1"/>
    <col min="222" max="222" width="17.5" bestFit="1" customWidth="1"/>
    <col min="223" max="223" width="19.83203125" bestFit="1" customWidth="1"/>
    <col min="224" max="224" width="20" bestFit="1" customWidth="1"/>
    <col min="225" max="225" width="14.33203125" bestFit="1" customWidth="1"/>
    <col min="226" max="226" width="17.5" bestFit="1" customWidth="1"/>
    <col min="227" max="227" width="19.83203125" bestFit="1" customWidth="1"/>
    <col min="228" max="228" width="20" bestFit="1" customWidth="1"/>
    <col min="229" max="229" width="14.33203125" bestFit="1" customWidth="1"/>
    <col min="230" max="230" width="17.5" bestFit="1" customWidth="1"/>
    <col min="231" max="231" width="19.83203125" bestFit="1" customWidth="1"/>
    <col min="232" max="232" width="20" bestFit="1" customWidth="1"/>
    <col min="233" max="233" width="14.33203125" bestFit="1" customWidth="1"/>
    <col min="234" max="234" width="17.5" bestFit="1" customWidth="1"/>
    <col min="235" max="235" width="19.83203125" bestFit="1" customWidth="1"/>
    <col min="236" max="236" width="20" bestFit="1" customWidth="1"/>
    <col min="237" max="237" width="14.33203125" bestFit="1" customWidth="1"/>
    <col min="238" max="238" width="17.5" bestFit="1" customWidth="1"/>
    <col min="239" max="239" width="19.83203125" bestFit="1" customWidth="1"/>
    <col min="240" max="240" width="20" bestFit="1" customWidth="1"/>
    <col min="241" max="241" width="14.33203125" bestFit="1" customWidth="1"/>
    <col min="242" max="242" width="17.5" bestFit="1" customWidth="1"/>
    <col min="243" max="243" width="19.83203125" bestFit="1" customWidth="1"/>
    <col min="244" max="244" width="20" bestFit="1" customWidth="1"/>
    <col min="245" max="245" width="14.33203125" bestFit="1" customWidth="1"/>
    <col min="246" max="246" width="17.5" bestFit="1" customWidth="1"/>
    <col min="247" max="247" width="19.83203125" bestFit="1" customWidth="1"/>
    <col min="248" max="248" width="20" bestFit="1" customWidth="1"/>
    <col min="249" max="249" width="14.33203125" bestFit="1" customWidth="1"/>
    <col min="250" max="250" width="17.5" bestFit="1" customWidth="1"/>
    <col min="251" max="251" width="19.83203125" bestFit="1" customWidth="1"/>
    <col min="252" max="252" width="20" bestFit="1" customWidth="1"/>
    <col min="253" max="253" width="14.33203125" bestFit="1" customWidth="1"/>
    <col min="254" max="254" width="17.5" bestFit="1" customWidth="1"/>
    <col min="255" max="255" width="19.83203125" bestFit="1" customWidth="1"/>
    <col min="256" max="256" width="20" bestFit="1" customWidth="1"/>
    <col min="257" max="257" width="14.33203125" bestFit="1" customWidth="1"/>
    <col min="258" max="258" width="17.5" bestFit="1" customWidth="1"/>
    <col min="259" max="259" width="19.83203125" bestFit="1" customWidth="1"/>
    <col min="260" max="260" width="20" bestFit="1" customWidth="1"/>
    <col min="261" max="261" width="14.33203125" bestFit="1" customWidth="1"/>
    <col min="262" max="262" width="17.5" bestFit="1" customWidth="1"/>
    <col min="263" max="263" width="19.83203125" bestFit="1" customWidth="1"/>
    <col min="264" max="264" width="20" bestFit="1" customWidth="1"/>
    <col min="265" max="265" width="14.33203125" bestFit="1" customWidth="1"/>
    <col min="266" max="266" width="17.5" bestFit="1" customWidth="1"/>
    <col min="267" max="267" width="19.83203125" bestFit="1" customWidth="1"/>
    <col min="268" max="268" width="20" bestFit="1" customWidth="1"/>
    <col min="269" max="269" width="14.33203125" bestFit="1" customWidth="1"/>
    <col min="270" max="270" width="17.5" bestFit="1" customWidth="1"/>
    <col min="271" max="271" width="19.83203125" bestFit="1" customWidth="1"/>
    <col min="272" max="272" width="20" bestFit="1" customWidth="1"/>
    <col min="273" max="273" width="14.33203125" bestFit="1" customWidth="1"/>
    <col min="274" max="274" width="17.5" bestFit="1" customWidth="1"/>
    <col min="275" max="275" width="19.83203125" bestFit="1" customWidth="1"/>
    <col min="276" max="276" width="20" bestFit="1" customWidth="1"/>
    <col min="277" max="277" width="14.33203125" bestFit="1" customWidth="1"/>
    <col min="278" max="278" width="17.5" bestFit="1" customWidth="1"/>
    <col min="279" max="279" width="19.83203125" bestFit="1" customWidth="1"/>
    <col min="280" max="280" width="20" bestFit="1" customWidth="1"/>
    <col min="281" max="281" width="14.33203125" bestFit="1" customWidth="1"/>
    <col min="282" max="282" width="17.5" bestFit="1" customWidth="1"/>
    <col min="283" max="283" width="19.83203125" bestFit="1" customWidth="1"/>
    <col min="284" max="284" width="20" bestFit="1" customWidth="1"/>
    <col min="285" max="285" width="14.33203125" bestFit="1" customWidth="1"/>
    <col min="286" max="286" width="17.5" bestFit="1" customWidth="1"/>
    <col min="287" max="287" width="19.83203125" bestFit="1" customWidth="1"/>
    <col min="288" max="288" width="20" bestFit="1" customWidth="1"/>
    <col min="289" max="289" width="14.33203125" bestFit="1" customWidth="1"/>
    <col min="290" max="290" width="17.5" bestFit="1" customWidth="1"/>
    <col min="291" max="291" width="19.83203125" bestFit="1" customWidth="1"/>
    <col min="292" max="292" width="20" bestFit="1" customWidth="1"/>
    <col min="293" max="293" width="14.33203125" bestFit="1" customWidth="1"/>
    <col min="294" max="294" width="17.5" bestFit="1" customWidth="1"/>
    <col min="295" max="295" width="19.83203125" bestFit="1" customWidth="1"/>
    <col min="296" max="296" width="20" bestFit="1" customWidth="1"/>
    <col min="297" max="297" width="14.33203125" bestFit="1" customWidth="1"/>
    <col min="298" max="298" width="17.5" bestFit="1" customWidth="1"/>
    <col min="299" max="299" width="19.83203125" bestFit="1" customWidth="1"/>
    <col min="300" max="300" width="20" bestFit="1" customWidth="1"/>
    <col min="301" max="301" width="14.33203125" bestFit="1" customWidth="1"/>
    <col min="302" max="302" width="17.5" bestFit="1" customWidth="1"/>
    <col min="303" max="303" width="19.83203125" bestFit="1" customWidth="1"/>
    <col min="304" max="304" width="20" bestFit="1" customWidth="1"/>
    <col min="305" max="305" width="14.33203125" bestFit="1" customWidth="1"/>
    <col min="306" max="306" width="17.5" bestFit="1" customWidth="1"/>
    <col min="307" max="307" width="19.83203125" bestFit="1" customWidth="1"/>
    <col min="308" max="308" width="20" bestFit="1" customWidth="1"/>
    <col min="309" max="309" width="14.33203125" bestFit="1" customWidth="1"/>
    <col min="310" max="310" width="17.5" bestFit="1" customWidth="1"/>
    <col min="311" max="311" width="19.83203125" bestFit="1" customWidth="1"/>
    <col min="312" max="312" width="20" bestFit="1" customWidth="1"/>
    <col min="313" max="313" width="14.33203125" bestFit="1" customWidth="1"/>
    <col min="314" max="314" width="17.5" bestFit="1" customWidth="1"/>
    <col min="315" max="315" width="19.83203125" bestFit="1" customWidth="1"/>
    <col min="316" max="316" width="20" bestFit="1" customWidth="1"/>
    <col min="317" max="317" width="14.33203125" bestFit="1" customWidth="1"/>
    <col min="318" max="318" width="17.5" bestFit="1" customWidth="1"/>
    <col min="319" max="319" width="19.83203125" bestFit="1" customWidth="1"/>
    <col min="320" max="320" width="20" bestFit="1" customWidth="1"/>
    <col min="321" max="321" width="14.33203125" bestFit="1" customWidth="1"/>
    <col min="322" max="322" width="17.5" bestFit="1" customWidth="1"/>
    <col min="323" max="323" width="19.83203125" bestFit="1" customWidth="1"/>
    <col min="324" max="324" width="20" bestFit="1" customWidth="1"/>
    <col min="325" max="325" width="14.33203125" bestFit="1" customWidth="1"/>
    <col min="326" max="326" width="17.5" bestFit="1" customWidth="1"/>
    <col min="327" max="327" width="19.83203125" bestFit="1" customWidth="1"/>
    <col min="328" max="328" width="20" bestFit="1" customWidth="1"/>
    <col min="329" max="329" width="14.33203125" bestFit="1" customWidth="1"/>
    <col min="330" max="330" width="17.5" bestFit="1" customWidth="1"/>
    <col min="331" max="331" width="19.83203125" bestFit="1" customWidth="1"/>
    <col min="332" max="332" width="20" bestFit="1" customWidth="1"/>
    <col min="333" max="333" width="14.33203125" bestFit="1" customWidth="1"/>
    <col min="334" max="334" width="17.5" bestFit="1" customWidth="1"/>
    <col min="335" max="335" width="19.83203125" bestFit="1" customWidth="1"/>
    <col min="336" max="336" width="20" bestFit="1" customWidth="1"/>
    <col min="337" max="337" width="14.33203125" bestFit="1" customWidth="1"/>
    <col min="338" max="338" width="17.5" bestFit="1" customWidth="1"/>
    <col min="339" max="339" width="19.83203125" bestFit="1" customWidth="1"/>
    <col min="340" max="340" width="20" bestFit="1" customWidth="1"/>
    <col min="341" max="341" width="14.33203125" bestFit="1" customWidth="1"/>
    <col min="342" max="342" width="17.5" bestFit="1" customWidth="1"/>
    <col min="343" max="343" width="19.83203125" bestFit="1" customWidth="1"/>
    <col min="344" max="344" width="20" bestFit="1" customWidth="1"/>
    <col min="345" max="345" width="14.33203125" bestFit="1" customWidth="1"/>
    <col min="346" max="346" width="17.5" bestFit="1" customWidth="1"/>
    <col min="347" max="347" width="19.83203125" bestFit="1" customWidth="1"/>
    <col min="348" max="348" width="20" bestFit="1" customWidth="1"/>
    <col min="349" max="349" width="14.33203125" bestFit="1" customWidth="1"/>
    <col min="350" max="350" width="17.5" bestFit="1" customWidth="1"/>
    <col min="351" max="351" width="19.83203125" bestFit="1" customWidth="1"/>
    <col min="352" max="352" width="20" bestFit="1" customWidth="1"/>
    <col min="353" max="353" width="14.33203125" bestFit="1" customWidth="1"/>
    <col min="354" max="354" width="17.5" bestFit="1" customWidth="1"/>
    <col min="355" max="355" width="19.83203125" bestFit="1" customWidth="1"/>
    <col min="356" max="356" width="20" bestFit="1" customWidth="1"/>
    <col min="357" max="357" width="14.33203125" bestFit="1" customWidth="1"/>
    <col min="358" max="358" width="17.5" bestFit="1" customWidth="1"/>
    <col min="359" max="359" width="19.83203125" bestFit="1" customWidth="1"/>
    <col min="360" max="360" width="20" bestFit="1" customWidth="1"/>
    <col min="361" max="361" width="14.33203125" bestFit="1" customWidth="1"/>
    <col min="362" max="362" width="17.5" bestFit="1" customWidth="1"/>
    <col min="363" max="363" width="19.83203125" bestFit="1" customWidth="1"/>
    <col min="364" max="364" width="20" bestFit="1" customWidth="1"/>
    <col min="365" max="365" width="14.33203125" bestFit="1" customWidth="1"/>
    <col min="366" max="366" width="17.5" bestFit="1" customWidth="1"/>
    <col min="367" max="367" width="19.83203125" bestFit="1" customWidth="1"/>
    <col min="368" max="368" width="20" bestFit="1" customWidth="1"/>
    <col min="369" max="369" width="14.33203125" bestFit="1" customWidth="1"/>
    <col min="370" max="370" width="17.5" bestFit="1" customWidth="1"/>
    <col min="371" max="371" width="19.83203125" bestFit="1" customWidth="1"/>
    <col min="372" max="372" width="20" bestFit="1" customWidth="1"/>
    <col min="373" max="373" width="14.33203125" bestFit="1" customWidth="1"/>
    <col min="374" max="374" width="17.5" bestFit="1" customWidth="1"/>
    <col min="375" max="375" width="19.83203125" bestFit="1" customWidth="1"/>
    <col min="376" max="376" width="20" bestFit="1" customWidth="1"/>
    <col min="377" max="377" width="14.33203125" bestFit="1" customWidth="1"/>
    <col min="378" max="378" width="17.5" bestFit="1" customWidth="1"/>
    <col min="379" max="379" width="19.83203125" bestFit="1" customWidth="1"/>
    <col min="380" max="380" width="20" bestFit="1" customWidth="1"/>
    <col min="381" max="381" width="14.33203125" bestFit="1" customWidth="1"/>
    <col min="382" max="382" width="17.5" bestFit="1" customWidth="1"/>
    <col min="383" max="383" width="19.83203125" bestFit="1" customWidth="1"/>
    <col min="384" max="384" width="20" bestFit="1" customWidth="1"/>
    <col min="385" max="385" width="14.33203125" bestFit="1" customWidth="1"/>
    <col min="386" max="386" width="17.5" bestFit="1" customWidth="1"/>
    <col min="387" max="387" width="19.83203125" bestFit="1" customWidth="1"/>
    <col min="388" max="388" width="20" bestFit="1" customWidth="1"/>
    <col min="389" max="389" width="14.33203125" bestFit="1" customWidth="1"/>
    <col min="390" max="390" width="17.5" bestFit="1" customWidth="1"/>
    <col min="391" max="391" width="19.83203125" bestFit="1" customWidth="1"/>
    <col min="392" max="392" width="20" bestFit="1" customWidth="1"/>
    <col min="393" max="393" width="14.33203125" bestFit="1" customWidth="1"/>
    <col min="394" max="394" width="17.5" bestFit="1" customWidth="1"/>
    <col min="395" max="395" width="19.83203125" bestFit="1" customWidth="1"/>
    <col min="396" max="396" width="20" bestFit="1" customWidth="1"/>
    <col min="397" max="397" width="14.33203125" bestFit="1" customWidth="1"/>
    <col min="398" max="398" width="17.5" bestFit="1" customWidth="1"/>
    <col min="399" max="399" width="19.83203125" bestFit="1" customWidth="1"/>
    <col min="400" max="400" width="20" bestFit="1" customWidth="1"/>
    <col min="401" max="401" width="14.33203125" bestFit="1" customWidth="1"/>
    <col min="402" max="402" width="17.5" bestFit="1" customWidth="1"/>
    <col min="403" max="403" width="19.83203125" bestFit="1" customWidth="1"/>
    <col min="404" max="404" width="20" bestFit="1" customWidth="1"/>
    <col min="405" max="405" width="14.33203125" bestFit="1" customWidth="1"/>
    <col min="406" max="406" width="17.5" bestFit="1" customWidth="1"/>
    <col min="407" max="407" width="19.83203125" bestFit="1" customWidth="1"/>
    <col min="408" max="408" width="20" bestFit="1" customWidth="1"/>
    <col min="409" max="409" width="14.33203125" bestFit="1" customWidth="1"/>
    <col min="410" max="410" width="17.5" bestFit="1" customWidth="1"/>
    <col min="411" max="411" width="19.83203125" bestFit="1" customWidth="1"/>
    <col min="412" max="412" width="20" bestFit="1" customWidth="1"/>
    <col min="413" max="413" width="14.33203125" bestFit="1" customWidth="1"/>
    <col min="414" max="414" width="17.5" bestFit="1" customWidth="1"/>
    <col min="415" max="415" width="19.83203125" bestFit="1" customWidth="1"/>
    <col min="416" max="416" width="20" bestFit="1" customWidth="1"/>
    <col min="417" max="417" width="14.33203125" bestFit="1" customWidth="1"/>
    <col min="418" max="418" width="17.5" bestFit="1" customWidth="1"/>
    <col min="419" max="419" width="19.83203125" bestFit="1" customWidth="1"/>
    <col min="420" max="420" width="20" bestFit="1" customWidth="1"/>
    <col min="421" max="421" width="14.33203125" bestFit="1" customWidth="1"/>
    <col min="422" max="422" width="17.5" bestFit="1" customWidth="1"/>
    <col min="423" max="423" width="19.83203125" bestFit="1" customWidth="1"/>
    <col min="424" max="424" width="20" bestFit="1" customWidth="1"/>
    <col min="425" max="425" width="14.33203125" bestFit="1" customWidth="1"/>
    <col min="426" max="426" width="17.5" bestFit="1" customWidth="1"/>
    <col min="427" max="427" width="19.83203125" bestFit="1" customWidth="1"/>
    <col min="428" max="428" width="20" bestFit="1" customWidth="1"/>
    <col min="429" max="429" width="14.33203125" bestFit="1" customWidth="1"/>
    <col min="430" max="430" width="17.5" bestFit="1" customWidth="1"/>
    <col min="431" max="431" width="19.83203125" bestFit="1" customWidth="1"/>
    <col min="432" max="432" width="20" bestFit="1" customWidth="1"/>
    <col min="433" max="433" width="14.33203125" bestFit="1" customWidth="1"/>
    <col min="434" max="434" width="17.5" bestFit="1" customWidth="1"/>
    <col min="435" max="435" width="19.83203125" bestFit="1" customWidth="1"/>
    <col min="436" max="436" width="20" bestFit="1" customWidth="1"/>
    <col min="437" max="437" width="14.33203125" bestFit="1" customWidth="1"/>
    <col min="438" max="438" width="17.5" bestFit="1" customWidth="1"/>
    <col min="439" max="439" width="19.83203125" bestFit="1" customWidth="1"/>
    <col min="440" max="440" width="20" bestFit="1" customWidth="1"/>
    <col min="441" max="441" width="14.33203125" bestFit="1" customWidth="1"/>
    <col min="442" max="442" width="17.5" bestFit="1" customWidth="1"/>
    <col min="443" max="443" width="19.83203125" bestFit="1" customWidth="1"/>
    <col min="444" max="444" width="20" bestFit="1" customWidth="1"/>
    <col min="445" max="445" width="14.33203125" bestFit="1" customWidth="1"/>
    <col min="446" max="446" width="17.5" bestFit="1" customWidth="1"/>
    <col min="447" max="447" width="19.83203125" bestFit="1" customWidth="1"/>
    <col min="448" max="448" width="20" bestFit="1" customWidth="1"/>
    <col min="449" max="449" width="14.33203125" bestFit="1" customWidth="1"/>
    <col min="450" max="450" width="17.5" bestFit="1" customWidth="1"/>
    <col min="451" max="451" width="19.83203125" bestFit="1" customWidth="1"/>
    <col min="452" max="452" width="20" bestFit="1" customWidth="1"/>
    <col min="453" max="453" width="14.33203125" bestFit="1" customWidth="1"/>
    <col min="454" max="454" width="17.5" bestFit="1" customWidth="1"/>
    <col min="455" max="455" width="19.83203125" bestFit="1" customWidth="1"/>
    <col min="456" max="456" width="20" bestFit="1" customWidth="1"/>
    <col min="457" max="457" width="14.33203125" bestFit="1" customWidth="1"/>
    <col min="458" max="458" width="17.5" bestFit="1" customWidth="1"/>
    <col min="459" max="459" width="19.83203125" bestFit="1" customWidth="1"/>
    <col min="460" max="460" width="20" bestFit="1" customWidth="1"/>
    <col min="461" max="461" width="14.33203125" bestFit="1" customWidth="1"/>
    <col min="462" max="462" width="17.5" bestFit="1" customWidth="1"/>
    <col min="463" max="463" width="19.83203125" bestFit="1" customWidth="1"/>
    <col min="464" max="464" width="20" bestFit="1" customWidth="1"/>
    <col min="465" max="465" width="14.33203125" bestFit="1" customWidth="1"/>
    <col min="466" max="466" width="17.5" bestFit="1" customWidth="1"/>
    <col min="467" max="467" width="19.83203125" bestFit="1" customWidth="1"/>
    <col min="468" max="468" width="20" bestFit="1" customWidth="1"/>
    <col min="469" max="469" width="14.33203125" bestFit="1" customWidth="1"/>
    <col min="470" max="470" width="17.5" bestFit="1" customWidth="1"/>
    <col min="471" max="471" width="19.83203125" bestFit="1" customWidth="1"/>
    <col min="472" max="472" width="20" bestFit="1" customWidth="1"/>
    <col min="473" max="473" width="14.33203125" bestFit="1" customWidth="1"/>
    <col min="474" max="474" width="17.5" bestFit="1" customWidth="1"/>
    <col min="475" max="475" width="19.83203125" bestFit="1" customWidth="1"/>
    <col min="476" max="476" width="20" bestFit="1" customWidth="1"/>
    <col min="477" max="477" width="14.33203125" bestFit="1" customWidth="1"/>
    <col min="478" max="478" width="17.5" bestFit="1" customWidth="1"/>
    <col min="479" max="479" width="19.83203125" bestFit="1" customWidth="1"/>
    <col min="480" max="480" width="20" bestFit="1" customWidth="1"/>
    <col min="481" max="481" width="14.33203125" bestFit="1" customWidth="1"/>
    <col min="482" max="482" width="17.5" bestFit="1" customWidth="1"/>
    <col min="483" max="483" width="19.83203125" bestFit="1" customWidth="1"/>
    <col min="484" max="484" width="20" bestFit="1" customWidth="1"/>
    <col min="485" max="485" width="14.33203125" bestFit="1" customWidth="1"/>
    <col min="486" max="486" width="17.5" bestFit="1" customWidth="1"/>
    <col min="487" max="487" width="19.83203125" bestFit="1" customWidth="1"/>
    <col min="488" max="488" width="20" bestFit="1" customWidth="1"/>
    <col min="489" max="489" width="14.33203125" bestFit="1" customWidth="1"/>
    <col min="490" max="490" width="17.5" bestFit="1" customWidth="1"/>
    <col min="491" max="491" width="19.83203125" bestFit="1" customWidth="1"/>
    <col min="492" max="492" width="20" bestFit="1" customWidth="1"/>
    <col min="493" max="493" width="14.33203125" bestFit="1" customWidth="1"/>
    <col min="494" max="494" width="17.5" bestFit="1" customWidth="1"/>
    <col min="495" max="495" width="19.83203125" bestFit="1" customWidth="1"/>
    <col min="496" max="496" width="20" bestFit="1" customWidth="1"/>
    <col min="497" max="497" width="14.33203125" bestFit="1" customWidth="1"/>
    <col min="498" max="498" width="17.5" bestFit="1" customWidth="1"/>
    <col min="499" max="499" width="19.83203125" bestFit="1" customWidth="1"/>
    <col min="500" max="500" width="20" bestFit="1" customWidth="1"/>
    <col min="501" max="501" width="14.33203125" bestFit="1" customWidth="1"/>
    <col min="502" max="502" width="17.5" bestFit="1" customWidth="1"/>
    <col min="503" max="503" width="19.83203125" bestFit="1" customWidth="1"/>
    <col min="504" max="504" width="20" bestFit="1" customWidth="1"/>
    <col min="505" max="505" width="14.33203125" bestFit="1" customWidth="1"/>
    <col min="506" max="506" width="17.5" bestFit="1" customWidth="1"/>
    <col min="507" max="507" width="19.83203125" bestFit="1" customWidth="1"/>
    <col min="508" max="508" width="20" bestFit="1" customWidth="1"/>
    <col min="509" max="509" width="14.33203125" bestFit="1" customWidth="1"/>
    <col min="510" max="510" width="17.5" bestFit="1" customWidth="1"/>
    <col min="511" max="511" width="19.83203125" bestFit="1" customWidth="1"/>
    <col min="512" max="512" width="20" bestFit="1" customWidth="1"/>
    <col min="513" max="513" width="14.33203125" bestFit="1" customWidth="1"/>
    <col min="514" max="514" width="17.5" bestFit="1" customWidth="1"/>
    <col min="515" max="515" width="19.83203125" bestFit="1" customWidth="1"/>
    <col min="516" max="516" width="20" bestFit="1" customWidth="1"/>
    <col min="517" max="517" width="14.33203125" bestFit="1" customWidth="1"/>
    <col min="518" max="518" width="17.5" bestFit="1" customWidth="1"/>
    <col min="519" max="519" width="19.83203125" bestFit="1" customWidth="1"/>
    <col min="520" max="520" width="20" bestFit="1" customWidth="1"/>
    <col min="521" max="521" width="14.33203125" bestFit="1" customWidth="1"/>
    <col min="522" max="522" width="17.5" bestFit="1" customWidth="1"/>
    <col min="523" max="523" width="19.83203125" bestFit="1" customWidth="1"/>
    <col min="524" max="524" width="20" bestFit="1" customWidth="1"/>
    <col min="525" max="525" width="14.33203125" bestFit="1" customWidth="1"/>
    <col min="526" max="526" width="17.5" bestFit="1" customWidth="1"/>
    <col min="527" max="527" width="19.83203125" bestFit="1" customWidth="1"/>
    <col min="528" max="528" width="20" bestFit="1" customWidth="1"/>
    <col min="529" max="529" width="14.33203125" bestFit="1" customWidth="1"/>
    <col min="530" max="530" width="17.5" bestFit="1" customWidth="1"/>
    <col min="531" max="531" width="19.83203125" bestFit="1" customWidth="1"/>
    <col min="532" max="532" width="20" bestFit="1" customWidth="1"/>
    <col min="533" max="533" width="14.33203125" bestFit="1" customWidth="1"/>
    <col min="534" max="534" width="17.5" bestFit="1" customWidth="1"/>
    <col min="535" max="535" width="19.83203125" bestFit="1" customWidth="1"/>
    <col min="536" max="536" width="20" bestFit="1" customWidth="1"/>
    <col min="537" max="537" width="14.33203125" bestFit="1" customWidth="1"/>
    <col min="538" max="538" width="17.5" bestFit="1" customWidth="1"/>
    <col min="539" max="539" width="19.83203125" bestFit="1" customWidth="1"/>
    <col min="540" max="540" width="20" bestFit="1" customWidth="1"/>
    <col min="541" max="541" width="14.33203125" bestFit="1" customWidth="1"/>
    <col min="542" max="542" width="17.5" bestFit="1" customWidth="1"/>
    <col min="543" max="543" width="19.83203125" bestFit="1" customWidth="1"/>
    <col min="544" max="544" width="20" bestFit="1" customWidth="1"/>
    <col min="545" max="545" width="14.33203125" bestFit="1" customWidth="1"/>
    <col min="546" max="546" width="17.5" bestFit="1" customWidth="1"/>
    <col min="547" max="547" width="19.83203125" bestFit="1" customWidth="1"/>
    <col min="548" max="548" width="20" bestFit="1" customWidth="1"/>
    <col min="549" max="549" width="14.33203125" bestFit="1" customWidth="1"/>
    <col min="550" max="550" width="17.5" bestFit="1" customWidth="1"/>
    <col min="551" max="551" width="19.83203125" bestFit="1" customWidth="1"/>
    <col min="552" max="552" width="20" bestFit="1" customWidth="1"/>
    <col min="553" max="553" width="14.33203125" bestFit="1" customWidth="1"/>
    <col min="554" max="554" width="17.5" bestFit="1" customWidth="1"/>
    <col min="555" max="555" width="19.83203125" bestFit="1" customWidth="1"/>
    <col min="556" max="556" width="20" bestFit="1" customWidth="1"/>
    <col min="557" max="557" width="14.33203125" bestFit="1" customWidth="1"/>
    <col min="558" max="558" width="17.5" bestFit="1" customWidth="1"/>
    <col min="559" max="559" width="19.83203125" bestFit="1" customWidth="1"/>
    <col min="560" max="560" width="20" bestFit="1" customWidth="1"/>
    <col min="561" max="561" width="14.33203125" bestFit="1" customWidth="1"/>
    <col min="562" max="562" width="17.5" bestFit="1" customWidth="1"/>
    <col min="563" max="563" width="19.83203125" bestFit="1" customWidth="1"/>
    <col min="564" max="564" width="20" bestFit="1" customWidth="1"/>
    <col min="565" max="565" width="14.33203125" bestFit="1" customWidth="1"/>
    <col min="566" max="566" width="17.5" bestFit="1" customWidth="1"/>
    <col min="567" max="567" width="19.83203125" bestFit="1" customWidth="1"/>
    <col min="568" max="568" width="20" bestFit="1" customWidth="1"/>
    <col min="569" max="569" width="14.33203125" bestFit="1" customWidth="1"/>
    <col min="570" max="570" width="17.5" bestFit="1" customWidth="1"/>
    <col min="571" max="571" width="19.83203125" bestFit="1" customWidth="1"/>
    <col min="572" max="572" width="20" bestFit="1" customWidth="1"/>
    <col min="573" max="573" width="14.33203125" bestFit="1" customWidth="1"/>
    <col min="574" max="574" width="17.5" bestFit="1" customWidth="1"/>
    <col min="575" max="575" width="19.83203125" bestFit="1" customWidth="1"/>
    <col min="576" max="576" width="20" bestFit="1" customWidth="1"/>
    <col min="577" max="577" width="14.33203125" bestFit="1" customWidth="1"/>
    <col min="578" max="578" width="17.5" bestFit="1" customWidth="1"/>
    <col min="579" max="579" width="19.83203125" bestFit="1" customWidth="1"/>
    <col min="580" max="580" width="20" bestFit="1" customWidth="1"/>
    <col min="581" max="581" width="14.33203125" bestFit="1" customWidth="1"/>
    <col min="582" max="582" width="17.5" bestFit="1" customWidth="1"/>
    <col min="583" max="583" width="19.83203125" bestFit="1" customWidth="1"/>
    <col min="584" max="584" width="20" bestFit="1" customWidth="1"/>
    <col min="585" max="585" width="14.33203125" bestFit="1" customWidth="1"/>
    <col min="586" max="586" width="17.5" bestFit="1" customWidth="1"/>
    <col min="587" max="587" width="19.83203125" bestFit="1" customWidth="1"/>
    <col min="588" max="588" width="20" bestFit="1" customWidth="1"/>
    <col min="589" max="589" width="14.33203125" bestFit="1" customWidth="1"/>
    <col min="590" max="590" width="17.5" bestFit="1" customWidth="1"/>
    <col min="591" max="591" width="19.83203125" bestFit="1" customWidth="1"/>
    <col min="592" max="592" width="20" bestFit="1" customWidth="1"/>
    <col min="593" max="593" width="14.33203125" bestFit="1" customWidth="1"/>
    <col min="594" max="594" width="17.5" bestFit="1" customWidth="1"/>
    <col min="595" max="595" width="19.83203125" bestFit="1" customWidth="1"/>
    <col min="596" max="596" width="20" bestFit="1" customWidth="1"/>
    <col min="597" max="597" width="14.33203125" bestFit="1" customWidth="1"/>
    <col min="598" max="598" width="17.5" bestFit="1" customWidth="1"/>
    <col min="599" max="599" width="19.83203125" bestFit="1" customWidth="1"/>
    <col min="600" max="600" width="20" bestFit="1" customWidth="1"/>
    <col min="601" max="601" width="14.33203125" bestFit="1" customWidth="1"/>
    <col min="602" max="602" width="17.5" bestFit="1" customWidth="1"/>
    <col min="603" max="603" width="19.83203125" bestFit="1" customWidth="1"/>
    <col min="604" max="604" width="20" bestFit="1" customWidth="1"/>
    <col min="605" max="605" width="14.33203125" bestFit="1" customWidth="1"/>
    <col min="606" max="606" width="17.5" bestFit="1" customWidth="1"/>
    <col min="607" max="607" width="19.83203125" bestFit="1" customWidth="1"/>
    <col min="608" max="608" width="20" bestFit="1" customWidth="1"/>
    <col min="609" max="609" width="14.33203125" bestFit="1" customWidth="1"/>
    <col min="610" max="610" width="17.5" bestFit="1" customWidth="1"/>
    <col min="611" max="611" width="19.83203125" bestFit="1" customWidth="1"/>
    <col min="612" max="612" width="20" bestFit="1" customWidth="1"/>
    <col min="613" max="613" width="14.33203125" bestFit="1" customWidth="1"/>
    <col min="614" max="614" width="17.5" bestFit="1" customWidth="1"/>
    <col min="615" max="615" width="19.83203125" bestFit="1" customWidth="1"/>
    <col min="616" max="616" width="20" bestFit="1" customWidth="1"/>
    <col min="617" max="617" width="14.33203125" bestFit="1" customWidth="1"/>
    <col min="618" max="618" width="17.5" bestFit="1" customWidth="1"/>
    <col min="619" max="619" width="19.83203125" bestFit="1" customWidth="1"/>
    <col min="620" max="620" width="20" bestFit="1" customWidth="1"/>
    <col min="621" max="621" width="14.33203125" bestFit="1" customWidth="1"/>
    <col min="622" max="622" width="17.5" bestFit="1" customWidth="1"/>
    <col min="623" max="623" width="19.83203125" bestFit="1" customWidth="1"/>
    <col min="624" max="624" width="20" bestFit="1" customWidth="1"/>
    <col min="625" max="625" width="14.33203125" bestFit="1" customWidth="1"/>
    <col min="626" max="626" width="17.5" bestFit="1" customWidth="1"/>
    <col min="627" max="627" width="19.83203125" bestFit="1" customWidth="1"/>
    <col min="628" max="628" width="20" bestFit="1" customWidth="1"/>
    <col min="629" max="629" width="14.33203125" bestFit="1" customWidth="1"/>
    <col min="630" max="630" width="17.5" bestFit="1" customWidth="1"/>
    <col min="631" max="631" width="19.83203125" bestFit="1" customWidth="1"/>
    <col min="632" max="632" width="20" bestFit="1" customWidth="1"/>
    <col min="633" max="633" width="14.33203125" bestFit="1" customWidth="1"/>
    <col min="634" max="634" width="17.5" bestFit="1" customWidth="1"/>
    <col min="635" max="635" width="19.83203125" bestFit="1" customWidth="1"/>
    <col min="636" max="636" width="20" bestFit="1" customWidth="1"/>
    <col min="637" max="637" width="14.33203125" bestFit="1" customWidth="1"/>
    <col min="638" max="638" width="17.5" bestFit="1" customWidth="1"/>
    <col min="639" max="639" width="19.83203125" bestFit="1" customWidth="1"/>
    <col min="640" max="640" width="20" bestFit="1" customWidth="1"/>
    <col min="641" max="641" width="14.33203125" bestFit="1" customWidth="1"/>
    <col min="642" max="642" width="17.5" bestFit="1" customWidth="1"/>
    <col min="643" max="643" width="19.83203125" bestFit="1" customWidth="1"/>
    <col min="644" max="644" width="20" bestFit="1" customWidth="1"/>
    <col min="645" max="645" width="14.33203125" bestFit="1" customWidth="1"/>
    <col min="646" max="646" width="17.5" bestFit="1" customWidth="1"/>
    <col min="647" max="647" width="19.83203125" bestFit="1" customWidth="1"/>
    <col min="648" max="648" width="20" bestFit="1" customWidth="1"/>
    <col min="649" max="649" width="14.33203125" bestFit="1" customWidth="1"/>
    <col min="650" max="650" width="17.5" bestFit="1" customWidth="1"/>
    <col min="651" max="651" width="19.83203125" bestFit="1" customWidth="1"/>
    <col min="652" max="652" width="20" bestFit="1" customWidth="1"/>
    <col min="653" max="653" width="14.33203125" bestFit="1" customWidth="1"/>
    <col min="654" max="654" width="17.5" bestFit="1" customWidth="1"/>
    <col min="655" max="655" width="19.83203125" bestFit="1" customWidth="1"/>
    <col min="656" max="656" width="20" bestFit="1" customWidth="1"/>
    <col min="657" max="657" width="14.33203125" bestFit="1" customWidth="1"/>
    <col min="658" max="658" width="17.5" bestFit="1" customWidth="1"/>
    <col min="659" max="659" width="19.83203125" bestFit="1" customWidth="1"/>
    <col min="660" max="660" width="20" bestFit="1" customWidth="1"/>
    <col min="661" max="661" width="14.33203125" bestFit="1" customWidth="1"/>
    <col min="662" max="662" width="17.5" bestFit="1" customWidth="1"/>
    <col min="663" max="663" width="19.83203125" bestFit="1" customWidth="1"/>
    <col min="664" max="664" width="20" bestFit="1" customWidth="1"/>
    <col min="665" max="665" width="14.33203125" bestFit="1" customWidth="1"/>
    <col min="666" max="666" width="17.5" bestFit="1" customWidth="1"/>
    <col min="667" max="667" width="19.83203125" bestFit="1" customWidth="1"/>
    <col min="668" max="668" width="20" bestFit="1" customWidth="1"/>
    <col min="669" max="669" width="14.33203125" bestFit="1" customWidth="1"/>
    <col min="670" max="670" width="17.5" bestFit="1" customWidth="1"/>
    <col min="671" max="671" width="19.83203125" bestFit="1" customWidth="1"/>
    <col min="672" max="672" width="20" bestFit="1" customWidth="1"/>
    <col min="673" max="673" width="14.33203125" bestFit="1" customWidth="1"/>
    <col min="674" max="674" width="17.5" bestFit="1" customWidth="1"/>
    <col min="675" max="675" width="19.83203125" bestFit="1" customWidth="1"/>
    <col min="676" max="676" width="20" bestFit="1" customWidth="1"/>
    <col min="677" max="677" width="14.33203125" bestFit="1" customWidth="1"/>
    <col min="678" max="678" width="17.5" bestFit="1" customWidth="1"/>
    <col min="679" max="679" width="19.83203125" bestFit="1" customWidth="1"/>
    <col min="680" max="680" width="20" bestFit="1" customWidth="1"/>
    <col min="681" max="681" width="14.33203125" bestFit="1" customWidth="1"/>
    <col min="682" max="682" width="17.5" bestFit="1" customWidth="1"/>
    <col min="683" max="683" width="19.83203125" bestFit="1" customWidth="1"/>
    <col min="684" max="684" width="20" bestFit="1" customWidth="1"/>
    <col min="685" max="685" width="14.33203125" bestFit="1" customWidth="1"/>
    <col min="686" max="686" width="17.5" bestFit="1" customWidth="1"/>
    <col min="687" max="687" width="19.83203125" bestFit="1" customWidth="1"/>
    <col min="688" max="688" width="20" bestFit="1" customWidth="1"/>
    <col min="689" max="689" width="14.33203125" bestFit="1" customWidth="1"/>
    <col min="690" max="690" width="17.5" bestFit="1" customWidth="1"/>
    <col min="691" max="691" width="19.83203125" bestFit="1" customWidth="1"/>
    <col min="692" max="692" width="20" bestFit="1" customWidth="1"/>
    <col min="693" max="693" width="14.33203125" bestFit="1" customWidth="1"/>
    <col min="694" max="694" width="17.5" bestFit="1" customWidth="1"/>
    <col min="695" max="695" width="19.83203125" bestFit="1" customWidth="1"/>
    <col min="696" max="696" width="20" bestFit="1" customWidth="1"/>
    <col min="697" max="697" width="14.33203125" bestFit="1" customWidth="1"/>
    <col min="698" max="698" width="17.5" bestFit="1" customWidth="1"/>
    <col min="699" max="699" width="19.83203125" bestFit="1" customWidth="1"/>
    <col min="700" max="700" width="20" bestFit="1" customWidth="1"/>
    <col min="701" max="701" width="14.33203125" bestFit="1" customWidth="1"/>
    <col min="702" max="702" width="17.5" bestFit="1" customWidth="1"/>
    <col min="703" max="703" width="19.83203125" bestFit="1" customWidth="1"/>
    <col min="704" max="704" width="20" bestFit="1" customWidth="1"/>
    <col min="705" max="705" width="14.33203125" bestFit="1" customWidth="1"/>
    <col min="706" max="706" width="17.5" bestFit="1" customWidth="1"/>
    <col min="707" max="707" width="19.83203125" bestFit="1" customWidth="1"/>
    <col min="708" max="708" width="20" bestFit="1" customWidth="1"/>
    <col min="709" max="709" width="14.33203125" bestFit="1" customWidth="1"/>
    <col min="710" max="710" width="17.5" bestFit="1" customWidth="1"/>
    <col min="711" max="711" width="19.83203125" bestFit="1" customWidth="1"/>
    <col min="712" max="712" width="20" bestFit="1" customWidth="1"/>
    <col min="713" max="713" width="14.33203125" bestFit="1" customWidth="1"/>
    <col min="714" max="714" width="17.5" bestFit="1" customWidth="1"/>
    <col min="715" max="715" width="19.83203125" bestFit="1" customWidth="1"/>
    <col min="716" max="716" width="20" bestFit="1" customWidth="1"/>
    <col min="717" max="717" width="14.33203125" bestFit="1" customWidth="1"/>
    <col min="718" max="718" width="17.5" bestFit="1" customWidth="1"/>
    <col min="719" max="719" width="19.83203125" bestFit="1" customWidth="1"/>
    <col min="720" max="720" width="20" bestFit="1" customWidth="1"/>
    <col min="721" max="721" width="14.33203125" bestFit="1" customWidth="1"/>
    <col min="722" max="722" width="17.5" bestFit="1" customWidth="1"/>
    <col min="723" max="723" width="19.83203125" bestFit="1" customWidth="1"/>
    <col min="724" max="724" width="20" bestFit="1" customWidth="1"/>
    <col min="725" max="725" width="14.33203125" bestFit="1" customWidth="1"/>
    <col min="726" max="726" width="17.5" bestFit="1" customWidth="1"/>
    <col min="727" max="727" width="19.83203125" bestFit="1" customWidth="1"/>
    <col min="728" max="728" width="20" bestFit="1" customWidth="1"/>
    <col min="729" max="729" width="14.33203125" bestFit="1" customWidth="1"/>
    <col min="730" max="730" width="17.5" bestFit="1" customWidth="1"/>
    <col min="731" max="731" width="19.83203125" bestFit="1" customWidth="1"/>
    <col min="732" max="732" width="20" bestFit="1" customWidth="1"/>
    <col min="733" max="733" width="14.33203125" bestFit="1" customWidth="1"/>
    <col min="734" max="734" width="17.5" bestFit="1" customWidth="1"/>
    <col min="735" max="735" width="19.83203125" bestFit="1" customWidth="1"/>
    <col min="736" max="736" width="20" bestFit="1" customWidth="1"/>
    <col min="737" max="737" width="14.33203125" bestFit="1" customWidth="1"/>
    <col min="738" max="738" width="17.5" bestFit="1" customWidth="1"/>
    <col min="739" max="739" width="19.83203125" bestFit="1" customWidth="1"/>
    <col min="740" max="740" width="20" bestFit="1" customWidth="1"/>
    <col min="741" max="741" width="14.33203125" bestFit="1" customWidth="1"/>
    <col min="742" max="742" width="17.5" bestFit="1" customWidth="1"/>
    <col min="743" max="743" width="19.83203125" bestFit="1" customWidth="1"/>
    <col min="744" max="744" width="20" bestFit="1" customWidth="1"/>
    <col min="745" max="745" width="14.33203125" bestFit="1" customWidth="1"/>
    <col min="746" max="746" width="17.5" bestFit="1" customWidth="1"/>
    <col min="747" max="747" width="19.83203125" bestFit="1" customWidth="1"/>
    <col min="748" max="748" width="20" bestFit="1" customWidth="1"/>
    <col min="749" max="749" width="14.33203125" bestFit="1" customWidth="1"/>
    <col min="750" max="750" width="17.5" bestFit="1" customWidth="1"/>
    <col min="751" max="751" width="19.83203125" bestFit="1" customWidth="1"/>
    <col min="752" max="752" width="20" bestFit="1" customWidth="1"/>
    <col min="753" max="753" width="14.33203125" bestFit="1" customWidth="1"/>
    <col min="754" max="754" width="17.5" bestFit="1" customWidth="1"/>
    <col min="755" max="755" width="19.83203125" bestFit="1" customWidth="1"/>
    <col min="756" max="756" width="20" bestFit="1" customWidth="1"/>
    <col min="757" max="757" width="14.33203125" bestFit="1" customWidth="1"/>
    <col min="758" max="758" width="17.5" bestFit="1" customWidth="1"/>
    <col min="759" max="759" width="19.83203125" bestFit="1" customWidth="1"/>
    <col min="760" max="760" width="20" bestFit="1" customWidth="1"/>
    <col min="761" max="761" width="14.33203125" bestFit="1" customWidth="1"/>
    <col min="762" max="762" width="17.5" bestFit="1" customWidth="1"/>
    <col min="763" max="763" width="19.83203125" bestFit="1" customWidth="1"/>
    <col min="764" max="764" width="20" bestFit="1" customWidth="1"/>
    <col min="765" max="765" width="14.33203125" bestFit="1" customWidth="1"/>
    <col min="766" max="766" width="17.5" bestFit="1" customWidth="1"/>
    <col min="767" max="767" width="19.83203125" bestFit="1" customWidth="1"/>
    <col min="768" max="768" width="20" bestFit="1" customWidth="1"/>
    <col min="769" max="769" width="14.33203125" bestFit="1" customWidth="1"/>
    <col min="770" max="770" width="17.5" bestFit="1" customWidth="1"/>
    <col min="771" max="771" width="19.83203125" bestFit="1" customWidth="1"/>
    <col min="772" max="772" width="20" bestFit="1" customWidth="1"/>
    <col min="773" max="773" width="14.33203125" bestFit="1" customWidth="1"/>
    <col min="774" max="774" width="17.5" bestFit="1" customWidth="1"/>
    <col min="775" max="775" width="19.83203125" bestFit="1" customWidth="1"/>
    <col min="776" max="776" width="20" bestFit="1" customWidth="1"/>
    <col min="777" max="777" width="14.33203125" bestFit="1" customWidth="1"/>
    <col min="778" max="778" width="17.5" bestFit="1" customWidth="1"/>
    <col min="779" max="779" width="19.83203125" bestFit="1" customWidth="1"/>
    <col min="780" max="780" width="20" bestFit="1" customWidth="1"/>
    <col min="781" max="781" width="14.33203125" bestFit="1" customWidth="1"/>
    <col min="782" max="782" width="17.5" bestFit="1" customWidth="1"/>
    <col min="783" max="783" width="19.83203125" bestFit="1" customWidth="1"/>
    <col min="784" max="784" width="20" bestFit="1" customWidth="1"/>
    <col min="785" max="785" width="14.33203125" bestFit="1" customWidth="1"/>
    <col min="786" max="786" width="17.5" bestFit="1" customWidth="1"/>
    <col min="787" max="787" width="19.83203125" bestFit="1" customWidth="1"/>
    <col min="788" max="788" width="20" bestFit="1" customWidth="1"/>
    <col min="789" max="789" width="14.33203125" bestFit="1" customWidth="1"/>
    <col min="790" max="790" width="17.5" bestFit="1" customWidth="1"/>
    <col min="791" max="791" width="19.83203125" bestFit="1" customWidth="1"/>
    <col min="792" max="792" width="20" bestFit="1" customWidth="1"/>
    <col min="793" max="793" width="14.33203125" bestFit="1" customWidth="1"/>
    <col min="794" max="794" width="17.5" bestFit="1" customWidth="1"/>
    <col min="795" max="795" width="19.83203125" bestFit="1" customWidth="1"/>
    <col min="796" max="796" width="20" bestFit="1" customWidth="1"/>
    <col min="797" max="797" width="14.33203125" bestFit="1" customWidth="1"/>
    <col min="798" max="798" width="17.5" bestFit="1" customWidth="1"/>
    <col min="799" max="799" width="19.83203125" bestFit="1" customWidth="1"/>
    <col min="800" max="800" width="20" bestFit="1" customWidth="1"/>
    <col min="801" max="801" width="14.33203125" bestFit="1" customWidth="1"/>
    <col min="802" max="802" width="17.5" bestFit="1" customWidth="1"/>
    <col min="803" max="803" width="19.83203125" bestFit="1" customWidth="1"/>
    <col min="804" max="804" width="20" bestFit="1" customWidth="1"/>
    <col min="805" max="805" width="14.33203125" bestFit="1" customWidth="1"/>
    <col min="806" max="806" width="17.5" bestFit="1" customWidth="1"/>
    <col min="807" max="807" width="19.83203125" bestFit="1" customWidth="1"/>
    <col min="808" max="808" width="20" bestFit="1" customWidth="1"/>
    <col min="809" max="809" width="14.33203125" bestFit="1" customWidth="1"/>
    <col min="810" max="810" width="17.5" bestFit="1" customWidth="1"/>
    <col min="811" max="811" width="19.83203125" bestFit="1" customWidth="1"/>
    <col min="812" max="812" width="20" bestFit="1" customWidth="1"/>
    <col min="813" max="813" width="14.33203125" bestFit="1" customWidth="1"/>
    <col min="814" max="814" width="17.5" bestFit="1" customWidth="1"/>
    <col min="815" max="815" width="19.83203125" bestFit="1" customWidth="1"/>
    <col min="816" max="816" width="20" bestFit="1" customWidth="1"/>
    <col min="817" max="817" width="14.33203125" bestFit="1" customWidth="1"/>
    <col min="818" max="818" width="17.5" bestFit="1" customWidth="1"/>
    <col min="819" max="819" width="19.83203125" bestFit="1" customWidth="1"/>
    <col min="820" max="820" width="20" bestFit="1" customWidth="1"/>
    <col min="821" max="821" width="14.33203125" bestFit="1" customWidth="1"/>
    <col min="822" max="822" width="17.5" bestFit="1" customWidth="1"/>
    <col min="823" max="823" width="19.83203125" bestFit="1" customWidth="1"/>
    <col min="824" max="824" width="20" bestFit="1" customWidth="1"/>
    <col min="825" max="825" width="14.33203125" bestFit="1" customWidth="1"/>
    <col min="826" max="826" width="17.5" bestFit="1" customWidth="1"/>
    <col min="827" max="827" width="19.83203125" bestFit="1" customWidth="1"/>
    <col min="828" max="828" width="20" bestFit="1" customWidth="1"/>
    <col min="829" max="829" width="14.33203125" bestFit="1" customWidth="1"/>
    <col min="830" max="830" width="17.5" bestFit="1" customWidth="1"/>
    <col min="831" max="831" width="19.83203125" bestFit="1" customWidth="1"/>
    <col min="832" max="832" width="20" bestFit="1" customWidth="1"/>
    <col min="833" max="833" width="14.33203125" bestFit="1" customWidth="1"/>
    <col min="834" max="834" width="17.5" bestFit="1" customWidth="1"/>
    <col min="835" max="835" width="19.83203125" bestFit="1" customWidth="1"/>
    <col min="836" max="836" width="20" bestFit="1" customWidth="1"/>
    <col min="837" max="837" width="14.33203125" bestFit="1" customWidth="1"/>
    <col min="838" max="838" width="17.5" bestFit="1" customWidth="1"/>
    <col min="839" max="839" width="19.83203125" bestFit="1" customWidth="1"/>
    <col min="840" max="840" width="20" bestFit="1" customWidth="1"/>
    <col min="841" max="841" width="14.33203125" bestFit="1" customWidth="1"/>
    <col min="842" max="842" width="17.5" bestFit="1" customWidth="1"/>
    <col min="843" max="843" width="19.83203125" bestFit="1" customWidth="1"/>
    <col min="844" max="844" width="20" bestFit="1" customWidth="1"/>
    <col min="845" max="845" width="14.33203125" bestFit="1" customWidth="1"/>
    <col min="846" max="846" width="17.5" bestFit="1" customWidth="1"/>
    <col min="847" max="847" width="19.83203125" bestFit="1" customWidth="1"/>
    <col min="848" max="848" width="20" bestFit="1" customWidth="1"/>
    <col min="849" max="849" width="14.33203125" bestFit="1" customWidth="1"/>
    <col min="850" max="850" width="17.5" bestFit="1" customWidth="1"/>
    <col min="851" max="851" width="19.83203125" bestFit="1" customWidth="1"/>
    <col min="852" max="852" width="20" bestFit="1" customWidth="1"/>
    <col min="853" max="853" width="14.33203125" bestFit="1" customWidth="1"/>
    <col min="854" max="854" width="17.5" bestFit="1" customWidth="1"/>
    <col min="855" max="855" width="19.83203125" bestFit="1" customWidth="1"/>
    <col min="856" max="856" width="20" bestFit="1" customWidth="1"/>
    <col min="857" max="857" width="14.33203125" bestFit="1" customWidth="1"/>
    <col min="858" max="858" width="17.5" bestFit="1" customWidth="1"/>
    <col min="859" max="859" width="19.83203125" bestFit="1" customWidth="1"/>
    <col min="860" max="860" width="20" bestFit="1" customWidth="1"/>
    <col min="861" max="861" width="14.33203125" bestFit="1" customWidth="1"/>
    <col min="862" max="862" width="17.5" bestFit="1" customWidth="1"/>
    <col min="863" max="863" width="19.83203125" bestFit="1" customWidth="1"/>
    <col min="864" max="864" width="20" bestFit="1" customWidth="1"/>
    <col min="865" max="865" width="14.33203125" bestFit="1" customWidth="1"/>
    <col min="866" max="866" width="17.5" bestFit="1" customWidth="1"/>
    <col min="867" max="867" width="19.83203125" bestFit="1" customWidth="1"/>
    <col min="868" max="868" width="20" bestFit="1" customWidth="1"/>
    <col min="869" max="869" width="14.33203125" bestFit="1" customWidth="1"/>
    <col min="870" max="870" width="17.5" bestFit="1" customWidth="1"/>
    <col min="871" max="871" width="19.83203125" bestFit="1" customWidth="1"/>
    <col min="872" max="872" width="20" bestFit="1" customWidth="1"/>
    <col min="873" max="873" width="14.33203125" bestFit="1" customWidth="1"/>
    <col min="874" max="874" width="17.5" bestFit="1" customWidth="1"/>
    <col min="875" max="875" width="19.83203125" bestFit="1" customWidth="1"/>
    <col min="876" max="876" width="20" bestFit="1" customWidth="1"/>
    <col min="877" max="877" width="14.33203125" bestFit="1" customWidth="1"/>
    <col min="878" max="878" width="17.5" bestFit="1" customWidth="1"/>
    <col min="879" max="879" width="19.83203125" bestFit="1" customWidth="1"/>
    <col min="880" max="880" width="20" bestFit="1" customWidth="1"/>
    <col min="881" max="881" width="14.33203125" bestFit="1" customWidth="1"/>
    <col min="882" max="882" width="17.5" bestFit="1" customWidth="1"/>
    <col min="883" max="883" width="19.83203125" bestFit="1" customWidth="1"/>
    <col min="884" max="884" width="20" bestFit="1" customWidth="1"/>
    <col min="885" max="885" width="14.33203125" bestFit="1" customWidth="1"/>
    <col min="886" max="886" width="17.5" bestFit="1" customWidth="1"/>
    <col min="887" max="887" width="19.83203125" bestFit="1" customWidth="1"/>
    <col min="888" max="888" width="20" bestFit="1" customWidth="1"/>
    <col min="889" max="889" width="14.33203125" bestFit="1" customWidth="1"/>
    <col min="890" max="890" width="17.5" bestFit="1" customWidth="1"/>
    <col min="891" max="891" width="19.83203125" bestFit="1" customWidth="1"/>
    <col min="892" max="892" width="20" bestFit="1" customWidth="1"/>
    <col min="893" max="893" width="14.33203125" bestFit="1" customWidth="1"/>
    <col min="894" max="894" width="17.5" bestFit="1" customWidth="1"/>
    <col min="895" max="895" width="19.83203125" bestFit="1" customWidth="1"/>
    <col min="896" max="896" width="20" bestFit="1" customWidth="1"/>
    <col min="897" max="897" width="14.33203125" bestFit="1" customWidth="1"/>
    <col min="898" max="898" width="17.5" bestFit="1" customWidth="1"/>
    <col min="899" max="899" width="19.83203125" bestFit="1" customWidth="1"/>
    <col min="900" max="900" width="20" bestFit="1" customWidth="1"/>
    <col min="901" max="901" width="14.33203125" bestFit="1" customWidth="1"/>
    <col min="902" max="902" width="17.5" bestFit="1" customWidth="1"/>
    <col min="903" max="903" width="19.83203125" bestFit="1" customWidth="1"/>
    <col min="904" max="904" width="20" bestFit="1" customWidth="1"/>
    <col min="905" max="905" width="14.33203125" bestFit="1" customWidth="1"/>
    <col min="906" max="906" width="17.5" bestFit="1" customWidth="1"/>
    <col min="907" max="907" width="19.83203125" bestFit="1" customWidth="1"/>
    <col min="908" max="908" width="20" bestFit="1" customWidth="1"/>
    <col min="909" max="909" width="14.33203125" bestFit="1" customWidth="1"/>
    <col min="910" max="910" width="17.5" bestFit="1" customWidth="1"/>
    <col min="911" max="911" width="19.83203125" bestFit="1" customWidth="1"/>
    <col min="912" max="912" width="20" bestFit="1" customWidth="1"/>
    <col min="913" max="913" width="14.33203125" bestFit="1" customWidth="1"/>
    <col min="914" max="914" width="17.5" bestFit="1" customWidth="1"/>
    <col min="915" max="915" width="19.83203125" bestFit="1" customWidth="1"/>
    <col min="916" max="916" width="20" bestFit="1" customWidth="1"/>
    <col min="917" max="917" width="14.33203125" bestFit="1" customWidth="1"/>
    <col min="918" max="918" width="17.5" bestFit="1" customWidth="1"/>
    <col min="919" max="919" width="19.83203125" bestFit="1" customWidth="1"/>
    <col min="920" max="920" width="20" bestFit="1" customWidth="1"/>
    <col min="921" max="921" width="14.33203125" bestFit="1" customWidth="1"/>
    <col min="922" max="922" width="17.5" bestFit="1" customWidth="1"/>
    <col min="923" max="923" width="19.83203125" bestFit="1" customWidth="1"/>
    <col min="924" max="924" width="20" bestFit="1" customWidth="1"/>
    <col min="925" max="925" width="14.33203125" bestFit="1" customWidth="1"/>
    <col min="926" max="926" width="17.5" bestFit="1" customWidth="1"/>
    <col min="927" max="927" width="19.83203125" bestFit="1" customWidth="1"/>
    <col min="928" max="928" width="20" bestFit="1" customWidth="1"/>
    <col min="929" max="929" width="14.33203125" bestFit="1" customWidth="1"/>
    <col min="930" max="930" width="17.5" bestFit="1" customWidth="1"/>
    <col min="931" max="931" width="19.83203125" bestFit="1" customWidth="1"/>
    <col min="932" max="932" width="20" bestFit="1" customWidth="1"/>
    <col min="933" max="933" width="14.33203125" bestFit="1" customWidth="1"/>
    <col min="934" max="934" width="17.5" bestFit="1" customWidth="1"/>
    <col min="935" max="935" width="19.83203125" bestFit="1" customWidth="1"/>
    <col min="936" max="936" width="20" bestFit="1" customWidth="1"/>
    <col min="937" max="937" width="14.33203125" bestFit="1" customWidth="1"/>
    <col min="938" max="938" width="17.5" bestFit="1" customWidth="1"/>
    <col min="939" max="939" width="19.83203125" bestFit="1" customWidth="1"/>
    <col min="940" max="940" width="20" bestFit="1" customWidth="1"/>
    <col min="941" max="941" width="14.33203125" bestFit="1" customWidth="1"/>
    <col min="942" max="942" width="17.5" bestFit="1" customWidth="1"/>
    <col min="943" max="943" width="19.83203125" bestFit="1" customWidth="1"/>
    <col min="944" max="944" width="20" bestFit="1" customWidth="1"/>
    <col min="945" max="945" width="14.33203125" bestFit="1" customWidth="1"/>
    <col min="946" max="946" width="17.5" bestFit="1" customWidth="1"/>
    <col min="947" max="947" width="19.83203125" bestFit="1" customWidth="1"/>
    <col min="948" max="948" width="20" bestFit="1" customWidth="1"/>
    <col min="949" max="949" width="14.33203125" bestFit="1" customWidth="1"/>
    <col min="950" max="950" width="17.5" bestFit="1" customWidth="1"/>
    <col min="951" max="951" width="19.83203125" bestFit="1" customWidth="1"/>
    <col min="952" max="952" width="20" bestFit="1" customWidth="1"/>
    <col min="953" max="953" width="14.33203125" bestFit="1" customWidth="1"/>
    <col min="954" max="954" width="17.5" bestFit="1" customWidth="1"/>
    <col min="955" max="955" width="19.83203125" bestFit="1" customWidth="1"/>
    <col min="956" max="956" width="20" bestFit="1" customWidth="1"/>
    <col min="957" max="957" width="14.33203125" bestFit="1" customWidth="1"/>
    <col min="958" max="958" width="17.5" bestFit="1" customWidth="1"/>
    <col min="959" max="959" width="19.83203125" bestFit="1" customWidth="1"/>
    <col min="960" max="960" width="20" bestFit="1" customWidth="1"/>
    <col min="961" max="961" width="14.33203125" bestFit="1" customWidth="1"/>
    <col min="962" max="962" width="17.5" bestFit="1" customWidth="1"/>
    <col min="963" max="963" width="19.83203125" bestFit="1" customWidth="1"/>
    <col min="964" max="964" width="20" bestFit="1" customWidth="1"/>
    <col min="965" max="965" width="14.33203125" bestFit="1" customWidth="1"/>
    <col min="966" max="966" width="17.5" bestFit="1" customWidth="1"/>
    <col min="967" max="967" width="19.83203125" bestFit="1" customWidth="1"/>
    <col min="968" max="968" width="20" bestFit="1" customWidth="1"/>
    <col min="969" max="969" width="14.33203125" bestFit="1" customWidth="1"/>
    <col min="970" max="970" width="17.5" bestFit="1" customWidth="1"/>
    <col min="971" max="971" width="19.83203125" bestFit="1" customWidth="1"/>
    <col min="972" max="972" width="20" bestFit="1" customWidth="1"/>
    <col min="973" max="973" width="14.33203125" bestFit="1" customWidth="1"/>
    <col min="974" max="974" width="17.5" bestFit="1" customWidth="1"/>
    <col min="975" max="975" width="19.83203125" bestFit="1" customWidth="1"/>
    <col min="976" max="976" width="20" bestFit="1" customWidth="1"/>
    <col min="977" max="977" width="14.33203125" bestFit="1" customWidth="1"/>
  </cols>
  <sheetData>
    <row r="1" spans="1:977" x14ac:dyDescent="0.2">
      <c r="A1" t="s">
        <v>0</v>
      </c>
    </row>
    <row r="3" spans="1:977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2</v>
      </c>
      <c r="G3">
        <v>2</v>
      </c>
      <c r="H3">
        <v>2</v>
      </c>
      <c r="I3">
        <v>2</v>
      </c>
      <c r="J3">
        <v>3</v>
      </c>
      <c r="K3">
        <v>3</v>
      </c>
      <c r="L3">
        <v>3</v>
      </c>
      <c r="M3">
        <v>3</v>
      </c>
      <c r="N3">
        <v>4</v>
      </c>
      <c r="O3">
        <v>4</v>
      </c>
      <c r="P3">
        <v>4</v>
      </c>
      <c r="Q3">
        <v>4</v>
      </c>
      <c r="R3">
        <v>5</v>
      </c>
      <c r="S3">
        <v>5</v>
      </c>
      <c r="T3">
        <v>5</v>
      </c>
      <c r="U3">
        <v>5</v>
      </c>
      <c r="V3">
        <v>6</v>
      </c>
      <c r="W3">
        <v>6</v>
      </c>
      <c r="X3">
        <v>6</v>
      </c>
      <c r="Y3">
        <v>6</v>
      </c>
      <c r="Z3">
        <v>7</v>
      </c>
      <c r="AA3">
        <v>7</v>
      </c>
      <c r="AB3">
        <v>7</v>
      </c>
      <c r="AC3">
        <v>7</v>
      </c>
      <c r="AD3">
        <v>8</v>
      </c>
      <c r="AE3">
        <v>8</v>
      </c>
      <c r="AF3">
        <v>8</v>
      </c>
      <c r="AG3">
        <v>8</v>
      </c>
      <c r="AH3">
        <v>9</v>
      </c>
      <c r="AI3">
        <v>9</v>
      </c>
      <c r="AJ3">
        <v>9</v>
      </c>
      <c r="AK3">
        <v>9</v>
      </c>
      <c r="AL3">
        <v>10</v>
      </c>
      <c r="AM3">
        <v>10</v>
      </c>
      <c r="AN3">
        <v>10</v>
      </c>
      <c r="AO3">
        <v>10</v>
      </c>
      <c r="AP3">
        <v>11</v>
      </c>
      <c r="AQ3">
        <v>11</v>
      </c>
      <c r="AR3">
        <v>11</v>
      </c>
      <c r="AS3">
        <v>11</v>
      </c>
      <c r="AT3">
        <v>12</v>
      </c>
      <c r="AU3">
        <v>12</v>
      </c>
      <c r="AV3">
        <v>12</v>
      </c>
      <c r="AW3">
        <v>12</v>
      </c>
      <c r="AX3">
        <v>13</v>
      </c>
      <c r="AY3">
        <v>13</v>
      </c>
      <c r="AZ3">
        <v>13</v>
      </c>
      <c r="BA3">
        <v>13</v>
      </c>
      <c r="BB3">
        <v>14</v>
      </c>
      <c r="BC3">
        <v>14</v>
      </c>
      <c r="BD3">
        <v>14</v>
      </c>
      <c r="BE3">
        <v>14</v>
      </c>
      <c r="BF3">
        <v>15</v>
      </c>
      <c r="BG3">
        <v>15</v>
      </c>
      <c r="BH3">
        <v>15</v>
      </c>
      <c r="BI3">
        <v>15</v>
      </c>
      <c r="BJ3">
        <v>16</v>
      </c>
      <c r="BK3">
        <v>16</v>
      </c>
      <c r="BL3">
        <v>16</v>
      </c>
      <c r="BM3">
        <v>16</v>
      </c>
      <c r="BN3">
        <v>17</v>
      </c>
      <c r="BO3">
        <v>17</v>
      </c>
      <c r="BP3">
        <v>17</v>
      </c>
      <c r="BQ3">
        <v>17</v>
      </c>
      <c r="BR3">
        <v>18</v>
      </c>
      <c r="BS3">
        <v>18</v>
      </c>
      <c r="BT3">
        <v>18</v>
      </c>
      <c r="BU3">
        <v>18</v>
      </c>
      <c r="BV3">
        <v>19</v>
      </c>
      <c r="BW3">
        <v>19</v>
      </c>
      <c r="BX3">
        <v>19</v>
      </c>
      <c r="BY3">
        <v>19</v>
      </c>
      <c r="BZ3">
        <v>20</v>
      </c>
      <c r="CA3">
        <v>20</v>
      </c>
      <c r="CB3">
        <v>20</v>
      </c>
      <c r="CC3">
        <v>20</v>
      </c>
      <c r="CD3">
        <v>21</v>
      </c>
      <c r="CE3">
        <v>21</v>
      </c>
      <c r="CF3">
        <v>21</v>
      </c>
      <c r="CG3">
        <v>21</v>
      </c>
      <c r="CH3">
        <v>22</v>
      </c>
      <c r="CI3">
        <v>22</v>
      </c>
      <c r="CJ3">
        <v>22</v>
      </c>
      <c r="CK3">
        <v>22</v>
      </c>
      <c r="CL3">
        <v>23</v>
      </c>
      <c r="CM3">
        <v>23</v>
      </c>
      <c r="CN3">
        <v>23</v>
      </c>
      <c r="CO3">
        <v>23</v>
      </c>
      <c r="CP3">
        <v>24</v>
      </c>
      <c r="CQ3">
        <v>24</v>
      </c>
      <c r="CR3">
        <v>24</v>
      </c>
      <c r="CS3">
        <v>24</v>
      </c>
      <c r="CT3">
        <v>25</v>
      </c>
      <c r="CU3">
        <v>25</v>
      </c>
      <c r="CV3">
        <v>25</v>
      </c>
      <c r="CW3">
        <v>25</v>
      </c>
      <c r="CX3">
        <v>26</v>
      </c>
      <c r="CY3">
        <v>26</v>
      </c>
      <c r="CZ3">
        <v>26</v>
      </c>
      <c r="DA3">
        <v>26</v>
      </c>
      <c r="DB3">
        <v>27</v>
      </c>
      <c r="DC3">
        <v>27</v>
      </c>
      <c r="DD3">
        <v>27</v>
      </c>
      <c r="DE3">
        <v>27</v>
      </c>
      <c r="DF3">
        <v>28</v>
      </c>
      <c r="DG3">
        <v>28</v>
      </c>
      <c r="DH3">
        <v>28</v>
      </c>
      <c r="DI3">
        <v>28</v>
      </c>
      <c r="DJ3">
        <v>29</v>
      </c>
      <c r="DK3">
        <v>29</v>
      </c>
      <c r="DL3">
        <v>29</v>
      </c>
      <c r="DM3">
        <v>29</v>
      </c>
      <c r="DN3">
        <v>30</v>
      </c>
      <c r="DO3">
        <v>30</v>
      </c>
      <c r="DP3">
        <v>30</v>
      </c>
      <c r="DQ3">
        <v>30</v>
      </c>
      <c r="DR3">
        <v>31</v>
      </c>
      <c r="DS3">
        <v>31</v>
      </c>
      <c r="DT3">
        <v>31</v>
      </c>
      <c r="DU3">
        <v>31</v>
      </c>
      <c r="DV3">
        <v>32</v>
      </c>
      <c r="DW3">
        <v>32</v>
      </c>
      <c r="DX3">
        <v>32</v>
      </c>
      <c r="DY3">
        <v>32</v>
      </c>
      <c r="DZ3">
        <v>33</v>
      </c>
      <c r="EA3">
        <v>33</v>
      </c>
      <c r="EB3">
        <v>33</v>
      </c>
      <c r="EC3">
        <v>33</v>
      </c>
      <c r="ED3">
        <v>34</v>
      </c>
      <c r="EE3">
        <v>34</v>
      </c>
      <c r="EF3">
        <v>34</v>
      </c>
      <c r="EG3">
        <v>34</v>
      </c>
      <c r="EH3">
        <v>35</v>
      </c>
      <c r="EI3">
        <v>35</v>
      </c>
      <c r="EJ3">
        <v>35</v>
      </c>
      <c r="EK3">
        <v>35</v>
      </c>
      <c r="EL3">
        <v>36</v>
      </c>
      <c r="EM3">
        <v>36</v>
      </c>
      <c r="EN3">
        <v>36</v>
      </c>
      <c r="EO3">
        <v>36</v>
      </c>
      <c r="EP3">
        <v>37</v>
      </c>
      <c r="EQ3">
        <v>37</v>
      </c>
      <c r="ER3">
        <v>37</v>
      </c>
      <c r="ES3">
        <v>37</v>
      </c>
      <c r="ET3">
        <v>38</v>
      </c>
      <c r="EU3">
        <v>38</v>
      </c>
      <c r="EV3">
        <v>38</v>
      </c>
      <c r="EW3">
        <v>38</v>
      </c>
      <c r="EX3">
        <v>39</v>
      </c>
      <c r="EY3">
        <v>39</v>
      </c>
      <c r="EZ3">
        <v>39</v>
      </c>
      <c r="FA3">
        <v>39</v>
      </c>
      <c r="FB3">
        <v>40</v>
      </c>
      <c r="FC3">
        <v>40</v>
      </c>
      <c r="FD3">
        <v>40</v>
      </c>
      <c r="FE3">
        <v>40</v>
      </c>
      <c r="FF3">
        <v>41</v>
      </c>
      <c r="FG3">
        <v>41</v>
      </c>
      <c r="FH3">
        <v>41</v>
      </c>
      <c r="FI3">
        <v>41</v>
      </c>
      <c r="FJ3">
        <v>42</v>
      </c>
      <c r="FK3">
        <v>42</v>
      </c>
      <c r="FL3">
        <v>42</v>
      </c>
      <c r="FM3">
        <v>42</v>
      </c>
      <c r="FN3">
        <v>43</v>
      </c>
      <c r="FO3">
        <v>43</v>
      </c>
      <c r="FP3">
        <v>43</v>
      </c>
      <c r="FQ3">
        <v>43</v>
      </c>
      <c r="FR3">
        <v>44</v>
      </c>
      <c r="FS3">
        <v>44</v>
      </c>
      <c r="FT3">
        <v>44</v>
      </c>
      <c r="FU3">
        <v>44</v>
      </c>
      <c r="FV3">
        <v>45</v>
      </c>
      <c r="FW3">
        <v>45</v>
      </c>
      <c r="FX3">
        <v>45</v>
      </c>
      <c r="FY3">
        <v>45</v>
      </c>
      <c r="FZ3">
        <v>46</v>
      </c>
      <c r="GA3">
        <v>46</v>
      </c>
      <c r="GB3">
        <v>46</v>
      </c>
      <c r="GC3">
        <v>46</v>
      </c>
      <c r="GD3">
        <v>47</v>
      </c>
      <c r="GE3">
        <v>47</v>
      </c>
      <c r="GF3">
        <v>47</v>
      </c>
      <c r="GG3">
        <v>47</v>
      </c>
      <c r="GH3">
        <v>48</v>
      </c>
      <c r="GI3">
        <v>48</v>
      </c>
      <c r="GJ3">
        <v>48</v>
      </c>
      <c r="GK3">
        <v>48</v>
      </c>
      <c r="GL3">
        <v>49</v>
      </c>
      <c r="GM3">
        <v>49</v>
      </c>
      <c r="GN3">
        <v>49</v>
      </c>
      <c r="GO3">
        <v>49</v>
      </c>
      <c r="GP3">
        <v>50</v>
      </c>
      <c r="GQ3">
        <v>50</v>
      </c>
      <c r="GR3">
        <v>50</v>
      </c>
      <c r="GS3">
        <v>50</v>
      </c>
      <c r="GT3">
        <v>51</v>
      </c>
      <c r="GU3">
        <v>51</v>
      </c>
      <c r="GV3">
        <v>51</v>
      </c>
      <c r="GW3">
        <v>51</v>
      </c>
      <c r="GX3">
        <v>52</v>
      </c>
      <c r="GY3">
        <v>52</v>
      </c>
      <c r="GZ3">
        <v>52</v>
      </c>
      <c r="HA3">
        <v>52</v>
      </c>
      <c r="HB3">
        <v>53</v>
      </c>
      <c r="HC3">
        <v>53</v>
      </c>
      <c r="HD3">
        <v>53</v>
      </c>
      <c r="HE3">
        <v>53</v>
      </c>
      <c r="HF3">
        <v>54</v>
      </c>
      <c r="HG3">
        <v>54</v>
      </c>
      <c r="HH3">
        <v>54</v>
      </c>
      <c r="HI3">
        <v>54</v>
      </c>
      <c r="HJ3">
        <v>55</v>
      </c>
      <c r="HK3">
        <v>55</v>
      </c>
      <c r="HL3">
        <v>55</v>
      </c>
      <c r="HM3">
        <v>55</v>
      </c>
      <c r="HN3">
        <v>56</v>
      </c>
      <c r="HO3">
        <v>56</v>
      </c>
      <c r="HP3">
        <v>56</v>
      </c>
      <c r="HQ3">
        <v>56</v>
      </c>
      <c r="HR3">
        <v>57</v>
      </c>
      <c r="HS3">
        <v>57</v>
      </c>
      <c r="HT3">
        <v>57</v>
      </c>
      <c r="HU3">
        <v>57</v>
      </c>
      <c r="HV3">
        <v>58</v>
      </c>
      <c r="HW3">
        <v>58</v>
      </c>
      <c r="HX3">
        <v>58</v>
      </c>
      <c r="HY3">
        <v>58</v>
      </c>
      <c r="HZ3">
        <v>59</v>
      </c>
      <c r="IA3">
        <v>59</v>
      </c>
      <c r="IB3">
        <v>59</v>
      </c>
      <c r="IC3">
        <v>59</v>
      </c>
      <c r="ID3">
        <v>60</v>
      </c>
      <c r="IE3">
        <v>60</v>
      </c>
      <c r="IF3">
        <v>60</v>
      </c>
      <c r="IG3">
        <v>60</v>
      </c>
      <c r="IH3">
        <v>61</v>
      </c>
      <c r="II3">
        <v>61</v>
      </c>
      <c r="IJ3">
        <v>61</v>
      </c>
      <c r="IK3">
        <v>61</v>
      </c>
      <c r="IL3">
        <v>62</v>
      </c>
      <c r="IM3">
        <v>62</v>
      </c>
      <c r="IN3">
        <v>62</v>
      </c>
      <c r="IO3">
        <v>62</v>
      </c>
      <c r="IP3">
        <v>63</v>
      </c>
      <c r="IQ3">
        <v>63</v>
      </c>
      <c r="IR3">
        <v>63</v>
      </c>
      <c r="IS3">
        <v>63</v>
      </c>
      <c r="IT3">
        <v>64</v>
      </c>
      <c r="IU3">
        <v>64</v>
      </c>
      <c r="IV3">
        <v>64</v>
      </c>
      <c r="IW3">
        <v>64</v>
      </c>
      <c r="IX3">
        <v>65</v>
      </c>
      <c r="IY3">
        <v>65</v>
      </c>
      <c r="IZ3">
        <v>65</v>
      </c>
      <c r="JA3">
        <v>65</v>
      </c>
      <c r="JB3">
        <v>66</v>
      </c>
      <c r="JC3">
        <v>66</v>
      </c>
      <c r="JD3">
        <v>66</v>
      </c>
      <c r="JE3">
        <v>66</v>
      </c>
      <c r="JF3">
        <v>67</v>
      </c>
      <c r="JG3">
        <v>67</v>
      </c>
      <c r="JH3">
        <v>67</v>
      </c>
      <c r="JI3">
        <v>67</v>
      </c>
      <c r="JJ3">
        <v>68</v>
      </c>
      <c r="JK3">
        <v>68</v>
      </c>
      <c r="JL3">
        <v>68</v>
      </c>
      <c r="JM3">
        <v>68</v>
      </c>
      <c r="JN3">
        <v>69</v>
      </c>
      <c r="JO3">
        <v>69</v>
      </c>
      <c r="JP3">
        <v>69</v>
      </c>
      <c r="JQ3">
        <v>69</v>
      </c>
      <c r="JR3">
        <v>70</v>
      </c>
      <c r="JS3">
        <v>70</v>
      </c>
      <c r="JT3">
        <v>70</v>
      </c>
      <c r="JU3">
        <v>70</v>
      </c>
      <c r="JV3">
        <v>71</v>
      </c>
      <c r="JW3">
        <v>71</v>
      </c>
      <c r="JX3">
        <v>71</v>
      </c>
      <c r="JY3">
        <v>71</v>
      </c>
      <c r="JZ3">
        <v>72</v>
      </c>
      <c r="KA3">
        <v>72</v>
      </c>
      <c r="KB3">
        <v>72</v>
      </c>
      <c r="KC3">
        <v>72</v>
      </c>
      <c r="KD3">
        <v>73</v>
      </c>
      <c r="KE3">
        <v>73</v>
      </c>
      <c r="KF3">
        <v>73</v>
      </c>
      <c r="KG3">
        <v>73</v>
      </c>
      <c r="KH3">
        <v>74</v>
      </c>
      <c r="KI3">
        <v>74</v>
      </c>
      <c r="KJ3">
        <v>74</v>
      </c>
      <c r="KK3">
        <v>74</v>
      </c>
      <c r="KL3">
        <v>75</v>
      </c>
      <c r="KM3">
        <v>75</v>
      </c>
      <c r="KN3">
        <v>75</v>
      </c>
      <c r="KO3">
        <v>75</v>
      </c>
      <c r="KP3">
        <v>76</v>
      </c>
      <c r="KQ3">
        <v>76</v>
      </c>
      <c r="KR3">
        <v>76</v>
      </c>
      <c r="KS3">
        <v>76</v>
      </c>
      <c r="KT3">
        <v>77</v>
      </c>
      <c r="KU3">
        <v>77</v>
      </c>
      <c r="KV3">
        <v>77</v>
      </c>
      <c r="KW3">
        <v>77</v>
      </c>
      <c r="KX3">
        <v>78</v>
      </c>
      <c r="KY3">
        <v>78</v>
      </c>
      <c r="KZ3">
        <v>78</v>
      </c>
      <c r="LA3">
        <v>78</v>
      </c>
      <c r="LB3">
        <v>79</v>
      </c>
      <c r="LC3">
        <v>79</v>
      </c>
      <c r="LD3">
        <v>79</v>
      </c>
      <c r="LE3">
        <v>79</v>
      </c>
      <c r="LF3">
        <v>80</v>
      </c>
      <c r="LG3">
        <v>80</v>
      </c>
      <c r="LH3">
        <v>80</v>
      </c>
      <c r="LI3">
        <v>80</v>
      </c>
      <c r="LJ3">
        <v>81</v>
      </c>
      <c r="LK3">
        <v>81</v>
      </c>
      <c r="LL3">
        <v>81</v>
      </c>
      <c r="LM3">
        <v>81</v>
      </c>
      <c r="LN3">
        <v>82</v>
      </c>
      <c r="LO3">
        <v>82</v>
      </c>
      <c r="LP3">
        <v>82</v>
      </c>
      <c r="LQ3">
        <v>82</v>
      </c>
      <c r="LR3">
        <v>83</v>
      </c>
      <c r="LS3">
        <v>83</v>
      </c>
      <c r="LT3">
        <v>83</v>
      </c>
      <c r="LU3">
        <v>83</v>
      </c>
      <c r="LV3">
        <v>84</v>
      </c>
      <c r="LW3">
        <v>84</v>
      </c>
      <c r="LX3">
        <v>84</v>
      </c>
      <c r="LY3">
        <v>84</v>
      </c>
      <c r="LZ3">
        <v>85</v>
      </c>
      <c r="MA3">
        <v>85</v>
      </c>
      <c r="MB3">
        <v>85</v>
      </c>
      <c r="MC3">
        <v>85</v>
      </c>
      <c r="MD3">
        <v>86</v>
      </c>
      <c r="ME3">
        <v>86</v>
      </c>
      <c r="MF3">
        <v>86</v>
      </c>
      <c r="MG3">
        <v>86</v>
      </c>
      <c r="MH3">
        <v>87</v>
      </c>
      <c r="MI3">
        <v>87</v>
      </c>
      <c r="MJ3">
        <v>87</v>
      </c>
      <c r="MK3">
        <v>87</v>
      </c>
      <c r="ML3">
        <v>88</v>
      </c>
      <c r="MM3">
        <v>88</v>
      </c>
      <c r="MN3">
        <v>88</v>
      </c>
      <c r="MO3">
        <v>88</v>
      </c>
      <c r="MP3">
        <v>89</v>
      </c>
      <c r="MQ3">
        <v>89</v>
      </c>
      <c r="MR3">
        <v>89</v>
      </c>
      <c r="MS3">
        <v>89</v>
      </c>
      <c r="MT3">
        <v>90</v>
      </c>
      <c r="MU3">
        <v>90</v>
      </c>
      <c r="MV3">
        <v>90</v>
      </c>
      <c r="MW3">
        <v>90</v>
      </c>
      <c r="MX3">
        <v>91</v>
      </c>
      <c r="MY3">
        <v>91</v>
      </c>
      <c r="MZ3">
        <v>91</v>
      </c>
      <c r="NA3">
        <v>91</v>
      </c>
      <c r="NB3">
        <v>92</v>
      </c>
      <c r="NC3">
        <v>92</v>
      </c>
      <c r="ND3">
        <v>92</v>
      </c>
      <c r="NE3">
        <v>92</v>
      </c>
      <c r="NF3">
        <v>93</v>
      </c>
      <c r="NG3">
        <v>93</v>
      </c>
      <c r="NH3">
        <v>93</v>
      </c>
      <c r="NI3">
        <v>93</v>
      </c>
      <c r="NJ3">
        <v>94</v>
      </c>
      <c r="NK3">
        <v>94</v>
      </c>
      <c r="NL3">
        <v>94</v>
      </c>
      <c r="NM3">
        <v>94</v>
      </c>
      <c r="NN3">
        <v>95</v>
      </c>
      <c r="NO3">
        <v>95</v>
      </c>
      <c r="NP3">
        <v>95</v>
      </c>
      <c r="NQ3">
        <v>95</v>
      </c>
      <c r="NR3">
        <v>96</v>
      </c>
      <c r="NS3">
        <v>96</v>
      </c>
      <c r="NT3">
        <v>96</v>
      </c>
      <c r="NU3">
        <v>96</v>
      </c>
      <c r="NV3">
        <v>97</v>
      </c>
      <c r="NW3">
        <v>97</v>
      </c>
      <c r="NX3">
        <v>97</v>
      </c>
      <c r="NY3">
        <v>97</v>
      </c>
      <c r="NZ3">
        <v>98</v>
      </c>
      <c r="OA3">
        <v>98</v>
      </c>
      <c r="OB3">
        <v>98</v>
      </c>
      <c r="OC3">
        <v>98</v>
      </c>
      <c r="OD3">
        <v>99</v>
      </c>
      <c r="OE3">
        <v>99</v>
      </c>
      <c r="OF3">
        <v>99</v>
      </c>
      <c r="OG3">
        <v>99</v>
      </c>
      <c r="OH3">
        <v>100</v>
      </c>
      <c r="OI3">
        <v>100</v>
      </c>
      <c r="OJ3">
        <v>100</v>
      </c>
      <c r="OK3">
        <v>100</v>
      </c>
      <c r="OL3">
        <v>101</v>
      </c>
      <c r="OM3">
        <v>101</v>
      </c>
      <c r="ON3">
        <v>101</v>
      </c>
      <c r="OO3">
        <v>101</v>
      </c>
      <c r="OP3">
        <v>102</v>
      </c>
      <c r="OQ3">
        <v>102</v>
      </c>
      <c r="OR3">
        <v>102</v>
      </c>
      <c r="OS3">
        <v>102</v>
      </c>
      <c r="OT3">
        <v>103</v>
      </c>
      <c r="OU3">
        <v>103</v>
      </c>
      <c r="OV3">
        <v>103</v>
      </c>
      <c r="OW3">
        <v>103</v>
      </c>
      <c r="OX3">
        <v>104</v>
      </c>
      <c r="OY3">
        <v>104</v>
      </c>
      <c r="OZ3">
        <v>104</v>
      </c>
      <c r="PA3">
        <v>104</v>
      </c>
      <c r="PB3">
        <v>105</v>
      </c>
      <c r="PC3">
        <v>105</v>
      </c>
      <c r="PD3">
        <v>105</v>
      </c>
      <c r="PE3">
        <v>105</v>
      </c>
      <c r="PF3">
        <v>106</v>
      </c>
      <c r="PG3">
        <v>106</v>
      </c>
      <c r="PH3">
        <v>106</v>
      </c>
      <c r="PI3">
        <v>106</v>
      </c>
      <c r="PJ3">
        <v>107</v>
      </c>
      <c r="PK3">
        <v>107</v>
      </c>
      <c r="PL3">
        <v>107</v>
      </c>
      <c r="PM3">
        <v>107</v>
      </c>
      <c r="PN3">
        <v>108</v>
      </c>
      <c r="PO3">
        <v>108</v>
      </c>
      <c r="PP3">
        <v>108</v>
      </c>
      <c r="PQ3">
        <v>108</v>
      </c>
      <c r="PR3">
        <v>109</v>
      </c>
      <c r="PS3">
        <v>109</v>
      </c>
      <c r="PT3">
        <v>109</v>
      </c>
      <c r="PU3">
        <v>109</v>
      </c>
      <c r="PV3">
        <v>110</v>
      </c>
      <c r="PW3">
        <v>110</v>
      </c>
      <c r="PX3">
        <v>110</v>
      </c>
      <c r="PY3">
        <v>110</v>
      </c>
      <c r="PZ3">
        <v>111</v>
      </c>
      <c r="QA3">
        <v>111</v>
      </c>
      <c r="QB3">
        <v>111</v>
      </c>
      <c r="QC3">
        <v>111</v>
      </c>
      <c r="QD3">
        <v>112</v>
      </c>
      <c r="QE3">
        <v>112</v>
      </c>
      <c r="QF3">
        <v>112</v>
      </c>
      <c r="QG3">
        <v>112</v>
      </c>
      <c r="QH3">
        <v>113</v>
      </c>
      <c r="QI3">
        <v>113</v>
      </c>
      <c r="QJ3">
        <v>113</v>
      </c>
      <c r="QK3">
        <v>113</v>
      </c>
      <c r="QL3">
        <v>114</v>
      </c>
      <c r="QM3">
        <v>114</v>
      </c>
      <c r="QN3">
        <v>114</v>
      </c>
      <c r="QO3">
        <v>114</v>
      </c>
      <c r="QP3">
        <v>115</v>
      </c>
      <c r="QQ3">
        <v>115</v>
      </c>
      <c r="QR3">
        <v>115</v>
      </c>
      <c r="QS3">
        <v>115</v>
      </c>
      <c r="QT3">
        <v>116</v>
      </c>
      <c r="QU3">
        <v>116</v>
      </c>
      <c r="QV3">
        <v>116</v>
      </c>
      <c r="QW3">
        <v>116</v>
      </c>
      <c r="QX3">
        <v>117</v>
      </c>
      <c r="QY3">
        <v>117</v>
      </c>
      <c r="QZ3">
        <v>117</v>
      </c>
      <c r="RA3">
        <v>117</v>
      </c>
      <c r="RB3">
        <v>118</v>
      </c>
      <c r="RC3">
        <v>118</v>
      </c>
      <c r="RD3">
        <v>118</v>
      </c>
      <c r="RE3">
        <v>118</v>
      </c>
      <c r="RF3">
        <v>119</v>
      </c>
      <c r="RG3">
        <v>119</v>
      </c>
      <c r="RH3">
        <v>119</v>
      </c>
      <c r="RI3">
        <v>119</v>
      </c>
      <c r="RJ3">
        <v>120</v>
      </c>
      <c r="RK3">
        <v>120</v>
      </c>
      <c r="RL3">
        <v>120</v>
      </c>
      <c r="RM3">
        <v>120</v>
      </c>
      <c r="RN3">
        <v>121</v>
      </c>
      <c r="RO3">
        <v>121</v>
      </c>
      <c r="RP3">
        <v>121</v>
      </c>
      <c r="RQ3">
        <v>121</v>
      </c>
      <c r="RR3">
        <v>122</v>
      </c>
      <c r="RS3">
        <v>122</v>
      </c>
      <c r="RT3">
        <v>122</v>
      </c>
      <c r="RU3">
        <v>122</v>
      </c>
      <c r="RV3">
        <v>123</v>
      </c>
      <c r="RW3">
        <v>123</v>
      </c>
      <c r="RX3">
        <v>123</v>
      </c>
      <c r="RY3">
        <v>123</v>
      </c>
      <c r="RZ3">
        <v>124</v>
      </c>
      <c r="SA3">
        <v>124</v>
      </c>
      <c r="SB3">
        <v>124</v>
      </c>
      <c r="SC3">
        <v>124</v>
      </c>
      <c r="SD3">
        <v>125</v>
      </c>
      <c r="SE3">
        <v>125</v>
      </c>
      <c r="SF3">
        <v>125</v>
      </c>
      <c r="SG3">
        <v>125</v>
      </c>
      <c r="SH3">
        <v>126</v>
      </c>
      <c r="SI3">
        <v>126</v>
      </c>
      <c r="SJ3">
        <v>126</v>
      </c>
      <c r="SK3">
        <v>126</v>
      </c>
      <c r="SL3">
        <v>127</v>
      </c>
      <c r="SM3">
        <v>127</v>
      </c>
      <c r="SN3">
        <v>127</v>
      </c>
      <c r="SO3">
        <v>127</v>
      </c>
      <c r="SP3">
        <v>128</v>
      </c>
      <c r="SQ3">
        <v>128</v>
      </c>
      <c r="SR3">
        <v>128</v>
      </c>
      <c r="SS3">
        <v>128</v>
      </c>
      <c r="ST3">
        <v>129</v>
      </c>
      <c r="SU3">
        <v>129</v>
      </c>
      <c r="SV3">
        <v>129</v>
      </c>
      <c r="SW3">
        <v>129</v>
      </c>
      <c r="SX3">
        <v>130</v>
      </c>
      <c r="SY3">
        <v>130</v>
      </c>
      <c r="SZ3">
        <v>130</v>
      </c>
      <c r="TA3">
        <v>130</v>
      </c>
      <c r="TB3">
        <v>131</v>
      </c>
      <c r="TC3">
        <v>131</v>
      </c>
      <c r="TD3">
        <v>131</v>
      </c>
      <c r="TE3">
        <v>131</v>
      </c>
      <c r="TF3">
        <v>132</v>
      </c>
      <c r="TG3">
        <v>132</v>
      </c>
      <c r="TH3">
        <v>132</v>
      </c>
      <c r="TI3">
        <v>132</v>
      </c>
      <c r="TJ3">
        <v>133</v>
      </c>
      <c r="TK3">
        <v>133</v>
      </c>
      <c r="TL3">
        <v>133</v>
      </c>
      <c r="TM3">
        <v>133</v>
      </c>
      <c r="TN3">
        <v>134</v>
      </c>
      <c r="TO3">
        <v>134</v>
      </c>
      <c r="TP3">
        <v>134</v>
      </c>
      <c r="TQ3">
        <v>134</v>
      </c>
      <c r="TR3">
        <v>135</v>
      </c>
      <c r="TS3">
        <v>135</v>
      </c>
      <c r="TT3">
        <v>135</v>
      </c>
      <c r="TU3">
        <v>135</v>
      </c>
      <c r="TV3">
        <v>136</v>
      </c>
      <c r="TW3">
        <v>136</v>
      </c>
      <c r="TX3">
        <v>136</v>
      </c>
      <c r="TY3">
        <v>136</v>
      </c>
      <c r="TZ3">
        <v>137</v>
      </c>
      <c r="UA3">
        <v>137</v>
      </c>
      <c r="UB3">
        <v>137</v>
      </c>
      <c r="UC3">
        <v>137</v>
      </c>
      <c r="UD3">
        <v>138</v>
      </c>
      <c r="UE3">
        <v>138</v>
      </c>
      <c r="UF3">
        <v>138</v>
      </c>
      <c r="UG3">
        <v>138</v>
      </c>
      <c r="UH3">
        <v>139</v>
      </c>
      <c r="UI3">
        <v>139</v>
      </c>
      <c r="UJ3">
        <v>139</v>
      </c>
      <c r="UK3">
        <v>139</v>
      </c>
      <c r="UL3">
        <v>140</v>
      </c>
      <c r="UM3">
        <v>140</v>
      </c>
      <c r="UN3">
        <v>140</v>
      </c>
      <c r="UO3">
        <v>140</v>
      </c>
      <c r="UP3">
        <v>141</v>
      </c>
      <c r="UQ3">
        <v>141</v>
      </c>
      <c r="UR3">
        <v>141</v>
      </c>
      <c r="US3">
        <v>141</v>
      </c>
      <c r="UT3">
        <v>142</v>
      </c>
      <c r="UU3">
        <v>142</v>
      </c>
      <c r="UV3">
        <v>142</v>
      </c>
      <c r="UW3">
        <v>142</v>
      </c>
      <c r="UX3">
        <v>143</v>
      </c>
      <c r="UY3">
        <v>143</v>
      </c>
      <c r="UZ3">
        <v>143</v>
      </c>
      <c r="VA3">
        <v>143</v>
      </c>
      <c r="VB3">
        <v>144</v>
      </c>
      <c r="VC3">
        <v>144</v>
      </c>
      <c r="VD3">
        <v>144</v>
      </c>
      <c r="VE3">
        <v>144</v>
      </c>
      <c r="VF3">
        <v>145</v>
      </c>
      <c r="VG3">
        <v>145</v>
      </c>
      <c r="VH3">
        <v>145</v>
      </c>
      <c r="VI3">
        <v>145</v>
      </c>
      <c r="VJ3">
        <v>146</v>
      </c>
      <c r="VK3">
        <v>146</v>
      </c>
      <c r="VL3">
        <v>146</v>
      </c>
      <c r="VM3">
        <v>146</v>
      </c>
      <c r="VN3">
        <v>147</v>
      </c>
      <c r="VO3">
        <v>147</v>
      </c>
      <c r="VP3">
        <v>147</v>
      </c>
      <c r="VQ3">
        <v>147</v>
      </c>
      <c r="VR3">
        <v>148</v>
      </c>
      <c r="VS3">
        <v>148</v>
      </c>
      <c r="VT3">
        <v>148</v>
      </c>
      <c r="VU3">
        <v>148</v>
      </c>
      <c r="VV3">
        <v>149</v>
      </c>
      <c r="VW3">
        <v>149</v>
      </c>
      <c r="VX3">
        <v>149</v>
      </c>
      <c r="VY3">
        <v>149</v>
      </c>
      <c r="VZ3">
        <v>150</v>
      </c>
      <c r="WA3">
        <v>150</v>
      </c>
      <c r="WB3">
        <v>150</v>
      </c>
      <c r="WC3">
        <v>150</v>
      </c>
      <c r="WD3">
        <v>151</v>
      </c>
      <c r="WE3">
        <v>151</v>
      </c>
      <c r="WF3">
        <v>151</v>
      </c>
      <c r="WG3">
        <v>151</v>
      </c>
      <c r="WH3">
        <v>152</v>
      </c>
      <c r="WI3">
        <v>152</v>
      </c>
      <c r="WJ3">
        <v>152</v>
      </c>
      <c r="WK3">
        <v>152</v>
      </c>
      <c r="WL3">
        <v>153</v>
      </c>
      <c r="WM3">
        <v>153</v>
      </c>
      <c r="WN3">
        <v>153</v>
      </c>
      <c r="WO3">
        <v>153</v>
      </c>
      <c r="WP3">
        <v>154</v>
      </c>
      <c r="WQ3">
        <v>154</v>
      </c>
      <c r="WR3">
        <v>154</v>
      </c>
      <c r="WS3">
        <v>154</v>
      </c>
      <c r="WT3">
        <v>155</v>
      </c>
      <c r="WU3">
        <v>155</v>
      </c>
      <c r="WV3">
        <v>155</v>
      </c>
      <c r="WW3">
        <v>155</v>
      </c>
      <c r="WX3">
        <v>156</v>
      </c>
      <c r="WY3">
        <v>156</v>
      </c>
      <c r="WZ3">
        <v>156</v>
      </c>
      <c r="XA3">
        <v>156</v>
      </c>
      <c r="XB3">
        <v>157</v>
      </c>
      <c r="XC3">
        <v>157</v>
      </c>
      <c r="XD3">
        <v>157</v>
      </c>
      <c r="XE3">
        <v>157</v>
      </c>
      <c r="XF3">
        <v>158</v>
      </c>
      <c r="XG3">
        <v>158</v>
      </c>
      <c r="XH3">
        <v>158</v>
      </c>
      <c r="XI3">
        <v>158</v>
      </c>
      <c r="XJ3">
        <v>159</v>
      </c>
      <c r="XK3">
        <v>159</v>
      </c>
      <c r="XL3">
        <v>159</v>
      </c>
      <c r="XM3">
        <v>159</v>
      </c>
      <c r="XN3">
        <v>160</v>
      </c>
      <c r="XO3">
        <v>160</v>
      </c>
      <c r="XP3">
        <v>160</v>
      </c>
      <c r="XQ3">
        <v>160</v>
      </c>
      <c r="XR3">
        <v>161</v>
      </c>
      <c r="XS3">
        <v>161</v>
      </c>
      <c r="XT3">
        <v>161</v>
      </c>
      <c r="XU3">
        <v>161</v>
      </c>
      <c r="XV3">
        <v>162</v>
      </c>
      <c r="XW3">
        <v>162</v>
      </c>
      <c r="XX3">
        <v>162</v>
      </c>
      <c r="XY3">
        <v>162</v>
      </c>
      <c r="XZ3">
        <v>163</v>
      </c>
      <c r="YA3">
        <v>163</v>
      </c>
      <c r="YB3">
        <v>163</v>
      </c>
      <c r="YC3">
        <v>163</v>
      </c>
      <c r="YD3">
        <v>164</v>
      </c>
      <c r="YE3">
        <v>164</v>
      </c>
      <c r="YF3">
        <v>164</v>
      </c>
      <c r="YG3">
        <v>164</v>
      </c>
      <c r="YH3">
        <v>165</v>
      </c>
      <c r="YI3">
        <v>165</v>
      </c>
      <c r="YJ3">
        <v>165</v>
      </c>
      <c r="YK3">
        <v>165</v>
      </c>
      <c r="YL3">
        <v>166</v>
      </c>
      <c r="YM3">
        <v>166</v>
      </c>
      <c r="YN3">
        <v>166</v>
      </c>
      <c r="YO3">
        <v>166</v>
      </c>
      <c r="YP3">
        <v>167</v>
      </c>
      <c r="YQ3">
        <v>167</v>
      </c>
      <c r="YR3">
        <v>167</v>
      </c>
      <c r="YS3">
        <v>167</v>
      </c>
      <c r="YT3">
        <v>168</v>
      </c>
      <c r="YU3">
        <v>168</v>
      </c>
      <c r="YV3">
        <v>168</v>
      </c>
      <c r="YW3">
        <v>168</v>
      </c>
      <c r="YX3">
        <v>169</v>
      </c>
      <c r="YY3">
        <v>169</v>
      </c>
      <c r="YZ3">
        <v>169</v>
      </c>
      <c r="ZA3">
        <v>169</v>
      </c>
      <c r="ZB3">
        <v>170</v>
      </c>
      <c r="ZC3">
        <v>170</v>
      </c>
      <c r="ZD3">
        <v>170</v>
      </c>
      <c r="ZE3">
        <v>170</v>
      </c>
      <c r="ZF3">
        <v>171</v>
      </c>
      <c r="ZG3">
        <v>171</v>
      </c>
      <c r="ZH3">
        <v>171</v>
      </c>
      <c r="ZI3">
        <v>171</v>
      </c>
      <c r="ZJ3">
        <v>172</v>
      </c>
      <c r="ZK3">
        <v>172</v>
      </c>
      <c r="ZL3">
        <v>172</v>
      </c>
      <c r="ZM3">
        <v>172</v>
      </c>
      <c r="ZN3">
        <v>173</v>
      </c>
      <c r="ZO3">
        <v>173</v>
      </c>
      <c r="ZP3">
        <v>173</v>
      </c>
      <c r="ZQ3">
        <v>173</v>
      </c>
      <c r="ZR3">
        <v>174</v>
      </c>
      <c r="ZS3">
        <v>174</v>
      </c>
      <c r="ZT3">
        <v>174</v>
      </c>
      <c r="ZU3">
        <v>174</v>
      </c>
      <c r="ZV3">
        <v>175</v>
      </c>
      <c r="ZW3">
        <v>175</v>
      </c>
      <c r="ZX3">
        <v>175</v>
      </c>
      <c r="ZY3">
        <v>175</v>
      </c>
      <c r="ZZ3">
        <v>176</v>
      </c>
      <c r="AAA3">
        <v>176</v>
      </c>
      <c r="AAB3">
        <v>176</v>
      </c>
      <c r="AAC3">
        <v>176</v>
      </c>
      <c r="AAD3">
        <v>177</v>
      </c>
      <c r="AAE3">
        <v>177</v>
      </c>
      <c r="AAF3">
        <v>177</v>
      </c>
      <c r="AAG3">
        <v>177</v>
      </c>
      <c r="AAH3">
        <v>178</v>
      </c>
      <c r="AAI3">
        <v>178</v>
      </c>
      <c r="AAJ3">
        <v>178</v>
      </c>
      <c r="AAK3">
        <v>178</v>
      </c>
      <c r="AAL3">
        <v>179</v>
      </c>
      <c r="AAM3">
        <v>179</v>
      </c>
      <c r="AAN3">
        <v>179</v>
      </c>
      <c r="AAO3">
        <v>179</v>
      </c>
      <c r="AAP3">
        <v>180</v>
      </c>
      <c r="AAQ3">
        <v>180</v>
      </c>
      <c r="AAR3">
        <v>180</v>
      </c>
      <c r="AAS3">
        <v>180</v>
      </c>
      <c r="AAT3">
        <v>181</v>
      </c>
      <c r="AAU3">
        <v>181</v>
      </c>
      <c r="AAV3">
        <v>181</v>
      </c>
      <c r="AAW3">
        <v>181</v>
      </c>
      <c r="AAX3">
        <v>182</v>
      </c>
      <c r="AAY3">
        <v>182</v>
      </c>
      <c r="AAZ3">
        <v>182</v>
      </c>
      <c r="ABA3">
        <v>182</v>
      </c>
      <c r="ABB3">
        <v>183</v>
      </c>
      <c r="ABC3">
        <v>183</v>
      </c>
      <c r="ABD3">
        <v>183</v>
      </c>
      <c r="ABE3">
        <v>183</v>
      </c>
      <c r="ABF3">
        <v>184</v>
      </c>
      <c r="ABG3">
        <v>184</v>
      </c>
      <c r="ABH3">
        <v>184</v>
      </c>
      <c r="ABI3">
        <v>184</v>
      </c>
      <c r="ABJ3">
        <v>185</v>
      </c>
      <c r="ABK3">
        <v>185</v>
      </c>
      <c r="ABL3">
        <v>185</v>
      </c>
      <c r="ABM3">
        <v>185</v>
      </c>
      <c r="ABN3">
        <v>186</v>
      </c>
      <c r="ABO3">
        <v>186</v>
      </c>
      <c r="ABP3">
        <v>186</v>
      </c>
      <c r="ABQ3">
        <v>186</v>
      </c>
      <c r="ABR3">
        <v>187</v>
      </c>
      <c r="ABS3">
        <v>187</v>
      </c>
      <c r="ABT3">
        <v>187</v>
      </c>
      <c r="ABU3">
        <v>187</v>
      </c>
      <c r="ABV3">
        <v>188</v>
      </c>
      <c r="ABW3">
        <v>188</v>
      </c>
      <c r="ABX3">
        <v>188</v>
      </c>
      <c r="ABY3">
        <v>188</v>
      </c>
      <c r="ABZ3">
        <v>189</v>
      </c>
      <c r="ACA3">
        <v>189</v>
      </c>
      <c r="ACB3">
        <v>189</v>
      </c>
      <c r="ACC3">
        <v>189</v>
      </c>
      <c r="ACD3">
        <v>190</v>
      </c>
      <c r="ACE3">
        <v>190</v>
      </c>
      <c r="ACF3">
        <v>190</v>
      </c>
      <c r="ACG3">
        <v>190</v>
      </c>
      <c r="ACH3">
        <v>191</v>
      </c>
      <c r="ACI3">
        <v>191</v>
      </c>
      <c r="ACJ3">
        <v>191</v>
      </c>
      <c r="ACK3">
        <v>191</v>
      </c>
      <c r="ACL3">
        <v>192</v>
      </c>
      <c r="ACM3">
        <v>192</v>
      </c>
      <c r="ACN3">
        <v>192</v>
      </c>
      <c r="ACO3">
        <v>192</v>
      </c>
      <c r="ACP3">
        <v>193</v>
      </c>
      <c r="ACQ3">
        <v>193</v>
      </c>
      <c r="ACR3">
        <v>193</v>
      </c>
      <c r="ACS3">
        <v>193</v>
      </c>
      <c r="ACT3">
        <v>194</v>
      </c>
      <c r="ACU3">
        <v>194</v>
      </c>
      <c r="ACV3">
        <v>194</v>
      </c>
      <c r="ACW3">
        <v>194</v>
      </c>
      <c r="ACX3">
        <v>195</v>
      </c>
      <c r="ACY3">
        <v>195</v>
      </c>
      <c r="ACZ3">
        <v>195</v>
      </c>
      <c r="ADA3">
        <v>195</v>
      </c>
      <c r="ADB3">
        <v>196</v>
      </c>
      <c r="ADC3">
        <v>196</v>
      </c>
      <c r="ADD3">
        <v>196</v>
      </c>
      <c r="ADE3">
        <v>196</v>
      </c>
      <c r="ADF3">
        <v>197</v>
      </c>
      <c r="ADG3">
        <v>197</v>
      </c>
      <c r="ADH3">
        <v>197</v>
      </c>
      <c r="ADI3">
        <v>197</v>
      </c>
      <c r="ADJ3">
        <v>198</v>
      </c>
      <c r="ADK3">
        <v>198</v>
      </c>
      <c r="ADL3">
        <v>198</v>
      </c>
      <c r="ADM3">
        <v>198</v>
      </c>
      <c r="ADN3">
        <v>199</v>
      </c>
      <c r="ADO3">
        <v>199</v>
      </c>
      <c r="ADP3">
        <v>199</v>
      </c>
      <c r="ADQ3">
        <v>199</v>
      </c>
      <c r="ADR3">
        <v>200</v>
      </c>
      <c r="ADS3">
        <v>200</v>
      </c>
      <c r="ADT3">
        <v>200</v>
      </c>
      <c r="ADU3">
        <v>200</v>
      </c>
      <c r="ADV3">
        <v>201</v>
      </c>
      <c r="ADW3">
        <v>201</v>
      </c>
      <c r="ADX3">
        <v>201</v>
      </c>
      <c r="ADY3">
        <v>201</v>
      </c>
      <c r="ADZ3">
        <v>202</v>
      </c>
      <c r="AEA3">
        <v>202</v>
      </c>
      <c r="AEB3">
        <v>202</v>
      </c>
      <c r="AEC3">
        <v>202</v>
      </c>
      <c r="AED3">
        <v>203</v>
      </c>
      <c r="AEE3">
        <v>203</v>
      </c>
      <c r="AEF3">
        <v>203</v>
      </c>
      <c r="AEG3">
        <v>203</v>
      </c>
      <c r="AEH3">
        <v>204</v>
      </c>
      <c r="AEI3">
        <v>204</v>
      </c>
      <c r="AEJ3">
        <v>204</v>
      </c>
      <c r="AEK3">
        <v>204</v>
      </c>
      <c r="AEL3">
        <v>205</v>
      </c>
      <c r="AEM3">
        <v>205</v>
      </c>
      <c r="AEN3">
        <v>205</v>
      </c>
      <c r="AEO3">
        <v>205</v>
      </c>
      <c r="AEP3">
        <v>206</v>
      </c>
      <c r="AEQ3">
        <v>206</v>
      </c>
      <c r="AER3">
        <v>206</v>
      </c>
      <c r="AES3">
        <v>206</v>
      </c>
      <c r="AET3">
        <v>207</v>
      </c>
      <c r="AEU3">
        <v>207</v>
      </c>
      <c r="AEV3">
        <v>207</v>
      </c>
      <c r="AEW3">
        <v>207</v>
      </c>
      <c r="AEX3">
        <v>208</v>
      </c>
      <c r="AEY3">
        <v>208</v>
      </c>
      <c r="AEZ3">
        <v>208</v>
      </c>
      <c r="AFA3">
        <v>208</v>
      </c>
      <c r="AFB3">
        <v>209</v>
      </c>
      <c r="AFC3">
        <v>209</v>
      </c>
      <c r="AFD3">
        <v>209</v>
      </c>
      <c r="AFE3">
        <v>209</v>
      </c>
      <c r="AFF3">
        <v>210</v>
      </c>
      <c r="AFG3">
        <v>210</v>
      </c>
      <c r="AFH3">
        <v>210</v>
      </c>
      <c r="AFI3">
        <v>210</v>
      </c>
      <c r="AFJ3">
        <v>211</v>
      </c>
      <c r="AFK3">
        <v>211</v>
      </c>
      <c r="AFL3">
        <v>211</v>
      </c>
      <c r="AFM3">
        <v>211</v>
      </c>
      <c r="AFN3">
        <v>212</v>
      </c>
      <c r="AFO3">
        <v>212</v>
      </c>
      <c r="AFP3">
        <v>212</v>
      </c>
      <c r="AFQ3">
        <v>212</v>
      </c>
      <c r="AFR3">
        <v>213</v>
      </c>
      <c r="AFS3">
        <v>213</v>
      </c>
      <c r="AFT3">
        <v>213</v>
      </c>
      <c r="AFU3">
        <v>213</v>
      </c>
      <c r="AFV3">
        <v>214</v>
      </c>
      <c r="AFW3">
        <v>214</v>
      </c>
      <c r="AFX3">
        <v>214</v>
      </c>
      <c r="AFY3">
        <v>214</v>
      </c>
      <c r="AFZ3">
        <v>215</v>
      </c>
      <c r="AGA3">
        <v>215</v>
      </c>
      <c r="AGB3">
        <v>215</v>
      </c>
      <c r="AGC3">
        <v>215</v>
      </c>
      <c r="AGD3">
        <v>216</v>
      </c>
      <c r="AGE3">
        <v>216</v>
      </c>
      <c r="AGF3">
        <v>216</v>
      </c>
      <c r="AGG3">
        <v>216</v>
      </c>
      <c r="AGH3">
        <v>217</v>
      </c>
      <c r="AGI3">
        <v>217</v>
      </c>
      <c r="AGJ3">
        <v>217</v>
      </c>
      <c r="AGK3">
        <v>217</v>
      </c>
      <c r="AGL3">
        <v>218</v>
      </c>
      <c r="AGM3">
        <v>218</v>
      </c>
      <c r="AGN3">
        <v>218</v>
      </c>
      <c r="AGO3">
        <v>218</v>
      </c>
      <c r="AGP3">
        <v>219</v>
      </c>
      <c r="AGQ3">
        <v>219</v>
      </c>
      <c r="AGR3">
        <v>219</v>
      </c>
      <c r="AGS3">
        <v>219</v>
      </c>
      <c r="AGT3">
        <v>220</v>
      </c>
      <c r="AGU3">
        <v>220</v>
      </c>
      <c r="AGV3">
        <v>220</v>
      </c>
      <c r="AGW3">
        <v>220</v>
      </c>
      <c r="AGX3">
        <v>221</v>
      </c>
      <c r="AGY3">
        <v>221</v>
      </c>
      <c r="AGZ3">
        <v>221</v>
      </c>
      <c r="AHA3">
        <v>221</v>
      </c>
      <c r="AHB3">
        <v>222</v>
      </c>
      <c r="AHC3">
        <v>222</v>
      </c>
      <c r="AHD3">
        <v>222</v>
      </c>
      <c r="AHE3">
        <v>222</v>
      </c>
      <c r="AHF3">
        <v>223</v>
      </c>
      <c r="AHG3">
        <v>223</v>
      </c>
      <c r="AHH3">
        <v>223</v>
      </c>
      <c r="AHI3">
        <v>223</v>
      </c>
      <c r="AHJ3">
        <v>224</v>
      </c>
      <c r="AHK3">
        <v>224</v>
      </c>
      <c r="AHL3">
        <v>224</v>
      </c>
      <c r="AHM3">
        <v>224</v>
      </c>
      <c r="AHN3">
        <v>225</v>
      </c>
      <c r="AHO3">
        <v>225</v>
      </c>
      <c r="AHP3">
        <v>225</v>
      </c>
      <c r="AHQ3">
        <v>225</v>
      </c>
      <c r="AHR3">
        <v>226</v>
      </c>
      <c r="AHS3">
        <v>226</v>
      </c>
      <c r="AHT3">
        <v>226</v>
      </c>
      <c r="AHU3">
        <v>226</v>
      </c>
      <c r="AHV3">
        <v>227</v>
      </c>
      <c r="AHW3">
        <v>227</v>
      </c>
      <c r="AHX3">
        <v>227</v>
      </c>
      <c r="AHY3">
        <v>227</v>
      </c>
      <c r="AHZ3">
        <v>228</v>
      </c>
      <c r="AIA3">
        <v>228</v>
      </c>
      <c r="AIB3">
        <v>228</v>
      </c>
      <c r="AIC3">
        <v>228</v>
      </c>
      <c r="AID3">
        <v>229</v>
      </c>
      <c r="AIE3">
        <v>229</v>
      </c>
      <c r="AIF3">
        <v>229</v>
      </c>
      <c r="AIG3">
        <v>229</v>
      </c>
      <c r="AIH3">
        <v>230</v>
      </c>
      <c r="AII3">
        <v>230</v>
      </c>
      <c r="AIJ3">
        <v>230</v>
      </c>
      <c r="AIK3">
        <v>230</v>
      </c>
      <c r="AIL3">
        <v>231</v>
      </c>
      <c r="AIM3">
        <v>231</v>
      </c>
      <c r="AIN3">
        <v>231</v>
      </c>
      <c r="AIO3">
        <v>231</v>
      </c>
      <c r="AIP3">
        <v>232</v>
      </c>
      <c r="AIQ3">
        <v>232</v>
      </c>
      <c r="AIR3">
        <v>232</v>
      </c>
      <c r="AIS3">
        <v>232</v>
      </c>
      <c r="AIT3">
        <v>233</v>
      </c>
      <c r="AIU3">
        <v>233</v>
      </c>
      <c r="AIV3">
        <v>233</v>
      </c>
      <c r="AIW3">
        <v>233</v>
      </c>
      <c r="AIX3">
        <v>234</v>
      </c>
      <c r="AIY3">
        <v>234</v>
      </c>
      <c r="AIZ3">
        <v>234</v>
      </c>
      <c r="AJA3">
        <v>234</v>
      </c>
      <c r="AJB3">
        <v>235</v>
      </c>
      <c r="AJC3">
        <v>235</v>
      </c>
      <c r="AJD3">
        <v>235</v>
      </c>
      <c r="AJE3">
        <v>235</v>
      </c>
      <c r="AJF3">
        <v>236</v>
      </c>
      <c r="AJG3">
        <v>236</v>
      </c>
      <c r="AJH3">
        <v>236</v>
      </c>
      <c r="AJI3">
        <v>236</v>
      </c>
      <c r="AJJ3">
        <v>237</v>
      </c>
      <c r="AJK3">
        <v>237</v>
      </c>
      <c r="AJL3">
        <v>237</v>
      </c>
      <c r="AJM3">
        <v>237</v>
      </c>
      <c r="AJN3">
        <v>238</v>
      </c>
      <c r="AJO3">
        <v>238</v>
      </c>
      <c r="AJP3">
        <v>238</v>
      </c>
      <c r="AJQ3">
        <v>238</v>
      </c>
      <c r="AJR3">
        <v>239</v>
      </c>
      <c r="AJS3">
        <v>239</v>
      </c>
      <c r="AJT3">
        <v>239</v>
      </c>
      <c r="AJU3">
        <v>239</v>
      </c>
      <c r="AJV3">
        <v>240</v>
      </c>
      <c r="AJW3">
        <v>240</v>
      </c>
      <c r="AJX3">
        <v>240</v>
      </c>
      <c r="AJY3">
        <v>240</v>
      </c>
      <c r="AJZ3">
        <v>241</v>
      </c>
      <c r="AKA3">
        <v>241</v>
      </c>
      <c r="AKB3">
        <v>241</v>
      </c>
      <c r="AKC3">
        <v>241</v>
      </c>
      <c r="AKD3">
        <v>242</v>
      </c>
      <c r="AKE3">
        <v>242</v>
      </c>
      <c r="AKF3">
        <v>242</v>
      </c>
      <c r="AKG3">
        <v>242</v>
      </c>
      <c r="AKH3">
        <v>243</v>
      </c>
      <c r="AKI3">
        <v>243</v>
      </c>
      <c r="AKJ3">
        <v>243</v>
      </c>
      <c r="AKK3">
        <v>243</v>
      </c>
      <c r="AKL3">
        <v>244</v>
      </c>
      <c r="AKM3">
        <v>244</v>
      </c>
      <c r="AKN3">
        <v>244</v>
      </c>
      <c r="AKO3">
        <v>244</v>
      </c>
    </row>
    <row r="4" spans="1:977" x14ac:dyDescent="0.2">
      <c r="A4" t="s">
        <v>2</v>
      </c>
      <c r="B4">
        <v>15</v>
      </c>
      <c r="F4">
        <v>15</v>
      </c>
      <c r="J4">
        <v>15</v>
      </c>
      <c r="N4">
        <v>15</v>
      </c>
      <c r="R4">
        <v>15</v>
      </c>
      <c r="V4">
        <v>15</v>
      </c>
      <c r="Z4">
        <v>15</v>
      </c>
      <c r="AD4">
        <v>15</v>
      </c>
      <c r="AH4">
        <v>15</v>
      </c>
      <c r="AL4">
        <v>15</v>
      </c>
      <c r="AP4">
        <v>15</v>
      </c>
      <c r="AT4">
        <v>15</v>
      </c>
      <c r="AX4">
        <v>15</v>
      </c>
      <c r="BB4">
        <v>15</v>
      </c>
      <c r="BF4">
        <v>15</v>
      </c>
      <c r="BJ4">
        <v>15</v>
      </c>
      <c r="BN4">
        <v>15</v>
      </c>
      <c r="BR4">
        <v>15</v>
      </c>
      <c r="BV4">
        <v>15</v>
      </c>
      <c r="BZ4">
        <v>15</v>
      </c>
      <c r="CD4">
        <v>15</v>
      </c>
      <c r="CH4">
        <v>15</v>
      </c>
      <c r="CL4">
        <v>15</v>
      </c>
      <c r="CP4">
        <v>15</v>
      </c>
      <c r="CT4">
        <v>15</v>
      </c>
      <c r="CX4">
        <v>15</v>
      </c>
      <c r="DB4">
        <v>15</v>
      </c>
      <c r="DF4">
        <v>15</v>
      </c>
      <c r="DJ4">
        <v>15</v>
      </c>
      <c r="DN4">
        <v>15</v>
      </c>
      <c r="DR4">
        <v>15</v>
      </c>
      <c r="DV4">
        <v>15</v>
      </c>
      <c r="DZ4">
        <v>15</v>
      </c>
      <c r="ED4">
        <v>15</v>
      </c>
      <c r="EH4">
        <v>15</v>
      </c>
      <c r="EL4">
        <v>15</v>
      </c>
      <c r="EP4">
        <v>15</v>
      </c>
      <c r="ET4">
        <v>15</v>
      </c>
      <c r="EX4">
        <v>15</v>
      </c>
      <c r="FB4">
        <v>15</v>
      </c>
      <c r="FF4">
        <v>15</v>
      </c>
      <c r="FJ4">
        <v>15</v>
      </c>
      <c r="FN4">
        <v>15</v>
      </c>
      <c r="FR4">
        <v>15</v>
      </c>
      <c r="FV4">
        <v>15</v>
      </c>
      <c r="FZ4">
        <v>15</v>
      </c>
      <c r="GD4">
        <v>15</v>
      </c>
      <c r="GH4">
        <v>15</v>
      </c>
      <c r="GL4">
        <v>15</v>
      </c>
      <c r="GP4">
        <v>15</v>
      </c>
      <c r="GT4">
        <v>15</v>
      </c>
      <c r="GX4">
        <v>15</v>
      </c>
      <c r="HB4">
        <v>15</v>
      </c>
      <c r="HF4">
        <v>15</v>
      </c>
      <c r="HJ4">
        <v>15</v>
      </c>
      <c r="HN4">
        <v>15</v>
      </c>
      <c r="HR4">
        <v>15</v>
      </c>
      <c r="HV4">
        <v>15</v>
      </c>
      <c r="HZ4">
        <v>15</v>
      </c>
      <c r="ID4">
        <v>15</v>
      </c>
      <c r="IH4">
        <v>15</v>
      </c>
      <c r="IL4">
        <v>15</v>
      </c>
      <c r="IP4">
        <v>15</v>
      </c>
      <c r="IT4">
        <v>15</v>
      </c>
      <c r="IX4">
        <v>15</v>
      </c>
      <c r="JB4">
        <v>15</v>
      </c>
      <c r="JF4">
        <v>15</v>
      </c>
      <c r="JJ4">
        <v>15</v>
      </c>
      <c r="JN4">
        <v>15</v>
      </c>
      <c r="JR4">
        <v>15</v>
      </c>
      <c r="JV4">
        <v>15</v>
      </c>
      <c r="JZ4">
        <v>15</v>
      </c>
      <c r="KD4">
        <v>15</v>
      </c>
      <c r="KH4">
        <v>15</v>
      </c>
      <c r="KL4">
        <v>15</v>
      </c>
      <c r="KP4">
        <v>15</v>
      </c>
      <c r="KT4">
        <v>15</v>
      </c>
      <c r="KX4">
        <v>15</v>
      </c>
      <c r="LB4">
        <v>15</v>
      </c>
      <c r="LF4">
        <v>15</v>
      </c>
      <c r="LJ4">
        <v>15</v>
      </c>
      <c r="LN4">
        <v>30</v>
      </c>
      <c r="LR4">
        <v>30</v>
      </c>
      <c r="LV4">
        <v>30</v>
      </c>
      <c r="LZ4">
        <v>30</v>
      </c>
      <c r="MD4">
        <v>30</v>
      </c>
      <c r="MH4">
        <v>30</v>
      </c>
      <c r="ML4">
        <v>30</v>
      </c>
      <c r="MP4">
        <v>30</v>
      </c>
      <c r="MT4">
        <v>30</v>
      </c>
      <c r="MX4">
        <v>30</v>
      </c>
      <c r="NB4">
        <v>30</v>
      </c>
      <c r="NF4">
        <v>30</v>
      </c>
      <c r="NJ4">
        <v>30</v>
      </c>
      <c r="NN4">
        <v>30</v>
      </c>
      <c r="NR4">
        <v>30</v>
      </c>
      <c r="NV4">
        <v>30</v>
      </c>
      <c r="NZ4">
        <v>30</v>
      </c>
      <c r="OD4">
        <v>30</v>
      </c>
      <c r="OH4">
        <v>30</v>
      </c>
      <c r="OL4">
        <v>30</v>
      </c>
      <c r="OP4">
        <v>30</v>
      </c>
      <c r="OT4">
        <v>30</v>
      </c>
      <c r="OX4">
        <v>30</v>
      </c>
      <c r="PB4">
        <v>30</v>
      </c>
      <c r="PF4">
        <v>30</v>
      </c>
      <c r="PJ4">
        <v>30</v>
      </c>
      <c r="PN4">
        <v>30</v>
      </c>
      <c r="PR4">
        <v>30</v>
      </c>
      <c r="PV4">
        <v>30</v>
      </c>
      <c r="PZ4">
        <v>30</v>
      </c>
      <c r="QD4">
        <v>30</v>
      </c>
      <c r="QH4">
        <v>30</v>
      </c>
      <c r="QL4">
        <v>30</v>
      </c>
      <c r="QP4">
        <v>30</v>
      </c>
      <c r="QT4">
        <v>30</v>
      </c>
      <c r="QX4">
        <v>30</v>
      </c>
      <c r="RB4">
        <v>30</v>
      </c>
      <c r="RF4">
        <v>30</v>
      </c>
      <c r="RJ4">
        <v>30</v>
      </c>
      <c r="RN4">
        <v>30</v>
      </c>
      <c r="RR4">
        <v>30</v>
      </c>
      <c r="RV4">
        <v>30</v>
      </c>
      <c r="RZ4">
        <v>30</v>
      </c>
      <c r="SD4">
        <v>30</v>
      </c>
      <c r="SH4">
        <v>30</v>
      </c>
      <c r="SL4">
        <v>30</v>
      </c>
      <c r="SP4">
        <v>30</v>
      </c>
      <c r="ST4">
        <v>30</v>
      </c>
      <c r="SX4">
        <v>30</v>
      </c>
      <c r="TB4">
        <v>30</v>
      </c>
      <c r="TF4">
        <v>30</v>
      </c>
      <c r="TJ4">
        <v>30</v>
      </c>
      <c r="TN4">
        <v>30</v>
      </c>
      <c r="TR4">
        <v>30</v>
      </c>
      <c r="TV4">
        <v>30</v>
      </c>
      <c r="TZ4">
        <v>30</v>
      </c>
      <c r="UD4">
        <v>30</v>
      </c>
      <c r="UH4">
        <v>30</v>
      </c>
      <c r="UL4">
        <v>30</v>
      </c>
      <c r="UP4">
        <v>30</v>
      </c>
      <c r="UT4">
        <v>30</v>
      </c>
      <c r="UX4">
        <v>30</v>
      </c>
      <c r="VB4">
        <v>30</v>
      </c>
      <c r="VF4">
        <v>30</v>
      </c>
      <c r="VJ4">
        <v>30</v>
      </c>
      <c r="VN4">
        <v>30</v>
      </c>
      <c r="VR4">
        <v>30</v>
      </c>
      <c r="VV4">
        <v>30</v>
      </c>
      <c r="VZ4">
        <v>30</v>
      </c>
      <c r="WD4">
        <v>30</v>
      </c>
      <c r="WH4">
        <v>30</v>
      </c>
      <c r="WL4">
        <v>30</v>
      </c>
      <c r="WP4">
        <v>30</v>
      </c>
      <c r="WT4">
        <v>30</v>
      </c>
      <c r="WX4">
        <v>30</v>
      </c>
      <c r="XB4">
        <v>30</v>
      </c>
      <c r="XF4">
        <v>30</v>
      </c>
      <c r="XJ4">
        <v>30</v>
      </c>
      <c r="XN4">
        <v>30</v>
      </c>
      <c r="XR4">
        <v>30</v>
      </c>
      <c r="XV4">
        <v>30</v>
      </c>
      <c r="XZ4">
        <v>45</v>
      </c>
      <c r="YD4">
        <v>45</v>
      </c>
      <c r="YH4">
        <v>45</v>
      </c>
      <c r="YL4">
        <v>45</v>
      </c>
      <c r="YP4">
        <v>45</v>
      </c>
      <c r="YT4">
        <v>45</v>
      </c>
      <c r="YX4">
        <v>45</v>
      </c>
      <c r="ZB4">
        <v>45</v>
      </c>
      <c r="ZF4">
        <v>45</v>
      </c>
      <c r="ZJ4">
        <v>45</v>
      </c>
      <c r="ZN4">
        <v>45</v>
      </c>
      <c r="ZR4">
        <v>45</v>
      </c>
      <c r="ZV4">
        <v>45</v>
      </c>
      <c r="ZZ4">
        <v>45</v>
      </c>
      <c r="AAD4">
        <v>45</v>
      </c>
      <c r="AAH4">
        <v>45</v>
      </c>
      <c r="AAL4">
        <v>45</v>
      </c>
      <c r="AAP4">
        <v>45</v>
      </c>
      <c r="AAT4">
        <v>45</v>
      </c>
      <c r="AAX4">
        <v>45</v>
      </c>
      <c r="ABB4">
        <v>45</v>
      </c>
      <c r="ABF4">
        <v>45</v>
      </c>
      <c r="ABJ4">
        <v>45</v>
      </c>
      <c r="ABN4">
        <v>45</v>
      </c>
      <c r="ABR4">
        <v>45</v>
      </c>
      <c r="ABV4">
        <v>45</v>
      </c>
      <c r="ABZ4">
        <v>45</v>
      </c>
      <c r="ACD4">
        <v>45</v>
      </c>
      <c r="ACH4">
        <v>45</v>
      </c>
      <c r="ACL4">
        <v>45</v>
      </c>
      <c r="ACP4">
        <v>45</v>
      </c>
      <c r="ACT4">
        <v>45</v>
      </c>
      <c r="ACX4">
        <v>45</v>
      </c>
      <c r="ADB4">
        <v>45</v>
      </c>
      <c r="ADF4">
        <v>45</v>
      </c>
      <c r="ADJ4">
        <v>45</v>
      </c>
      <c r="ADN4">
        <v>45</v>
      </c>
      <c r="ADR4">
        <v>45</v>
      </c>
      <c r="ADV4">
        <v>45</v>
      </c>
      <c r="ADZ4">
        <v>45</v>
      </c>
      <c r="AED4">
        <v>45</v>
      </c>
      <c r="AEH4">
        <v>45</v>
      </c>
      <c r="AEL4">
        <v>45</v>
      </c>
      <c r="AEP4">
        <v>45</v>
      </c>
      <c r="AET4">
        <v>45</v>
      </c>
      <c r="AEX4">
        <v>45</v>
      </c>
      <c r="AFB4">
        <v>45</v>
      </c>
      <c r="AFF4">
        <v>45</v>
      </c>
      <c r="AFJ4">
        <v>45</v>
      </c>
      <c r="AFN4">
        <v>45</v>
      </c>
      <c r="AFR4">
        <v>45</v>
      </c>
      <c r="AFV4">
        <v>45</v>
      </c>
      <c r="AFZ4">
        <v>45</v>
      </c>
      <c r="AGD4">
        <v>45</v>
      </c>
      <c r="AGH4">
        <v>45</v>
      </c>
      <c r="AGL4">
        <v>45</v>
      </c>
      <c r="AGP4">
        <v>45</v>
      </c>
      <c r="AGT4">
        <v>45</v>
      </c>
      <c r="AGX4">
        <v>45</v>
      </c>
      <c r="AHB4">
        <v>45</v>
      </c>
      <c r="AHF4">
        <v>45</v>
      </c>
      <c r="AHJ4">
        <v>45</v>
      </c>
      <c r="AHN4">
        <v>45</v>
      </c>
      <c r="AHR4">
        <v>45</v>
      </c>
      <c r="AHV4">
        <v>45</v>
      </c>
      <c r="AHZ4">
        <v>45</v>
      </c>
      <c r="AID4">
        <v>45</v>
      </c>
      <c r="AIH4">
        <v>45</v>
      </c>
      <c r="AIL4">
        <v>45</v>
      </c>
      <c r="AIP4">
        <v>45</v>
      </c>
      <c r="AIT4">
        <v>45</v>
      </c>
      <c r="AIX4">
        <v>45</v>
      </c>
      <c r="AJB4">
        <v>45</v>
      </c>
      <c r="AJF4">
        <v>45</v>
      </c>
      <c r="AJJ4">
        <v>45</v>
      </c>
      <c r="AJN4">
        <v>45</v>
      </c>
      <c r="AJR4">
        <v>45</v>
      </c>
      <c r="AJV4">
        <v>45</v>
      </c>
      <c r="AJZ4">
        <v>45</v>
      </c>
      <c r="AKD4">
        <v>45</v>
      </c>
      <c r="AKH4">
        <v>45</v>
      </c>
      <c r="AKL4">
        <v>30</v>
      </c>
    </row>
    <row r="5" spans="1:977" x14ac:dyDescent="0.2">
      <c r="A5" t="s">
        <v>3</v>
      </c>
      <c r="B5">
        <v>15</v>
      </c>
      <c r="F5">
        <v>15</v>
      </c>
      <c r="J5">
        <v>15</v>
      </c>
      <c r="N5">
        <v>15</v>
      </c>
      <c r="R5">
        <v>15</v>
      </c>
      <c r="V5">
        <v>15</v>
      </c>
      <c r="Z5">
        <v>15</v>
      </c>
      <c r="AD5">
        <v>15</v>
      </c>
      <c r="AH5">
        <v>15</v>
      </c>
      <c r="AL5">
        <v>15</v>
      </c>
      <c r="AP5">
        <v>15</v>
      </c>
      <c r="AT5">
        <v>15</v>
      </c>
      <c r="AX5">
        <v>15</v>
      </c>
      <c r="BB5">
        <v>15</v>
      </c>
      <c r="BF5">
        <v>15</v>
      </c>
      <c r="BJ5">
        <v>15</v>
      </c>
      <c r="BN5">
        <v>15</v>
      </c>
      <c r="BR5">
        <v>15</v>
      </c>
      <c r="BV5">
        <v>15</v>
      </c>
      <c r="BZ5">
        <v>15</v>
      </c>
      <c r="CD5">
        <v>15</v>
      </c>
      <c r="CH5">
        <v>15</v>
      </c>
      <c r="CL5">
        <v>15</v>
      </c>
      <c r="CP5">
        <v>15</v>
      </c>
      <c r="CT5">
        <v>15</v>
      </c>
      <c r="CX5">
        <v>15</v>
      </c>
      <c r="DB5">
        <v>15</v>
      </c>
      <c r="DF5">
        <v>30</v>
      </c>
      <c r="DJ5">
        <v>30</v>
      </c>
      <c r="DN5">
        <v>30</v>
      </c>
      <c r="DR5">
        <v>30</v>
      </c>
      <c r="DV5">
        <v>30</v>
      </c>
      <c r="DZ5">
        <v>30</v>
      </c>
      <c r="ED5">
        <v>30</v>
      </c>
      <c r="EH5">
        <v>30</v>
      </c>
      <c r="EL5">
        <v>30</v>
      </c>
      <c r="EP5">
        <v>30</v>
      </c>
      <c r="ET5">
        <v>30</v>
      </c>
      <c r="EX5">
        <v>30</v>
      </c>
      <c r="FB5">
        <v>30</v>
      </c>
      <c r="FF5">
        <v>30</v>
      </c>
      <c r="FJ5">
        <v>30</v>
      </c>
      <c r="FN5">
        <v>30</v>
      </c>
      <c r="FR5">
        <v>30</v>
      </c>
      <c r="FV5">
        <v>30</v>
      </c>
      <c r="FZ5">
        <v>30</v>
      </c>
      <c r="GD5">
        <v>30</v>
      </c>
      <c r="GH5">
        <v>30</v>
      </c>
      <c r="GL5">
        <v>30</v>
      </c>
      <c r="GP5">
        <v>30</v>
      </c>
      <c r="GT5">
        <v>30</v>
      </c>
      <c r="GX5">
        <v>30</v>
      </c>
      <c r="HB5">
        <v>30</v>
      </c>
      <c r="HF5">
        <v>30</v>
      </c>
      <c r="HJ5">
        <v>45</v>
      </c>
      <c r="HN5">
        <v>45</v>
      </c>
      <c r="HR5">
        <v>45</v>
      </c>
      <c r="HV5">
        <v>45</v>
      </c>
      <c r="HZ5">
        <v>45</v>
      </c>
      <c r="ID5">
        <v>45</v>
      </c>
      <c r="IH5">
        <v>45</v>
      </c>
      <c r="IL5">
        <v>45</v>
      </c>
      <c r="IP5">
        <v>45</v>
      </c>
      <c r="IT5">
        <v>45</v>
      </c>
      <c r="IX5">
        <v>45</v>
      </c>
      <c r="JB5">
        <v>45</v>
      </c>
      <c r="JF5">
        <v>45</v>
      </c>
      <c r="JJ5">
        <v>45</v>
      </c>
      <c r="JN5">
        <v>45</v>
      </c>
      <c r="JR5">
        <v>45</v>
      </c>
      <c r="JV5">
        <v>45</v>
      </c>
      <c r="JZ5">
        <v>45</v>
      </c>
      <c r="KD5">
        <v>45</v>
      </c>
      <c r="KH5">
        <v>45</v>
      </c>
      <c r="KL5">
        <v>45</v>
      </c>
      <c r="KP5">
        <v>45</v>
      </c>
      <c r="KT5">
        <v>45</v>
      </c>
      <c r="KX5">
        <v>45</v>
      </c>
      <c r="LB5">
        <v>45</v>
      </c>
      <c r="LF5">
        <v>45</v>
      </c>
      <c r="LJ5">
        <v>45</v>
      </c>
      <c r="LN5">
        <v>15</v>
      </c>
      <c r="LR5">
        <v>15</v>
      </c>
      <c r="LV5">
        <v>15</v>
      </c>
      <c r="LZ5">
        <v>15</v>
      </c>
      <c r="MD5">
        <v>15</v>
      </c>
      <c r="MH5">
        <v>15</v>
      </c>
      <c r="ML5">
        <v>15</v>
      </c>
      <c r="MP5">
        <v>15</v>
      </c>
      <c r="MT5">
        <v>15</v>
      </c>
      <c r="MX5">
        <v>15</v>
      </c>
      <c r="NB5">
        <v>15</v>
      </c>
      <c r="NF5">
        <v>15</v>
      </c>
      <c r="NJ5">
        <v>15</v>
      </c>
      <c r="NN5">
        <v>15</v>
      </c>
      <c r="NR5">
        <v>15</v>
      </c>
      <c r="NV5">
        <v>15</v>
      </c>
      <c r="NZ5">
        <v>15</v>
      </c>
      <c r="OD5">
        <v>15</v>
      </c>
      <c r="OH5">
        <v>15</v>
      </c>
      <c r="OL5">
        <v>15</v>
      </c>
      <c r="OP5">
        <v>15</v>
      </c>
      <c r="OT5">
        <v>15</v>
      </c>
      <c r="OX5">
        <v>15</v>
      </c>
      <c r="PB5">
        <v>15</v>
      </c>
      <c r="PF5">
        <v>15</v>
      </c>
      <c r="PJ5">
        <v>15</v>
      </c>
      <c r="PN5">
        <v>15</v>
      </c>
      <c r="PR5">
        <v>30</v>
      </c>
      <c r="PV5">
        <v>30</v>
      </c>
      <c r="PZ5">
        <v>30</v>
      </c>
      <c r="QD5">
        <v>30</v>
      </c>
      <c r="QH5">
        <v>30</v>
      </c>
      <c r="QL5">
        <v>30</v>
      </c>
      <c r="QP5">
        <v>30</v>
      </c>
      <c r="QT5">
        <v>30</v>
      </c>
      <c r="QX5">
        <v>30</v>
      </c>
      <c r="RB5">
        <v>30</v>
      </c>
      <c r="RF5">
        <v>30</v>
      </c>
      <c r="RJ5">
        <v>30</v>
      </c>
      <c r="RN5">
        <v>30</v>
      </c>
      <c r="RR5">
        <v>30</v>
      </c>
      <c r="RV5">
        <v>30</v>
      </c>
      <c r="RZ5">
        <v>30</v>
      </c>
      <c r="SD5">
        <v>30</v>
      </c>
      <c r="SH5">
        <v>30</v>
      </c>
      <c r="SL5">
        <v>30</v>
      </c>
      <c r="SP5">
        <v>30</v>
      </c>
      <c r="ST5">
        <v>30</v>
      </c>
      <c r="SX5">
        <v>30</v>
      </c>
      <c r="TB5">
        <v>30</v>
      </c>
      <c r="TF5">
        <v>30</v>
      </c>
      <c r="TJ5">
        <v>30</v>
      </c>
      <c r="TN5">
        <v>30</v>
      </c>
      <c r="TR5">
        <v>30</v>
      </c>
      <c r="TV5">
        <v>45</v>
      </c>
      <c r="TZ5">
        <v>45</v>
      </c>
      <c r="UD5">
        <v>45</v>
      </c>
      <c r="UH5">
        <v>45</v>
      </c>
      <c r="UL5">
        <v>45</v>
      </c>
      <c r="UP5">
        <v>45</v>
      </c>
      <c r="UT5">
        <v>45</v>
      </c>
      <c r="UX5">
        <v>45</v>
      </c>
      <c r="VB5">
        <v>45</v>
      </c>
      <c r="VF5">
        <v>45</v>
      </c>
      <c r="VJ5">
        <v>45</v>
      </c>
      <c r="VN5">
        <v>45</v>
      </c>
      <c r="VR5">
        <v>45</v>
      </c>
      <c r="VV5">
        <v>45</v>
      </c>
      <c r="VZ5">
        <v>45</v>
      </c>
      <c r="WD5">
        <v>45</v>
      </c>
      <c r="WH5">
        <v>45</v>
      </c>
      <c r="WL5">
        <v>45</v>
      </c>
      <c r="WP5">
        <v>45</v>
      </c>
      <c r="WT5">
        <v>45</v>
      </c>
      <c r="WX5">
        <v>45</v>
      </c>
      <c r="XB5">
        <v>45</v>
      </c>
      <c r="XF5">
        <v>45</v>
      </c>
      <c r="XJ5">
        <v>45</v>
      </c>
      <c r="XN5">
        <v>45</v>
      </c>
      <c r="XR5">
        <v>45</v>
      </c>
      <c r="XV5">
        <v>45</v>
      </c>
      <c r="XZ5">
        <v>15</v>
      </c>
      <c r="YD5">
        <v>15</v>
      </c>
      <c r="YH5">
        <v>15</v>
      </c>
      <c r="YL5">
        <v>15</v>
      </c>
      <c r="YP5">
        <v>15</v>
      </c>
      <c r="YT5">
        <v>15</v>
      </c>
      <c r="YX5">
        <v>15</v>
      </c>
      <c r="ZB5">
        <v>15</v>
      </c>
      <c r="ZF5">
        <v>15</v>
      </c>
      <c r="ZJ5">
        <v>15</v>
      </c>
      <c r="ZN5">
        <v>15</v>
      </c>
      <c r="ZR5">
        <v>15</v>
      </c>
      <c r="ZV5">
        <v>15</v>
      </c>
      <c r="ZZ5">
        <v>15</v>
      </c>
      <c r="AAD5">
        <v>15</v>
      </c>
      <c r="AAH5">
        <v>15</v>
      </c>
      <c r="AAL5">
        <v>15</v>
      </c>
      <c r="AAP5">
        <v>15</v>
      </c>
      <c r="AAT5">
        <v>15</v>
      </c>
      <c r="AAX5">
        <v>15</v>
      </c>
      <c r="ABB5">
        <v>15</v>
      </c>
      <c r="ABF5">
        <v>15</v>
      </c>
      <c r="ABJ5">
        <v>15</v>
      </c>
      <c r="ABN5">
        <v>15</v>
      </c>
      <c r="ABR5">
        <v>15</v>
      </c>
      <c r="ABV5">
        <v>15</v>
      </c>
      <c r="ABZ5">
        <v>15</v>
      </c>
      <c r="ACD5">
        <v>30</v>
      </c>
      <c r="ACH5">
        <v>30</v>
      </c>
      <c r="ACL5">
        <v>30</v>
      </c>
      <c r="ACP5">
        <v>30</v>
      </c>
      <c r="ACT5">
        <v>30</v>
      </c>
      <c r="ACX5">
        <v>30</v>
      </c>
      <c r="ADB5">
        <v>30</v>
      </c>
      <c r="ADF5">
        <v>30</v>
      </c>
      <c r="ADJ5">
        <v>30</v>
      </c>
      <c r="ADN5">
        <v>30</v>
      </c>
      <c r="ADR5">
        <v>30</v>
      </c>
      <c r="ADV5">
        <v>30</v>
      </c>
      <c r="ADZ5">
        <v>30</v>
      </c>
      <c r="AED5">
        <v>30</v>
      </c>
      <c r="AEH5">
        <v>30</v>
      </c>
      <c r="AEL5">
        <v>30</v>
      </c>
      <c r="AEP5">
        <v>30</v>
      </c>
      <c r="AET5">
        <v>30</v>
      </c>
      <c r="AEX5">
        <v>30</v>
      </c>
      <c r="AFB5">
        <v>30</v>
      </c>
      <c r="AFF5">
        <v>30</v>
      </c>
      <c r="AFJ5">
        <v>30</v>
      </c>
      <c r="AFN5">
        <v>30</v>
      </c>
      <c r="AFR5">
        <v>30</v>
      </c>
      <c r="AFV5">
        <v>30</v>
      </c>
      <c r="AFZ5">
        <v>30</v>
      </c>
      <c r="AGD5">
        <v>30</v>
      </c>
      <c r="AGH5">
        <v>45</v>
      </c>
      <c r="AGL5">
        <v>45</v>
      </c>
      <c r="AGP5">
        <v>45</v>
      </c>
      <c r="AGT5">
        <v>45</v>
      </c>
      <c r="AGX5">
        <v>45</v>
      </c>
      <c r="AHB5">
        <v>45</v>
      </c>
      <c r="AHF5">
        <v>45</v>
      </c>
      <c r="AHJ5">
        <v>45</v>
      </c>
      <c r="AHN5">
        <v>45</v>
      </c>
      <c r="AHR5">
        <v>45</v>
      </c>
      <c r="AHV5">
        <v>45</v>
      </c>
      <c r="AHZ5">
        <v>45</v>
      </c>
      <c r="AID5">
        <v>45</v>
      </c>
      <c r="AIH5">
        <v>45</v>
      </c>
      <c r="AIL5">
        <v>45</v>
      </c>
      <c r="AIP5">
        <v>45</v>
      </c>
      <c r="AIT5">
        <v>45</v>
      </c>
      <c r="AIX5">
        <v>45</v>
      </c>
      <c r="AJB5">
        <v>45</v>
      </c>
      <c r="AJF5">
        <v>45</v>
      </c>
      <c r="AJJ5">
        <v>45</v>
      </c>
      <c r="AJN5">
        <v>45</v>
      </c>
      <c r="AJR5">
        <v>45</v>
      </c>
      <c r="AJV5">
        <v>45</v>
      </c>
      <c r="AJZ5">
        <v>45</v>
      </c>
      <c r="AKD5">
        <v>45</v>
      </c>
      <c r="AKH5">
        <v>45</v>
      </c>
      <c r="AKL5">
        <v>15</v>
      </c>
    </row>
    <row r="6" spans="1:977" x14ac:dyDescent="0.2">
      <c r="A6" t="s">
        <v>4</v>
      </c>
      <c r="B6">
        <v>60</v>
      </c>
      <c r="F6">
        <v>60</v>
      </c>
      <c r="J6">
        <v>60</v>
      </c>
      <c r="N6">
        <v>60</v>
      </c>
      <c r="R6">
        <v>60</v>
      </c>
      <c r="V6">
        <v>60</v>
      </c>
      <c r="Z6">
        <v>60</v>
      </c>
      <c r="AD6">
        <v>60</v>
      </c>
      <c r="AH6">
        <v>60</v>
      </c>
      <c r="AL6">
        <v>90</v>
      </c>
      <c r="AP6">
        <v>90</v>
      </c>
      <c r="AT6">
        <v>90</v>
      </c>
      <c r="AX6">
        <v>90</v>
      </c>
      <c r="BB6">
        <v>90</v>
      </c>
      <c r="BF6">
        <v>90</v>
      </c>
      <c r="BJ6">
        <v>90</v>
      </c>
      <c r="BN6">
        <v>90</v>
      </c>
      <c r="BR6">
        <v>90</v>
      </c>
      <c r="BV6">
        <v>120</v>
      </c>
      <c r="BZ6">
        <v>120</v>
      </c>
      <c r="CD6">
        <v>120</v>
      </c>
      <c r="CH6">
        <v>120</v>
      </c>
      <c r="CL6">
        <v>120</v>
      </c>
      <c r="CP6">
        <v>120</v>
      </c>
      <c r="CT6">
        <v>120</v>
      </c>
      <c r="CX6">
        <v>120</v>
      </c>
      <c r="DB6">
        <v>120</v>
      </c>
      <c r="DF6">
        <v>60</v>
      </c>
      <c r="DJ6">
        <v>60</v>
      </c>
      <c r="DN6">
        <v>60</v>
      </c>
      <c r="DR6">
        <v>60</v>
      </c>
      <c r="DV6">
        <v>60</v>
      </c>
      <c r="DZ6">
        <v>60</v>
      </c>
      <c r="ED6">
        <v>60</v>
      </c>
      <c r="EH6">
        <v>60</v>
      </c>
      <c r="EL6">
        <v>60</v>
      </c>
      <c r="EP6">
        <v>90</v>
      </c>
      <c r="ET6">
        <v>90</v>
      </c>
      <c r="EX6">
        <v>90</v>
      </c>
      <c r="FB6">
        <v>90</v>
      </c>
      <c r="FF6">
        <v>90</v>
      </c>
      <c r="FJ6">
        <v>90</v>
      </c>
      <c r="FN6">
        <v>90</v>
      </c>
      <c r="FR6">
        <v>90</v>
      </c>
      <c r="FV6">
        <v>90</v>
      </c>
      <c r="FZ6">
        <v>120</v>
      </c>
      <c r="GD6">
        <v>120</v>
      </c>
      <c r="GH6">
        <v>120</v>
      </c>
      <c r="GL6">
        <v>120</v>
      </c>
      <c r="GP6">
        <v>120</v>
      </c>
      <c r="GT6">
        <v>120</v>
      </c>
      <c r="GX6">
        <v>120</v>
      </c>
      <c r="HB6">
        <v>120</v>
      </c>
      <c r="HF6">
        <v>120</v>
      </c>
      <c r="HJ6">
        <v>60</v>
      </c>
      <c r="HN6">
        <v>60</v>
      </c>
      <c r="HR6">
        <v>60</v>
      </c>
      <c r="HV6">
        <v>60</v>
      </c>
      <c r="HZ6">
        <v>60</v>
      </c>
      <c r="ID6">
        <v>60</v>
      </c>
      <c r="IH6">
        <v>60</v>
      </c>
      <c r="IL6">
        <v>60</v>
      </c>
      <c r="IP6">
        <v>60</v>
      </c>
      <c r="IT6">
        <v>90</v>
      </c>
      <c r="IX6">
        <v>90</v>
      </c>
      <c r="JB6">
        <v>90</v>
      </c>
      <c r="JF6">
        <v>90</v>
      </c>
      <c r="JJ6">
        <v>90</v>
      </c>
      <c r="JN6">
        <v>90</v>
      </c>
      <c r="JR6">
        <v>90</v>
      </c>
      <c r="JV6">
        <v>90</v>
      </c>
      <c r="JZ6">
        <v>90</v>
      </c>
      <c r="KD6">
        <v>120</v>
      </c>
      <c r="KH6">
        <v>120</v>
      </c>
      <c r="KL6">
        <v>120</v>
      </c>
      <c r="KP6">
        <v>120</v>
      </c>
      <c r="KT6">
        <v>120</v>
      </c>
      <c r="KX6">
        <v>120</v>
      </c>
      <c r="LB6">
        <v>120</v>
      </c>
      <c r="LF6">
        <v>120</v>
      </c>
      <c r="LJ6">
        <v>120</v>
      </c>
      <c r="LN6">
        <v>60</v>
      </c>
      <c r="LR6">
        <v>60</v>
      </c>
      <c r="LV6">
        <v>60</v>
      </c>
      <c r="LZ6">
        <v>60</v>
      </c>
      <c r="MD6">
        <v>60</v>
      </c>
      <c r="MH6">
        <v>60</v>
      </c>
      <c r="ML6">
        <v>60</v>
      </c>
      <c r="MP6">
        <v>60</v>
      </c>
      <c r="MT6">
        <v>60</v>
      </c>
      <c r="MX6">
        <v>90</v>
      </c>
      <c r="NB6">
        <v>90</v>
      </c>
      <c r="NF6">
        <v>90</v>
      </c>
      <c r="NJ6">
        <v>90</v>
      </c>
      <c r="NN6">
        <v>90</v>
      </c>
      <c r="NR6">
        <v>90</v>
      </c>
      <c r="NV6">
        <v>90</v>
      </c>
      <c r="NZ6">
        <v>90</v>
      </c>
      <c r="OD6">
        <v>90</v>
      </c>
      <c r="OH6">
        <v>120</v>
      </c>
      <c r="OL6">
        <v>120</v>
      </c>
      <c r="OP6">
        <v>120</v>
      </c>
      <c r="OT6">
        <v>120</v>
      </c>
      <c r="OX6">
        <v>120</v>
      </c>
      <c r="PB6">
        <v>120</v>
      </c>
      <c r="PF6">
        <v>120</v>
      </c>
      <c r="PJ6">
        <v>120</v>
      </c>
      <c r="PN6">
        <v>120</v>
      </c>
      <c r="PR6">
        <v>60</v>
      </c>
      <c r="PV6">
        <v>60</v>
      </c>
      <c r="PZ6">
        <v>60</v>
      </c>
      <c r="QD6">
        <v>60</v>
      </c>
      <c r="QH6">
        <v>60</v>
      </c>
      <c r="QL6">
        <v>60</v>
      </c>
      <c r="QP6">
        <v>60</v>
      </c>
      <c r="QT6">
        <v>60</v>
      </c>
      <c r="QX6">
        <v>60</v>
      </c>
      <c r="RB6">
        <v>90</v>
      </c>
      <c r="RF6">
        <v>90</v>
      </c>
      <c r="RJ6">
        <v>90</v>
      </c>
      <c r="RN6">
        <v>90</v>
      </c>
      <c r="RR6">
        <v>90</v>
      </c>
      <c r="RV6">
        <v>90</v>
      </c>
      <c r="RZ6">
        <v>90</v>
      </c>
      <c r="SD6">
        <v>90</v>
      </c>
      <c r="SH6">
        <v>90</v>
      </c>
      <c r="SL6">
        <v>120</v>
      </c>
      <c r="SP6">
        <v>120</v>
      </c>
      <c r="ST6">
        <v>120</v>
      </c>
      <c r="SX6">
        <v>120</v>
      </c>
      <c r="TB6">
        <v>120</v>
      </c>
      <c r="TF6">
        <v>120</v>
      </c>
      <c r="TJ6">
        <v>120</v>
      </c>
      <c r="TN6">
        <v>120</v>
      </c>
      <c r="TR6">
        <v>120</v>
      </c>
      <c r="TV6">
        <v>60</v>
      </c>
      <c r="TZ6">
        <v>60</v>
      </c>
      <c r="UD6">
        <v>60</v>
      </c>
      <c r="UH6">
        <v>60</v>
      </c>
      <c r="UL6">
        <v>60</v>
      </c>
      <c r="UP6">
        <v>60</v>
      </c>
      <c r="UT6">
        <v>60</v>
      </c>
      <c r="UX6">
        <v>60</v>
      </c>
      <c r="VB6">
        <v>60</v>
      </c>
      <c r="VF6">
        <v>90</v>
      </c>
      <c r="VJ6">
        <v>90</v>
      </c>
      <c r="VN6">
        <v>90</v>
      </c>
      <c r="VR6">
        <v>90</v>
      </c>
      <c r="VV6">
        <v>90</v>
      </c>
      <c r="VZ6">
        <v>90</v>
      </c>
      <c r="WD6">
        <v>90</v>
      </c>
      <c r="WH6">
        <v>90</v>
      </c>
      <c r="WL6">
        <v>90</v>
      </c>
      <c r="WP6">
        <v>120</v>
      </c>
      <c r="WT6">
        <v>120</v>
      </c>
      <c r="WX6">
        <v>120</v>
      </c>
      <c r="XB6">
        <v>120</v>
      </c>
      <c r="XF6">
        <v>120</v>
      </c>
      <c r="XJ6">
        <v>120</v>
      </c>
      <c r="XN6">
        <v>120</v>
      </c>
      <c r="XR6">
        <v>120</v>
      </c>
      <c r="XV6">
        <v>120</v>
      </c>
      <c r="XZ6">
        <v>60</v>
      </c>
      <c r="YD6">
        <v>60</v>
      </c>
      <c r="YH6">
        <v>60</v>
      </c>
      <c r="YL6">
        <v>60</v>
      </c>
      <c r="YP6">
        <v>60</v>
      </c>
      <c r="YT6">
        <v>60</v>
      </c>
      <c r="YX6">
        <v>60</v>
      </c>
      <c r="ZB6">
        <v>60</v>
      </c>
      <c r="ZF6">
        <v>60</v>
      </c>
      <c r="ZJ6">
        <v>90</v>
      </c>
      <c r="ZN6">
        <v>90</v>
      </c>
      <c r="ZR6">
        <v>90</v>
      </c>
      <c r="ZV6">
        <v>90</v>
      </c>
      <c r="ZZ6">
        <v>90</v>
      </c>
      <c r="AAD6">
        <v>90</v>
      </c>
      <c r="AAH6">
        <v>90</v>
      </c>
      <c r="AAL6">
        <v>90</v>
      </c>
      <c r="AAP6">
        <v>90</v>
      </c>
      <c r="AAT6">
        <v>120</v>
      </c>
      <c r="AAX6">
        <v>120</v>
      </c>
      <c r="ABB6">
        <v>120</v>
      </c>
      <c r="ABF6">
        <v>120</v>
      </c>
      <c r="ABJ6">
        <v>120</v>
      </c>
      <c r="ABN6">
        <v>120</v>
      </c>
      <c r="ABR6">
        <v>120</v>
      </c>
      <c r="ABV6">
        <v>120</v>
      </c>
      <c r="ABZ6">
        <v>120</v>
      </c>
      <c r="ACD6">
        <v>60</v>
      </c>
      <c r="ACH6">
        <v>60</v>
      </c>
      <c r="ACL6">
        <v>60</v>
      </c>
      <c r="ACP6">
        <v>60</v>
      </c>
      <c r="ACT6">
        <v>60</v>
      </c>
      <c r="ACX6">
        <v>60</v>
      </c>
      <c r="ADB6">
        <v>60</v>
      </c>
      <c r="ADF6">
        <v>60</v>
      </c>
      <c r="ADJ6">
        <v>60</v>
      </c>
      <c r="ADN6">
        <v>90</v>
      </c>
      <c r="ADR6">
        <v>90</v>
      </c>
      <c r="ADV6">
        <v>90</v>
      </c>
      <c r="ADZ6">
        <v>90</v>
      </c>
      <c r="AED6">
        <v>90</v>
      </c>
      <c r="AEH6">
        <v>90</v>
      </c>
      <c r="AEL6">
        <v>90</v>
      </c>
      <c r="AEP6">
        <v>90</v>
      </c>
      <c r="AET6">
        <v>90</v>
      </c>
      <c r="AEX6">
        <v>120</v>
      </c>
      <c r="AFB6">
        <v>120</v>
      </c>
      <c r="AFF6">
        <v>120</v>
      </c>
      <c r="AFJ6">
        <v>120</v>
      </c>
      <c r="AFN6">
        <v>120</v>
      </c>
      <c r="AFR6">
        <v>120</v>
      </c>
      <c r="AFV6">
        <v>120</v>
      </c>
      <c r="AFZ6">
        <v>120</v>
      </c>
      <c r="AGD6">
        <v>120</v>
      </c>
      <c r="AGH6">
        <v>60</v>
      </c>
      <c r="AGL6">
        <v>60</v>
      </c>
      <c r="AGP6">
        <v>60</v>
      </c>
      <c r="AGT6">
        <v>60</v>
      </c>
      <c r="AGX6">
        <v>60</v>
      </c>
      <c r="AHB6">
        <v>60</v>
      </c>
      <c r="AHF6">
        <v>60</v>
      </c>
      <c r="AHJ6">
        <v>60</v>
      </c>
      <c r="AHN6">
        <v>60</v>
      </c>
      <c r="AHR6">
        <v>90</v>
      </c>
      <c r="AHV6">
        <v>90</v>
      </c>
      <c r="AHZ6">
        <v>90</v>
      </c>
      <c r="AID6">
        <v>90</v>
      </c>
      <c r="AIH6">
        <v>90</v>
      </c>
      <c r="AIL6">
        <v>90</v>
      </c>
      <c r="AIP6">
        <v>90</v>
      </c>
      <c r="AIT6">
        <v>90</v>
      </c>
      <c r="AIX6">
        <v>90</v>
      </c>
      <c r="AJB6">
        <v>120</v>
      </c>
      <c r="AJF6">
        <v>120</v>
      </c>
      <c r="AJJ6">
        <v>120</v>
      </c>
      <c r="AJN6">
        <v>120</v>
      </c>
      <c r="AJR6">
        <v>120</v>
      </c>
      <c r="AJV6">
        <v>120</v>
      </c>
      <c r="AJZ6">
        <v>120</v>
      </c>
      <c r="AKD6">
        <v>120</v>
      </c>
      <c r="AKH6">
        <v>120</v>
      </c>
      <c r="AKL6">
        <v>60</v>
      </c>
    </row>
    <row r="7" spans="1:977" x14ac:dyDescent="0.2">
      <c r="A7" t="s">
        <v>5</v>
      </c>
      <c r="B7">
        <v>30</v>
      </c>
      <c r="F7">
        <v>30</v>
      </c>
      <c r="J7">
        <v>30</v>
      </c>
      <c r="N7">
        <v>60</v>
      </c>
      <c r="R7">
        <v>60</v>
      </c>
      <c r="V7">
        <v>60</v>
      </c>
      <c r="Z7">
        <v>120</v>
      </c>
      <c r="AD7">
        <v>120</v>
      </c>
      <c r="AH7">
        <v>120</v>
      </c>
      <c r="AL7">
        <v>30</v>
      </c>
      <c r="AP7">
        <v>30</v>
      </c>
      <c r="AT7">
        <v>30</v>
      </c>
      <c r="AX7">
        <v>60</v>
      </c>
      <c r="BB7">
        <v>60</v>
      </c>
      <c r="BF7">
        <v>60</v>
      </c>
      <c r="BJ7">
        <v>120</v>
      </c>
      <c r="BN7">
        <v>120</v>
      </c>
      <c r="BR7">
        <v>120</v>
      </c>
      <c r="BV7">
        <v>30</v>
      </c>
      <c r="BZ7">
        <v>30</v>
      </c>
      <c r="CD7">
        <v>30</v>
      </c>
      <c r="CH7">
        <v>60</v>
      </c>
      <c r="CL7">
        <v>60</v>
      </c>
      <c r="CP7">
        <v>60</v>
      </c>
      <c r="CT7">
        <v>120</v>
      </c>
      <c r="CX7">
        <v>120</v>
      </c>
      <c r="DB7">
        <v>120</v>
      </c>
      <c r="DF7">
        <v>30</v>
      </c>
      <c r="DJ7">
        <v>30</v>
      </c>
      <c r="DN7">
        <v>30</v>
      </c>
      <c r="DR7">
        <v>60</v>
      </c>
      <c r="DV7">
        <v>60</v>
      </c>
      <c r="DZ7">
        <v>60</v>
      </c>
      <c r="ED7">
        <v>120</v>
      </c>
      <c r="EH7">
        <v>120</v>
      </c>
      <c r="EL7">
        <v>120</v>
      </c>
      <c r="EP7">
        <v>30</v>
      </c>
      <c r="ET7">
        <v>30</v>
      </c>
      <c r="EX7">
        <v>30</v>
      </c>
      <c r="FB7">
        <v>60</v>
      </c>
      <c r="FF7">
        <v>60</v>
      </c>
      <c r="FJ7">
        <v>60</v>
      </c>
      <c r="FN7">
        <v>120</v>
      </c>
      <c r="FR7">
        <v>120</v>
      </c>
      <c r="FV7">
        <v>120</v>
      </c>
      <c r="FZ7">
        <v>30</v>
      </c>
      <c r="GD7">
        <v>30</v>
      </c>
      <c r="GH7">
        <v>30</v>
      </c>
      <c r="GL7">
        <v>60</v>
      </c>
      <c r="GP7">
        <v>60</v>
      </c>
      <c r="GT7">
        <v>60</v>
      </c>
      <c r="GX7">
        <v>120</v>
      </c>
      <c r="HB7">
        <v>120</v>
      </c>
      <c r="HF7">
        <v>120</v>
      </c>
      <c r="HJ7">
        <v>30</v>
      </c>
      <c r="HN7">
        <v>30</v>
      </c>
      <c r="HR7">
        <v>30</v>
      </c>
      <c r="HV7">
        <v>60</v>
      </c>
      <c r="HZ7">
        <v>60</v>
      </c>
      <c r="ID7">
        <v>60</v>
      </c>
      <c r="IH7">
        <v>120</v>
      </c>
      <c r="IL7">
        <v>120</v>
      </c>
      <c r="IP7">
        <v>120</v>
      </c>
      <c r="IT7">
        <v>30</v>
      </c>
      <c r="IX7">
        <v>30</v>
      </c>
      <c r="JB7">
        <v>30</v>
      </c>
      <c r="JF7">
        <v>60</v>
      </c>
      <c r="JJ7">
        <v>60</v>
      </c>
      <c r="JN7">
        <v>60</v>
      </c>
      <c r="JR7">
        <v>120</v>
      </c>
      <c r="JV7">
        <v>120</v>
      </c>
      <c r="JZ7">
        <v>120</v>
      </c>
      <c r="KD7">
        <v>30</v>
      </c>
      <c r="KH7">
        <v>30</v>
      </c>
      <c r="KL7">
        <v>30</v>
      </c>
      <c r="KP7">
        <v>60</v>
      </c>
      <c r="KT7">
        <v>60</v>
      </c>
      <c r="KX7">
        <v>60</v>
      </c>
      <c r="LB7">
        <v>120</v>
      </c>
      <c r="LF7">
        <v>120</v>
      </c>
      <c r="LJ7">
        <v>120</v>
      </c>
      <c r="LN7">
        <v>30</v>
      </c>
      <c r="LR7">
        <v>30</v>
      </c>
      <c r="LV7">
        <v>30</v>
      </c>
      <c r="LZ7">
        <v>60</v>
      </c>
      <c r="MD7">
        <v>60</v>
      </c>
      <c r="MH7">
        <v>60</v>
      </c>
      <c r="ML7">
        <v>120</v>
      </c>
      <c r="MP7">
        <v>120</v>
      </c>
      <c r="MT7">
        <v>120</v>
      </c>
      <c r="MX7">
        <v>30</v>
      </c>
      <c r="NB7">
        <v>30</v>
      </c>
      <c r="NF7">
        <v>30</v>
      </c>
      <c r="NJ7">
        <v>60</v>
      </c>
      <c r="NN7">
        <v>60</v>
      </c>
      <c r="NR7">
        <v>60</v>
      </c>
      <c r="NV7">
        <v>120</v>
      </c>
      <c r="NZ7">
        <v>120</v>
      </c>
      <c r="OD7">
        <v>120</v>
      </c>
      <c r="OH7">
        <v>30</v>
      </c>
      <c r="OL7">
        <v>30</v>
      </c>
      <c r="OP7">
        <v>30</v>
      </c>
      <c r="OT7">
        <v>60</v>
      </c>
      <c r="OX7">
        <v>60</v>
      </c>
      <c r="PB7">
        <v>60</v>
      </c>
      <c r="PF7">
        <v>120</v>
      </c>
      <c r="PJ7">
        <v>120</v>
      </c>
      <c r="PN7">
        <v>120</v>
      </c>
      <c r="PR7">
        <v>30</v>
      </c>
      <c r="PV7">
        <v>30</v>
      </c>
      <c r="PZ7">
        <v>30</v>
      </c>
      <c r="QD7">
        <v>60</v>
      </c>
      <c r="QH7">
        <v>60</v>
      </c>
      <c r="QL7">
        <v>60</v>
      </c>
      <c r="QP7">
        <v>120</v>
      </c>
      <c r="QT7">
        <v>120</v>
      </c>
      <c r="QX7">
        <v>120</v>
      </c>
      <c r="RB7">
        <v>30</v>
      </c>
      <c r="RF7">
        <v>30</v>
      </c>
      <c r="RJ7">
        <v>30</v>
      </c>
      <c r="RN7">
        <v>60</v>
      </c>
      <c r="RR7">
        <v>60</v>
      </c>
      <c r="RV7">
        <v>60</v>
      </c>
      <c r="RZ7">
        <v>120</v>
      </c>
      <c r="SD7">
        <v>120</v>
      </c>
      <c r="SH7">
        <v>120</v>
      </c>
      <c r="SL7">
        <v>30</v>
      </c>
      <c r="SP7">
        <v>30</v>
      </c>
      <c r="ST7">
        <v>30</v>
      </c>
      <c r="SX7">
        <v>60</v>
      </c>
      <c r="TB7">
        <v>60</v>
      </c>
      <c r="TF7">
        <v>60</v>
      </c>
      <c r="TJ7">
        <v>120</v>
      </c>
      <c r="TN7">
        <v>120</v>
      </c>
      <c r="TR7">
        <v>120</v>
      </c>
      <c r="TV7">
        <v>30</v>
      </c>
      <c r="TZ7">
        <v>30</v>
      </c>
      <c r="UD7">
        <v>30</v>
      </c>
      <c r="UH7">
        <v>60</v>
      </c>
      <c r="UL7">
        <v>60</v>
      </c>
      <c r="UP7">
        <v>60</v>
      </c>
      <c r="UT7">
        <v>120</v>
      </c>
      <c r="UX7">
        <v>120</v>
      </c>
      <c r="VB7">
        <v>120</v>
      </c>
      <c r="VF7">
        <v>30</v>
      </c>
      <c r="VJ7">
        <v>30</v>
      </c>
      <c r="VN7">
        <v>30</v>
      </c>
      <c r="VR7">
        <v>60</v>
      </c>
      <c r="VV7">
        <v>60</v>
      </c>
      <c r="VZ7">
        <v>60</v>
      </c>
      <c r="WD7">
        <v>120</v>
      </c>
      <c r="WH7">
        <v>120</v>
      </c>
      <c r="WL7">
        <v>120</v>
      </c>
      <c r="WP7">
        <v>30</v>
      </c>
      <c r="WT7">
        <v>30</v>
      </c>
      <c r="WX7">
        <v>30</v>
      </c>
      <c r="XB7">
        <v>60</v>
      </c>
      <c r="XF7">
        <v>60</v>
      </c>
      <c r="XJ7">
        <v>60</v>
      </c>
      <c r="XN7">
        <v>120</v>
      </c>
      <c r="XR7">
        <v>120</v>
      </c>
      <c r="XV7">
        <v>120</v>
      </c>
      <c r="XZ7">
        <v>30</v>
      </c>
      <c r="YD7">
        <v>30</v>
      </c>
      <c r="YH7">
        <v>30</v>
      </c>
      <c r="YL7">
        <v>60</v>
      </c>
      <c r="YP7">
        <v>60</v>
      </c>
      <c r="YT7">
        <v>60</v>
      </c>
      <c r="YX7">
        <v>120</v>
      </c>
      <c r="ZB7">
        <v>120</v>
      </c>
      <c r="ZF7">
        <v>120</v>
      </c>
      <c r="ZJ7">
        <v>30</v>
      </c>
      <c r="ZN7">
        <v>30</v>
      </c>
      <c r="ZR7">
        <v>30</v>
      </c>
      <c r="ZV7">
        <v>60</v>
      </c>
      <c r="ZZ7">
        <v>60</v>
      </c>
      <c r="AAD7">
        <v>60</v>
      </c>
      <c r="AAH7">
        <v>120</v>
      </c>
      <c r="AAL7">
        <v>120</v>
      </c>
      <c r="AAP7">
        <v>120</v>
      </c>
      <c r="AAT7">
        <v>30</v>
      </c>
      <c r="AAX7">
        <v>30</v>
      </c>
      <c r="ABB7">
        <v>30</v>
      </c>
      <c r="ABF7">
        <v>60</v>
      </c>
      <c r="ABJ7">
        <v>60</v>
      </c>
      <c r="ABN7">
        <v>60</v>
      </c>
      <c r="ABR7">
        <v>120</v>
      </c>
      <c r="ABV7">
        <v>120</v>
      </c>
      <c r="ABZ7">
        <v>120</v>
      </c>
      <c r="ACD7">
        <v>30</v>
      </c>
      <c r="ACH7">
        <v>30</v>
      </c>
      <c r="ACL7">
        <v>30</v>
      </c>
      <c r="ACP7">
        <v>60</v>
      </c>
      <c r="ACT7">
        <v>60</v>
      </c>
      <c r="ACX7">
        <v>60</v>
      </c>
      <c r="ADB7">
        <v>120</v>
      </c>
      <c r="ADF7">
        <v>120</v>
      </c>
      <c r="ADJ7">
        <v>120</v>
      </c>
      <c r="ADN7">
        <v>30</v>
      </c>
      <c r="ADR7">
        <v>30</v>
      </c>
      <c r="ADV7">
        <v>30</v>
      </c>
      <c r="ADZ7">
        <v>60</v>
      </c>
      <c r="AED7">
        <v>60</v>
      </c>
      <c r="AEH7">
        <v>60</v>
      </c>
      <c r="AEL7">
        <v>120</v>
      </c>
      <c r="AEP7">
        <v>120</v>
      </c>
      <c r="AET7">
        <v>120</v>
      </c>
      <c r="AEX7">
        <v>30</v>
      </c>
      <c r="AFB7">
        <v>30</v>
      </c>
      <c r="AFF7">
        <v>30</v>
      </c>
      <c r="AFJ7">
        <v>60</v>
      </c>
      <c r="AFN7">
        <v>60</v>
      </c>
      <c r="AFR7">
        <v>60</v>
      </c>
      <c r="AFV7">
        <v>120</v>
      </c>
      <c r="AFZ7">
        <v>120</v>
      </c>
      <c r="AGD7">
        <v>120</v>
      </c>
      <c r="AGH7">
        <v>30</v>
      </c>
      <c r="AGL7">
        <v>30</v>
      </c>
      <c r="AGP7">
        <v>30</v>
      </c>
      <c r="AGT7">
        <v>60</v>
      </c>
      <c r="AGX7">
        <v>60</v>
      </c>
      <c r="AHB7">
        <v>60</v>
      </c>
      <c r="AHF7">
        <v>120</v>
      </c>
      <c r="AHJ7">
        <v>120</v>
      </c>
      <c r="AHN7">
        <v>120</v>
      </c>
      <c r="AHR7">
        <v>30</v>
      </c>
      <c r="AHV7">
        <v>30</v>
      </c>
      <c r="AHZ7">
        <v>30</v>
      </c>
      <c r="AID7">
        <v>60</v>
      </c>
      <c r="AIH7">
        <v>60</v>
      </c>
      <c r="AIL7">
        <v>60</v>
      </c>
      <c r="AIP7">
        <v>120</v>
      </c>
      <c r="AIT7">
        <v>120</v>
      </c>
      <c r="AIX7">
        <v>120</v>
      </c>
      <c r="AJB7">
        <v>30</v>
      </c>
      <c r="AJF7">
        <v>30</v>
      </c>
      <c r="AJJ7">
        <v>30</v>
      </c>
      <c r="AJN7">
        <v>60</v>
      </c>
      <c r="AJR7">
        <v>60</v>
      </c>
      <c r="AJV7">
        <v>60</v>
      </c>
      <c r="AJZ7">
        <v>120</v>
      </c>
      <c r="AKD7">
        <v>120</v>
      </c>
      <c r="AKH7">
        <v>120</v>
      </c>
      <c r="AKL7">
        <v>120</v>
      </c>
    </row>
    <row r="8" spans="1:977" x14ac:dyDescent="0.2">
      <c r="A8" t="s">
        <v>6</v>
      </c>
      <c r="B8" t="s">
        <v>7</v>
      </c>
      <c r="F8" t="s">
        <v>7</v>
      </c>
      <c r="J8" t="s">
        <v>7</v>
      </c>
      <c r="N8" t="s">
        <v>7</v>
      </c>
      <c r="R8" t="s">
        <v>7</v>
      </c>
      <c r="V8" t="s">
        <v>7</v>
      </c>
      <c r="Z8" t="s">
        <v>7</v>
      </c>
      <c r="AD8" t="s">
        <v>7</v>
      </c>
      <c r="AH8" t="s">
        <v>7</v>
      </c>
      <c r="AL8" t="s">
        <v>7</v>
      </c>
      <c r="AP8" t="s">
        <v>7</v>
      </c>
      <c r="AT8" t="s">
        <v>7</v>
      </c>
      <c r="AX8" t="s">
        <v>7</v>
      </c>
      <c r="BB8" t="s">
        <v>7</v>
      </c>
      <c r="BF8" t="s">
        <v>7</v>
      </c>
      <c r="BJ8" t="s">
        <v>7</v>
      </c>
      <c r="BN8" t="s">
        <v>7</v>
      </c>
      <c r="BR8" t="s">
        <v>7</v>
      </c>
      <c r="BV8" t="s">
        <v>7</v>
      </c>
      <c r="BZ8" t="s">
        <v>7</v>
      </c>
      <c r="CD8" t="s">
        <v>7</v>
      </c>
      <c r="CH8" t="s">
        <v>7</v>
      </c>
      <c r="CL8" t="s">
        <v>7</v>
      </c>
      <c r="CP8" t="s">
        <v>7</v>
      </c>
      <c r="CT8" t="s">
        <v>7</v>
      </c>
      <c r="CX8" t="s">
        <v>7</v>
      </c>
      <c r="DB8" t="s">
        <v>7</v>
      </c>
      <c r="DF8" t="s">
        <v>7</v>
      </c>
      <c r="DJ8" t="s">
        <v>7</v>
      </c>
      <c r="DN8" t="s">
        <v>7</v>
      </c>
      <c r="DR8" t="s">
        <v>7</v>
      </c>
      <c r="DV8" t="s">
        <v>7</v>
      </c>
      <c r="DZ8" t="s">
        <v>7</v>
      </c>
      <c r="ED8" t="s">
        <v>7</v>
      </c>
      <c r="EH8" t="s">
        <v>7</v>
      </c>
      <c r="EL8" t="s">
        <v>7</v>
      </c>
      <c r="EP8" t="s">
        <v>7</v>
      </c>
      <c r="ET8" t="s">
        <v>7</v>
      </c>
      <c r="EX8" t="s">
        <v>7</v>
      </c>
      <c r="FB8" t="s">
        <v>7</v>
      </c>
      <c r="FF8" t="s">
        <v>7</v>
      </c>
      <c r="FJ8" t="s">
        <v>7</v>
      </c>
      <c r="FN8" t="s">
        <v>7</v>
      </c>
      <c r="FR8" t="s">
        <v>7</v>
      </c>
      <c r="FV8" t="s">
        <v>7</v>
      </c>
      <c r="FZ8" t="s">
        <v>7</v>
      </c>
      <c r="GD8" t="s">
        <v>7</v>
      </c>
      <c r="GH8" t="s">
        <v>7</v>
      </c>
      <c r="GL8" t="s">
        <v>7</v>
      </c>
      <c r="GP8" t="s">
        <v>7</v>
      </c>
      <c r="GT8" t="s">
        <v>7</v>
      </c>
      <c r="GX8" t="s">
        <v>7</v>
      </c>
      <c r="HB8" t="s">
        <v>7</v>
      </c>
      <c r="HF8" t="s">
        <v>7</v>
      </c>
      <c r="HJ8" t="s">
        <v>7</v>
      </c>
      <c r="HN8" t="s">
        <v>7</v>
      </c>
      <c r="HR8" t="s">
        <v>7</v>
      </c>
      <c r="HV8" t="s">
        <v>7</v>
      </c>
      <c r="HZ8" t="s">
        <v>7</v>
      </c>
      <c r="ID8" t="s">
        <v>7</v>
      </c>
      <c r="IH8" t="s">
        <v>7</v>
      </c>
      <c r="IL8" t="s">
        <v>7</v>
      </c>
      <c r="IP8" t="s">
        <v>7</v>
      </c>
      <c r="IT8" t="s">
        <v>7</v>
      </c>
      <c r="IX8" t="s">
        <v>7</v>
      </c>
      <c r="JB8" t="s">
        <v>7</v>
      </c>
      <c r="JF8" t="s">
        <v>7</v>
      </c>
      <c r="JJ8" t="s">
        <v>7</v>
      </c>
      <c r="JN8" t="s">
        <v>7</v>
      </c>
      <c r="JR8" t="s">
        <v>7</v>
      </c>
      <c r="JV8" t="s">
        <v>7</v>
      </c>
      <c r="JZ8" t="s">
        <v>7</v>
      </c>
      <c r="KD8" t="s">
        <v>7</v>
      </c>
      <c r="KH8" t="s">
        <v>7</v>
      </c>
      <c r="KL8" t="s">
        <v>7</v>
      </c>
      <c r="KP8" t="s">
        <v>7</v>
      </c>
      <c r="KT8" t="s">
        <v>7</v>
      </c>
      <c r="KX8" t="s">
        <v>7</v>
      </c>
      <c r="LB8" t="s">
        <v>7</v>
      </c>
      <c r="LF8" t="s">
        <v>7</v>
      </c>
      <c r="LJ8" t="s">
        <v>7</v>
      </c>
      <c r="LN8" t="s">
        <v>7</v>
      </c>
      <c r="LR8" t="s">
        <v>7</v>
      </c>
      <c r="LV8" t="s">
        <v>7</v>
      </c>
      <c r="LZ8" t="s">
        <v>7</v>
      </c>
      <c r="MD8" t="s">
        <v>7</v>
      </c>
      <c r="MH8" t="s">
        <v>7</v>
      </c>
      <c r="ML8" t="s">
        <v>7</v>
      </c>
      <c r="MP8" t="s">
        <v>7</v>
      </c>
      <c r="MT8" t="s">
        <v>7</v>
      </c>
      <c r="MX8" t="s">
        <v>7</v>
      </c>
      <c r="NB8" t="s">
        <v>7</v>
      </c>
      <c r="NF8" t="s">
        <v>7</v>
      </c>
      <c r="NJ8" t="s">
        <v>7</v>
      </c>
      <c r="NN8" t="s">
        <v>7</v>
      </c>
      <c r="NR8" t="s">
        <v>7</v>
      </c>
      <c r="NV8" t="s">
        <v>7</v>
      </c>
      <c r="NZ8" t="s">
        <v>7</v>
      </c>
      <c r="OD8" t="s">
        <v>7</v>
      </c>
      <c r="OH8" t="s">
        <v>7</v>
      </c>
      <c r="OL8" t="s">
        <v>7</v>
      </c>
      <c r="OP8" t="s">
        <v>7</v>
      </c>
      <c r="OT8" t="s">
        <v>7</v>
      </c>
      <c r="OX8" t="s">
        <v>7</v>
      </c>
      <c r="PB8" t="s">
        <v>7</v>
      </c>
      <c r="PF8" t="s">
        <v>7</v>
      </c>
      <c r="PJ8" t="s">
        <v>7</v>
      </c>
      <c r="PN8" t="s">
        <v>7</v>
      </c>
      <c r="PR8" t="s">
        <v>7</v>
      </c>
      <c r="PV8" t="s">
        <v>7</v>
      </c>
      <c r="PZ8" t="s">
        <v>7</v>
      </c>
      <c r="QD8" t="s">
        <v>7</v>
      </c>
      <c r="QH8" t="s">
        <v>7</v>
      </c>
      <c r="QL8" t="s">
        <v>7</v>
      </c>
      <c r="QP8" t="s">
        <v>7</v>
      </c>
      <c r="QT8" t="s">
        <v>7</v>
      </c>
      <c r="QX8" t="s">
        <v>7</v>
      </c>
      <c r="RB8" t="s">
        <v>7</v>
      </c>
      <c r="RF8" t="s">
        <v>7</v>
      </c>
      <c r="RJ8" t="s">
        <v>7</v>
      </c>
      <c r="RN8" t="s">
        <v>7</v>
      </c>
      <c r="RR8" t="s">
        <v>7</v>
      </c>
      <c r="RV8" t="s">
        <v>7</v>
      </c>
      <c r="RZ8" t="s">
        <v>7</v>
      </c>
      <c r="SD8" t="s">
        <v>7</v>
      </c>
      <c r="SH8" t="s">
        <v>7</v>
      </c>
      <c r="SL8" t="s">
        <v>7</v>
      </c>
      <c r="SP8" t="s">
        <v>7</v>
      </c>
      <c r="ST8" t="s">
        <v>7</v>
      </c>
      <c r="SX8" t="s">
        <v>7</v>
      </c>
      <c r="TB8" t="s">
        <v>7</v>
      </c>
      <c r="TF8" t="s">
        <v>7</v>
      </c>
      <c r="TJ8" t="s">
        <v>7</v>
      </c>
      <c r="TN8" t="s">
        <v>7</v>
      </c>
      <c r="TR8" t="s">
        <v>7</v>
      </c>
      <c r="TV8" t="s">
        <v>7</v>
      </c>
      <c r="TZ8" t="s">
        <v>7</v>
      </c>
      <c r="UD8" t="s">
        <v>7</v>
      </c>
      <c r="UH8" t="s">
        <v>7</v>
      </c>
      <c r="UL8" t="s">
        <v>7</v>
      </c>
      <c r="UP8" t="s">
        <v>7</v>
      </c>
      <c r="UT8" t="s">
        <v>7</v>
      </c>
      <c r="UX8" t="s">
        <v>7</v>
      </c>
      <c r="VB8" t="s">
        <v>7</v>
      </c>
      <c r="VF8" t="s">
        <v>7</v>
      </c>
      <c r="VJ8" t="s">
        <v>7</v>
      </c>
      <c r="VN8" t="s">
        <v>7</v>
      </c>
      <c r="VR8" t="s">
        <v>7</v>
      </c>
      <c r="VV8" t="s">
        <v>7</v>
      </c>
      <c r="VZ8" t="s">
        <v>7</v>
      </c>
      <c r="WD8" t="s">
        <v>7</v>
      </c>
      <c r="WH8" t="s">
        <v>7</v>
      </c>
      <c r="WL8" t="s">
        <v>7</v>
      </c>
      <c r="WP8" t="s">
        <v>7</v>
      </c>
      <c r="WT8" t="s">
        <v>7</v>
      </c>
      <c r="WX8" t="s">
        <v>7</v>
      </c>
      <c r="XB8" t="s">
        <v>7</v>
      </c>
      <c r="XF8" t="s">
        <v>7</v>
      </c>
      <c r="XJ8" t="s">
        <v>7</v>
      </c>
      <c r="XN8" t="s">
        <v>7</v>
      </c>
      <c r="XR8" t="s">
        <v>7</v>
      </c>
      <c r="XV8" t="s">
        <v>7</v>
      </c>
      <c r="XZ8" t="s">
        <v>7</v>
      </c>
      <c r="YD8" t="s">
        <v>7</v>
      </c>
      <c r="YH8" t="s">
        <v>7</v>
      </c>
      <c r="YL8" t="s">
        <v>7</v>
      </c>
      <c r="YP8" t="s">
        <v>7</v>
      </c>
      <c r="YT8" t="s">
        <v>7</v>
      </c>
      <c r="YX8" t="s">
        <v>7</v>
      </c>
      <c r="ZB8" t="s">
        <v>7</v>
      </c>
      <c r="ZF8" t="s">
        <v>7</v>
      </c>
      <c r="ZJ8" t="s">
        <v>7</v>
      </c>
      <c r="ZN8" t="s">
        <v>7</v>
      </c>
      <c r="ZR8" t="s">
        <v>7</v>
      </c>
      <c r="ZV8" t="s">
        <v>7</v>
      </c>
      <c r="ZZ8" t="s">
        <v>7</v>
      </c>
      <c r="AAD8" t="s">
        <v>7</v>
      </c>
      <c r="AAH8" t="s">
        <v>7</v>
      </c>
      <c r="AAL8" t="s">
        <v>7</v>
      </c>
      <c r="AAP8" t="s">
        <v>7</v>
      </c>
      <c r="AAT8" t="s">
        <v>7</v>
      </c>
      <c r="AAX8" t="s">
        <v>7</v>
      </c>
      <c r="ABB8" t="s">
        <v>7</v>
      </c>
      <c r="ABF8" t="s">
        <v>7</v>
      </c>
      <c r="ABJ8" t="s">
        <v>7</v>
      </c>
      <c r="ABN8" t="s">
        <v>7</v>
      </c>
      <c r="ABR8" t="s">
        <v>7</v>
      </c>
      <c r="ABV8" t="s">
        <v>7</v>
      </c>
      <c r="ABZ8" t="s">
        <v>7</v>
      </c>
      <c r="ACD8" t="s">
        <v>7</v>
      </c>
      <c r="ACH8" t="s">
        <v>7</v>
      </c>
      <c r="ACL8" t="s">
        <v>7</v>
      </c>
      <c r="ACP8" t="s">
        <v>7</v>
      </c>
      <c r="ACT8" t="s">
        <v>7</v>
      </c>
      <c r="ACX8" t="s">
        <v>7</v>
      </c>
      <c r="ADB8" t="s">
        <v>7</v>
      </c>
      <c r="ADF8" t="s">
        <v>7</v>
      </c>
      <c r="ADJ8" t="s">
        <v>7</v>
      </c>
      <c r="ADN8" t="s">
        <v>7</v>
      </c>
      <c r="ADR8" t="s">
        <v>7</v>
      </c>
      <c r="ADV8" t="s">
        <v>7</v>
      </c>
      <c r="ADZ8" t="s">
        <v>7</v>
      </c>
      <c r="AED8" t="s">
        <v>7</v>
      </c>
      <c r="AEH8" t="s">
        <v>7</v>
      </c>
      <c r="AEL8" t="s">
        <v>7</v>
      </c>
      <c r="AEP8" t="s">
        <v>7</v>
      </c>
      <c r="AET8" t="s">
        <v>7</v>
      </c>
      <c r="AEX8" t="s">
        <v>7</v>
      </c>
      <c r="AFB8" t="s">
        <v>7</v>
      </c>
      <c r="AFF8" t="s">
        <v>7</v>
      </c>
      <c r="AFJ8" t="s">
        <v>7</v>
      </c>
      <c r="AFN8" t="s">
        <v>7</v>
      </c>
      <c r="AFR8" t="s">
        <v>7</v>
      </c>
      <c r="AFV8" t="s">
        <v>7</v>
      </c>
      <c r="AFZ8" t="s">
        <v>7</v>
      </c>
      <c r="AGD8" t="s">
        <v>7</v>
      </c>
      <c r="AGH8" t="s">
        <v>7</v>
      </c>
      <c r="AGL8" t="s">
        <v>7</v>
      </c>
      <c r="AGP8" t="s">
        <v>7</v>
      </c>
      <c r="AGT8" t="s">
        <v>7</v>
      </c>
      <c r="AGX8" t="s">
        <v>7</v>
      </c>
      <c r="AHB8" t="s">
        <v>7</v>
      </c>
      <c r="AHF8" t="s">
        <v>7</v>
      </c>
      <c r="AHJ8" t="s">
        <v>7</v>
      </c>
      <c r="AHN8" t="s">
        <v>7</v>
      </c>
      <c r="AHR8" t="s">
        <v>7</v>
      </c>
      <c r="AHV8" t="s">
        <v>7</v>
      </c>
      <c r="AHZ8" t="s">
        <v>7</v>
      </c>
      <c r="AID8" t="s">
        <v>7</v>
      </c>
      <c r="AIH8" t="s">
        <v>7</v>
      </c>
      <c r="AIL8" t="s">
        <v>7</v>
      </c>
      <c r="AIP8" t="s">
        <v>7</v>
      </c>
      <c r="AIT8" t="s">
        <v>7</v>
      </c>
      <c r="AIX8" t="s">
        <v>7</v>
      </c>
      <c r="AJB8" t="s">
        <v>7</v>
      </c>
      <c r="AJF8" t="s">
        <v>7</v>
      </c>
      <c r="AJJ8" t="s">
        <v>7</v>
      </c>
      <c r="AJN8" t="s">
        <v>7</v>
      </c>
      <c r="AJR8" t="s">
        <v>7</v>
      </c>
      <c r="AJV8" t="s">
        <v>7</v>
      </c>
      <c r="AJZ8" t="s">
        <v>7</v>
      </c>
      <c r="AKD8" t="s">
        <v>7</v>
      </c>
      <c r="AKH8" t="s">
        <v>7</v>
      </c>
      <c r="AKL8" t="s">
        <v>25</v>
      </c>
    </row>
    <row r="9" spans="1:977" x14ac:dyDescent="0.2">
      <c r="A9" t="s">
        <v>8</v>
      </c>
      <c r="B9">
        <v>5</v>
      </c>
      <c r="F9">
        <v>10</v>
      </c>
      <c r="J9">
        <v>15</v>
      </c>
      <c r="N9">
        <v>5</v>
      </c>
      <c r="R9">
        <v>10</v>
      </c>
      <c r="V9">
        <v>15</v>
      </c>
      <c r="Z9">
        <v>5</v>
      </c>
      <c r="AD9">
        <v>10</v>
      </c>
      <c r="AH9">
        <v>15</v>
      </c>
      <c r="AL9">
        <v>5</v>
      </c>
      <c r="AP9">
        <v>10</v>
      </c>
      <c r="AT9">
        <v>15</v>
      </c>
      <c r="AX9">
        <v>5</v>
      </c>
      <c r="BB9">
        <v>10</v>
      </c>
      <c r="BF9">
        <v>15</v>
      </c>
      <c r="BJ9">
        <v>5</v>
      </c>
      <c r="BN9">
        <v>10</v>
      </c>
      <c r="BR9">
        <v>15</v>
      </c>
      <c r="BV9">
        <v>5</v>
      </c>
      <c r="BZ9">
        <v>10</v>
      </c>
      <c r="CD9">
        <v>15</v>
      </c>
      <c r="CH9">
        <v>5</v>
      </c>
      <c r="CL9">
        <v>10</v>
      </c>
      <c r="CP9">
        <v>15</v>
      </c>
      <c r="CT9">
        <v>5</v>
      </c>
      <c r="CX9">
        <v>10</v>
      </c>
      <c r="DB9">
        <v>15</v>
      </c>
      <c r="DF9">
        <v>5</v>
      </c>
      <c r="DJ9">
        <v>10</v>
      </c>
      <c r="DN9">
        <v>15</v>
      </c>
      <c r="DR9">
        <v>5</v>
      </c>
      <c r="DV9">
        <v>10</v>
      </c>
      <c r="DZ9">
        <v>15</v>
      </c>
      <c r="ED9">
        <v>5</v>
      </c>
      <c r="EH9">
        <v>10</v>
      </c>
      <c r="EL9">
        <v>15</v>
      </c>
      <c r="EP9">
        <v>5</v>
      </c>
      <c r="ET9">
        <v>10</v>
      </c>
      <c r="EX9">
        <v>15</v>
      </c>
      <c r="FB9">
        <v>5</v>
      </c>
      <c r="FF9">
        <v>10</v>
      </c>
      <c r="FJ9">
        <v>15</v>
      </c>
      <c r="FN9">
        <v>5</v>
      </c>
      <c r="FR9">
        <v>10</v>
      </c>
      <c r="FV9">
        <v>15</v>
      </c>
      <c r="FZ9">
        <v>5</v>
      </c>
      <c r="GD9">
        <v>10</v>
      </c>
      <c r="GH9">
        <v>15</v>
      </c>
      <c r="GL9">
        <v>5</v>
      </c>
      <c r="GP9">
        <v>10</v>
      </c>
      <c r="GT9">
        <v>15</v>
      </c>
      <c r="GX9">
        <v>5</v>
      </c>
      <c r="HB9">
        <v>10</v>
      </c>
      <c r="HF9">
        <v>15</v>
      </c>
      <c r="HJ9">
        <v>5</v>
      </c>
      <c r="HN9">
        <v>10</v>
      </c>
      <c r="HR9">
        <v>15</v>
      </c>
      <c r="HV9">
        <v>5</v>
      </c>
      <c r="HZ9">
        <v>10</v>
      </c>
      <c r="ID9">
        <v>15</v>
      </c>
      <c r="IH9">
        <v>5</v>
      </c>
      <c r="IL9">
        <v>10</v>
      </c>
      <c r="IP9">
        <v>15</v>
      </c>
      <c r="IT9">
        <v>5</v>
      </c>
      <c r="IX9">
        <v>10</v>
      </c>
      <c r="JB9">
        <v>15</v>
      </c>
      <c r="JF9">
        <v>5</v>
      </c>
      <c r="JJ9">
        <v>10</v>
      </c>
      <c r="JN9">
        <v>15</v>
      </c>
      <c r="JR9">
        <v>5</v>
      </c>
      <c r="JV9">
        <v>10</v>
      </c>
      <c r="JZ9">
        <v>15</v>
      </c>
      <c r="KD9">
        <v>5</v>
      </c>
      <c r="KH9">
        <v>10</v>
      </c>
      <c r="KL9">
        <v>15</v>
      </c>
      <c r="KP9">
        <v>5</v>
      </c>
      <c r="KT9">
        <v>10</v>
      </c>
      <c r="KX9">
        <v>15</v>
      </c>
      <c r="LB9">
        <v>5</v>
      </c>
      <c r="LF9">
        <v>10</v>
      </c>
      <c r="LJ9">
        <v>15</v>
      </c>
      <c r="LN9">
        <v>5</v>
      </c>
      <c r="LR9">
        <v>10</v>
      </c>
      <c r="LV9">
        <v>15</v>
      </c>
      <c r="LZ9">
        <v>5</v>
      </c>
      <c r="MD9">
        <v>10</v>
      </c>
      <c r="MH9">
        <v>15</v>
      </c>
      <c r="ML9">
        <v>5</v>
      </c>
      <c r="MP9">
        <v>10</v>
      </c>
      <c r="MT9">
        <v>15</v>
      </c>
      <c r="MX9">
        <v>5</v>
      </c>
      <c r="NB9">
        <v>10</v>
      </c>
      <c r="NF9">
        <v>15</v>
      </c>
      <c r="NJ9">
        <v>5</v>
      </c>
      <c r="NN9">
        <v>10</v>
      </c>
      <c r="NR9">
        <v>15</v>
      </c>
      <c r="NV9">
        <v>5</v>
      </c>
      <c r="NZ9">
        <v>10</v>
      </c>
      <c r="OD9">
        <v>15</v>
      </c>
      <c r="OH9">
        <v>5</v>
      </c>
      <c r="OL9">
        <v>10</v>
      </c>
      <c r="OP9">
        <v>15</v>
      </c>
      <c r="OT9">
        <v>5</v>
      </c>
      <c r="OX9">
        <v>10</v>
      </c>
      <c r="PB9">
        <v>15</v>
      </c>
      <c r="PF9">
        <v>5</v>
      </c>
      <c r="PJ9">
        <v>10</v>
      </c>
      <c r="PN9">
        <v>15</v>
      </c>
      <c r="PR9">
        <v>5</v>
      </c>
      <c r="PV9">
        <v>10</v>
      </c>
      <c r="PZ9">
        <v>15</v>
      </c>
      <c r="QD9">
        <v>5</v>
      </c>
      <c r="QH9">
        <v>10</v>
      </c>
      <c r="QL9">
        <v>15</v>
      </c>
      <c r="QP9">
        <v>5</v>
      </c>
      <c r="QT9">
        <v>10</v>
      </c>
      <c r="QX9">
        <v>15</v>
      </c>
      <c r="RB9">
        <v>5</v>
      </c>
      <c r="RF9">
        <v>10</v>
      </c>
      <c r="RJ9">
        <v>15</v>
      </c>
      <c r="RN9">
        <v>5</v>
      </c>
      <c r="RR9">
        <v>10</v>
      </c>
      <c r="RV9">
        <v>15</v>
      </c>
      <c r="RZ9">
        <v>5</v>
      </c>
      <c r="SD9">
        <v>10</v>
      </c>
      <c r="SH9">
        <v>15</v>
      </c>
      <c r="SL9">
        <v>5</v>
      </c>
      <c r="SP9">
        <v>10</v>
      </c>
      <c r="ST9">
        <v>15</v>
      </c>
      <c r="SX9">
        <v>5</v>
      </c>
      <c r="TB9">
        <v>10</v>
      </c>
      <c r="TF9">
        <v>15</v>
      </c>
      <c r="TJ9">
        <v>5</v>
      </c>
      <c r="TN9">
        <v>10</v>
      </c>
      <c r="TR9">
        <v>15</v>
      </c>
      <c r="TV9">
        <v>5</v>
      </c>
      <c r="TZ9">
        <v>10</v>
      </c>
      <c r="UD9">
        <v>15</v>
      </c>
      <c r="UH9">
        <v>5</v>
      </c>
      <c r="UL9">
        <v>10</v>
      </c>
      <c r="UP9">
        <v>15</v>
      </c>
      <c r="UT9">
        <v>5</v>
      </c>
      <c r="UX9">
        <v>10</v>
      </c>
      <c r="VB9">
        <v>15</v>
      </c>
      <c r="VF9">
        <v>5</v>
      </c>
      <c r="VJ9">
        <v>10</v>
      </c>
      <c r="VN9">
        <v>15</v>
      </c>
      <c r="VR9">
        <v>5</v>
      </c>
      <c r="VV9">
        <v>10</v>
      </c>
      <c r="VZ9">
        <v>15</v>
      </c>
      <c r="WD9">
        <v>5</v>
      </c>
      <c r="WH9">
        <v>10</v>
      </c>
      <c r="WL9">
        <v>15</v>
      </c>
      <c r="WP9">
        <v>5</v>
      </c>
      <c r="WT9">
        <v>10</v>
      </c>
      <c r="WX9">
        <v>15</v>
      </c>
      <c r="XB9">
        <v>5</v>
      </c>
      <c r="XF9">
        <v>10</v>
      </c>
      <c r="XJ9">
        <v>15</v>
      </c>
      <c r="XN9">
        <v>5</v>
      </c>
      <c r="XR9">
        <v>10</v>
      </c>
      <c r="XV9">
        <v>15</v>
      </c>
      <c r="XZ9">
        <v>5</v>
      </c>
      <c r="YD9">
        <v>10</v>
      </c>
      <c r="YH9">
        <v>15</v>
      </c>
      <c r="YL9">
        <v>5</v>
      </c>
      <c r="YP9">
        <v>10</v>
      </c>
      <c r="YT9">
        <v>15</v>
      </c>
      <c r="YX9">
        <v>5</v>
      </c>
      <c r="ZB9">
        <v>10</v>
      </c>
      <c r="ZF9">
        <v>15</v>
      </c>
      <c r="ZJ9">
        <v>5</v>
      </c>
      <c r="ZN9">
        <v>10</v>
      </c>
      <c r="ZR9">
        <v>15</v>
      </c>
      <c r="ZV9">
        <v>5</v>
      </c>
      <c r="ZZ9">
        <v>10</v>
      </c>
      <c r="AAD9">
        <v>15</v>
      </c>
      <c r="AAH9">
        <v>5</v>
      </c>
      <c r="AAL9">
        <v>10</v>
      </c>
      <c r="AAP9">
        <v>15</v>
      </c>
      <c r="AAT9">
        <v>5</v>
      </c>
      <c r="AAX9">
        <v>10</v>
      </c>
      <c r="ABB9">
        <v>15</v>
      </c>
      <c r="ABF9">
        <v>5</v>
      </c>
      <c r="ABJ9">
        <v>10</v>
      </c>
      <c r="ABN9">
        <v>15</v>
      </c>
      <c r="ABR9">
        <v>5</v>
      </c>
      <c r="ABV9">
        <v>10</v>
      </c>
      <c r="ABZ9">
        <v>15</v>
      </c>
      <c r="ACD9">
        <v>5</v>
      </c>
      <c r="ACH9">
        <v>10</v>
      </c>
      <c r="ACL9">
        <v>15</v>
      </c>
      <c r="ACP9">
        <v>5</v>
      </c>
      <c r="ACT9">
        <v>10</v>
      </c>
      <c r="ACX9">
        <v>15</v>
      </c>
      <c r="ADB9">
        <v>5</v>
      </c>
      <c r="ADF9">
        <v>10</v>
      </c>
      <c r="ADJ9">
        <v>15</v>
      </c>
      <c r="ADN9">
        <v>5</v>
      </c>
      <c r="ADR9">
        <v>10</v>
      </c>
      <c r="ADV9">
        <v>15</v>
      </c>
      <c r="ADZ9">
        <v>5</v>
      </c>
      <c r="AED9">
        <v>10</v>
      </c>
      <c r="AEH9">
        <v>15</v>
      </c>
      <c r="AEL9">
        <v>5</v>
      </c>
      <c r="AEP9">
        <v>10</v>
      </c>
      <c r="AET9">
        <v>15</v>
      </c>
      <c r="AEX9">
        <v>5</v>
      </c>
      <c r="AFB9">
        <v>10</v>
      </c>
      <c r="AFF9">
        <v>15</v>
      </c>
      <c r="AFJ9">
        <v>5</v>
      </c>
      <c r="AFN9">
        <v>10</v>
      </c>
      <c r="AFR9">
        <v>15</v>
      </c>
      <c r="AFV9">
        <v>5</v>
      </c>
      <c r="AFZ9">
        <v>10</v>
      </c>
      <c r="AGD9">
        <v>15</v>
      </c>
      <c r="AGH9">
        <v>5</v>
      </c>
      <c r="AGL9">
        <v>10</v>
      </c>
      <c r="AGP9">
        <v>15</v>
      </c>
      <c r="AGT9">
        <v>5</v>
      </c>
      <c r="AGX9">
        <v>10</v>
      </c>
      <c r="AHB9">
        <v>15</v>
      </c>
      <c r="AHF9">
        <v>5</v>
      </c>
      <c r="AHJ9">
        <v>10</v>
      </c>
      <c r="AHN9">
        <v>15</v>
      </c>
      <c r="AHR9">
        <v>5</v>
      </c>
      <c r="AHV9">
        <v>10</v>
      </c>
      <c r="AHZ9">
        <v>15</v>
      </c>
      <c r="AID9">
        <v>5</v>
      </c>
      <c r="AIH9">
        <v>10</v>
      </c>
      <c r="AIL9">
        <v>15</v>
      </c>
      <c r="AIP9">
        <v>5</v>
      </c>
      <c r="AIT9">
        <v>10</v>
      </c>
      <c r="AIX9">
        <v>15</v>
      </c>
      <c r="AJB9">
        <v>5</v>
      </c>
      <c r="AJF9">
        <v>10</v>
      </c>
      <c r="AJJ9">
        <v>15</v>
      </c>
      <c r="AJN9">
        <v>5</v>
      </c>
      <c r="AJR9">
        <v>10</v>
      </c>
      <c r="AJV9">
        <v>15</v>
      </c>
      <c r="AJZ9">
        <v>5</v>
      </c>
      <c r="AKD9">
        <v>10</v>
      </c>
      <c r="AKH9">
        <v>15</v>
      </c>
      <c r="AKL9">
        <v>10</v>
      </c>
    </row>
    <row r="10" spans="1:977" x14ac:dyDescent="0.2">
      <c r="A10" t="s">
        <v>9</v>
      </c>
      <c r="B10">
        <v>3440</v>
      </c>
      <c r="C10">
        <v>3440</v>
      </c>
      <c r="D10">
        <v>3440</v>
      </c>
      <c r="E10">
        <v>3440</v>
      </c>
      <c r="F10">
        <v>3440</v>
      </c>
      <c r="G10">
        <v>3440</v>
      </c>
      <c r="H10">
        <v>3440</v>
      </c>
      <c r="I10">
        <v>3440</v>
      </c>
      <c r="J10">
        <v>3440</v>
      </c>
      <c r="K10">
        <v>3440</v>
      </c>
      <c r="L10">
        <v>3440</v>
      </c>
      <c r="M10">
        <v>3440</v>
      </c>
      <c r="N10">
        <v>3440</v>
      </c>
      <c r="O10">
        <v>3440</v>
      </c>
      <c r="P10">
        <v>3440</v>
      </c>
      <c r="Q10">
        <v>3440</v>
      </c>
      <c r="R10">
        <v>3440</v>
      </c>
      <c r="S10">
        <v>3440</v>
      </c>
      <c r="T10">
        <v>3440</v>
      </c>
      <c r="U10">
        <v>3440</v>
      </c>
      <c r="V10">
        <v>3440</v>
      </c>
      <c r="W10">
        <v>3440</v>
      </c>
      <c r="X10">
        <v>3440</v>
      </c>
      <c r="Y10">
        <v>3440</v>
      </c>
      <c r="Z10">
        <v>3440</v>
      </c>
      <c r="AA10">
        <v>3440</v>
      </c>
      <c r="AB10">
        <v>3440</v>
      </c>
      <c r="AC10">
        <v>3440</v>
      </c>
      <c r="AD10">
        <v>3440</v>
      </c>
      <c r="AE10">
        <v>3440</v>
      </c>
      <c r="AF10">
        <v>3440</v>
      </c>
      <c r="AG10">
        <v>3440</v>
      </c>
      <c r="AH10">
        <v>3440</v>
      </c>
      <c r="AI10">
        <v>3440</v>
      </c>
      <c r="AJ10">
        <v>3440</v>
      </c>
      <c r="AK10">
        <v>3440</v>
      </c>
      <c r="AL10">
        <v>3440</v>
      </c>
      <c r="AM10">
        <v>3440</v>
      </c>
      <c r="AN10">
        <v>3440</v>
      </c>
      <c r="AO10">
        <v>3440</v>
      </c>
      <c r="AP10">
        <v>3440</v>
      </c>
      <c r="AQ10">
        <v>3440</v>
      </c>
      <c r="AR10">
        <v>3440</v>
      </c>
      <c r="AS10">
        <v>3440</v>
      </c>
      <c r="AT10">
        <v>3440</v>
      </c>
      <c r="AU10">
        <v>3440</v>
      </c>
      <c r="AV10">
        <v>3440</v>
      </c>
      <c r="AW10">
        <v>3440</v>
      </c>
      <c r="AX10">
        <v>3440</v>
      </c>
      <c r="AY10">
        <v>3440</v>
      </c>
      <c r="AZ10">
        <v>3440</v>
      </c>
      <c r="BA10">
        <v>3440</v>
      </c>
      <c r="BB10">
        <v>3440</v>
      </c>
      <c r="BC10">
        <v>3440</v>
      </c>
      <c r="BD10">
        <v>3440</v>
      </c>
      <c r="BE10">
        <v>3440</v>
      </c>
      <c r="BF10">
        <v>3440</v>
      </c>
      <c r="BG10">
        <v>3440</v>
      </c>
      <c r="BH10">
        <v>3440</v>
      </c>
      <c r="BI10">
        <v>3440</v>
      </c>
      <c r="BJ10">
        <v>3440</v>
      </c>
      <c r="BK10">
        <v>3440</v>
      </c>
      <c r="BL10">
        <v>3440</v>
      </c>
      <c r="BM10">
        <v>3440</v>
      </c>
      <c r="BN10">
        <v>3440</v>
      </c>
      <c r="BO10">
        <v>3440</v>
      </c>
      <c r="BP10">
        <v>3440</v>
      </c>
      <c r="BQ10">
        <v>3440</v>
      </c>
      <c r="BR10">
        <v>3440</v>
      </c>
      <c r="BS10">
        <v>3440</v>
      </c>
      <c r="BT10">
        <v>3440</v>
      </c>
      <c r="BU10">
        <v>3440</v>
      </c>
      <c r="BV10">
        <v>3440</v>
      </c>
      <c r="BW10">
        <v>3440</v>
      </c>
      <c r="BX10">
        <v>3440</v>
      </c>
      <c r="BY10">
        <v>3440</v>
      </c>
      <c r="BZ10">
        <v>3440</v>
      </c>
      <c r="CA10">
        <v>3440</v>
      </c>
      <c r="CB10">
        <v>3440</v>
      </c>
      <c r="CC10">
        <v>3440</v>
      </c>
      <c r="CD10">
        <v>3440</v>
      </c>
      <c r="CE10">
        <v>3440</v>
      </c>
      <c r="CF10">
        <v>3440</v>
      </c>
      <c r="CG10">
        <v>3440</v>
      </c>
      <c r="CH10">
        <v>3440</v>
      </c>
      <c r="CI10">
        <v>3440</v>
      </c>
      <c r="CJ10">
        <v>3440</v>
      </c>
      <c r="CK10">
        <v>3440</v>
      </c>
      <c r="CL10">
        <v>3440</v>
      </c>
      <c r="CM10">
        <v>3440</v>
      </c>
      <c r="CN10">
        <v>3440</v>
      </c>
      <c r="CO10">
        <v>3440</v>
      </c>
      <c r="CP10">
        <v>3440</v>
      </c>
      <c r="CQ10">
        <v>3440</v>
      </c>
      <c r="CR10">
        <v>3440</v>
      </c>
      <c r="CS10">
        <v>3440</v>
      </c>
      <c r="CT10">
        <v>3440</v>
      </c>
      <c r="CU10">
        <v>3440</v>
      </c>
      <c r="CV10">
        <v>3440</v>
      </c>
      <c r="CW10">
        <v>3440</v>
      </c>
      <c r="CX10">
        <v>3440</v>
      </c>
      <c r="CY10">
        <v>3440</v>
      </c>
      <c r="CZ10">
        <v>3440</v>
      </c>
      <c r="DA10">
        <v>3440</v>
      </c>
      <c r="DB10">
        <v>3440</v>
      </c>
      <c r="DC10">
        <v>3440</v>
      </c>
      <c r="DD10">
        <v>3440</v>
      </c>
      <c r="DE10">
        <v>3440</v>
      </c>
      <c r="DF10">
        <v>3440</v>
      </c>
      <c r="DG10">
        <v>3440</v>
      </c>
      <c r="DH10">
        <v>3440</v>
      </c>
      <c r="DI10">
        <v>3440</v>
      </c>
      <c r="DJ10">
        <v>3440</v>
      </c>
      <c r="DK10">
        <v>3440</v>
      </c>
      <c r="DL10">
        <v>3440</v>
      </c>
      <c r="DM10">
        <v>3440</v>
      </c>
      <c r="DN10">
        <v>3440</v>
      </c>
      <c r="DO10">
        <v>3440</v>
      </c>
      <c r="DP10">
        <v>3440</v>
      </c>
      <c r="DQ10">
        <v>3440</v>
      </c>
      <c r="DR10">
        <v>3440</v>
      </c>
      <c r="DS10">
        <v>3440</v>
      </c>
      <c r="DT10">
        <v>3440</v>
      </c>
      <c r="DU10">
        <v>3440</v>
      </c>
      <c r="DV10">
        <v>3440</v>
      </c>
      <c r="DW10">
        <v>3440</v>
      </c>
      <c r="DX10">
        <v>3440</v>
      </c>
      <c r="DY10">
        <v>3440</v>
      </c>
      <c r="DZ10">
        <v>3440</v>
      </c>
      <c r="EA10">
        <v>3440</v>
      </c>
      <c r="EB10">
        <v>3440</v>
      </c>
      <c r="EC10">
        <v>3440</v>
      </c>
      <c r="ED10">
        <v>3440</v>
      </c>
      <c r="EE10">
        <v>3440</v>
      </c>
      <c r="EF10">
        <v>3440</v>
      </c>
      <c r="EG10">
        <v>3440</v>
      </c>
      <c r="EH10">
        <v>3440</v>
      </c>
      <c r="EI10">
        <v>3440</v>
      </c>
      <c r="EJ10">
        <v>3440</v>
      </c>
      <c r="EK10">
        <v>3440</v>
      </c>
      <c r="EL10">
        <v>3440</v>
      </c>
      <c r="EM10">
        <v>3440</v>
      </c>
      <c r="EN10">
        <v>3440</v>
      </c>
      <c r="EO10">
        <v>3440</v>
      </c>
      <c r="EP10">
        <v>3440</v>
      </c>
      <c r="EQ10">
        <v>3440</v>
      </c>
      <c r="ER10">
        <v>3440</v>
      </c>
      <c r="ES10">
        <v>3440</v>
      </c>
      <c r="ET10">
        <v>3440</v>
      </c>
      <c r="EU10">
        <v>3440</v>
      </c>
      <c r="EV10">
        <v>3440</v>
      </c>
      <c r="EW10">
        <v>3440</v>
      </c>
      <c r="EX10">
        <v>3440</v>
      </c>
      <c r="EY10">
        <v>3440</v>
      </c>
      <c r="EZ10">
        <v>3440</v>
      </c>
      <c r="FA10">
        <v>3440</v>
      </c>
      <c r="FB10">
        <v>3440</v>
      </c>
      <c r="FC10">
        <v>3440</v>
      </c>
      <c r="FD10">
        <v>3440</v>
      </c>
      <c r="FE10">
        <v>3440</v>
      </c>
      <c r="FF10">
        <v>3440</v>
      </c>
      <c r="FG10">
        <v>3440</v>
      </c>
      <c r="FH10">
        <v>3440</v>
      </c>
      <c r="FI10">
        <v>3440</v>
      </c>
      <c r="FJ10">
        <v>3440</v>
      </c>
      <c r="FK10">
        <v>3440</v>
      </c>
      <c r="FL10">
        <v>3440</v>
      </c>
      <c r="FM10">
        <v>3440</v>
      </c>
      <c r="FN10">
        <v>3440</v>
      </c>
      <c r="FO10">
        <v>3440</v>
      </c>
      <c r="FP10">
        <v>3440</v>
      </c>
      <c r="FQ10">
        <v>3440</v>
      </c>
      <c r="FR10">
        <v>3440</v>
      </c>
      <c r="FS10">
        <v>3440</v>
      </c>
      <c r="FT10">
        <v>3440</v>
      </c>
      <c r="FU10">
        <v>3440</v>
      </c>
      <c r="FV10">
        <v>3440</v>
      </c>
      <c r="FW10">
        <v>3440</v>
      </c>
      <c r="FX10">
        <v>3440</v>
      </c>
      <c r="FY10">
        <v>3440</v>
      </c>
      <c r="FZ10">
        <v>3440</v>
      </c>
      <c r="GA10">
        <v>3440</v>
      </c>
      <c r="GB10">
        <v>3440</v>
      </c>
      <c r="GC10">
        <v>3440</v>
      </c>
      <c r="GD10">
        <v>3440</v>
      </c>
      <c r="GE10">
        <v>3440</v>
      </c>
      <c r="GF10">
        <v>3440</v>
      </c>
      <c r="GG10">
        <v>3440</v>
      </c>
      <c r="GH10">
        <v>3440</v>
      </c>
      <c r="GI10">
        <v>3440</v>
      </c>
      <c r="GJ10">
        <v>3440</v>
      </c>
      <c r="GK10">
        <v>3440</v>
      </c>
      <c r="GL10">
        <v>3440</v>
      </c>
      <c r="GM10">
        <v>3440</v>
      </c>
      <c r="GN10">
        <v>3440</v>
      </c>
      <c r="GO10">
        <v>3440</v>
      </c>
      <c r="GP10">
        <v>3440</v>
      </c>
      <c r="GQ10">
        <v>3440</v>
      </c>
      <c r="GR10">
        <v>3440</v>
      </c>
      <c r="GS10">
        <v>3440</v>
      </c>
      <c r="GT10">
        <v>3440</v>
      </c>
      <c r="GU10">
        <v>3440</v>
      </c>
      <c r="GV10">
        <v>3440</v>
      </c>
      <c r="GW10">
        <v>3440</v>
      </c>
      <c r="GX10">
        <v>3440</v>
      </c>
      <c r="GY10">
        <v>3440</v>
      </c>
      <c r="GZ10">
        <v>3440</v>
      </c>
      <c r="HA10">
        <v>3440</v>
      </c>
      <c r="HB10">
        <v>3440</v>
      </c>
      <c r="HC10">
        <v>3440</v>
      </c>
      <c r="HD10">
        <v>3440</v>
      </c>
      <c r="HE10">
        <v>3440</v>
      </c>
      <c r="HF10">
        <v>3440</v>
      </c>
      <c r="HG10">
        <v>3440</v>
      </c>
      <c r="HH10">
        <v>3440</v>
      </c>
      <c r="HI10">
        <v>3440</v>
      </c>
      <c r="HJ10">
        <v>3440</v>
      </c>
      <c r="HK10">
        <v>3440</v>
      </c>
      <c r="HL10">
        <v>3440</v>
      </c>
      <c r="HM10">
        <v>3440</v>
      </c>
      <c r="HN10">
        <v>3440</v>
      </c>
      <c r="HO10">
        <v>3440</v>
      </c>
      <c r="HP10">
        <v>3440</v>
      </c>
      <c r="HQ10">
        <v>3440</v>
      </c>
      <c r="HR10">
        <v>3440</v>
      </c>
      <c r="HS10">
        <v>3440</v>
      </c>
      <c r="HT10">
        <v>3440</v>
      </c>
      <c r="HU10">
        <v>3440</v>
      </c>
      <c r="HV10">
        <v>3440</v>
      </c>
      <c r="HW10">
        <v>3440</v>
      </c>
      <c r="HX10">
        <v>3440</v>
      </c>
      <c r="HY10">
        <v>3440</v>
      </c>
      <c r="HZ10">
        <v>3440</v>
      </c>
      <c r="IA10">
        <v>3440</v>
      </c>
      <c r="IB10">
        <v>3440</v>
      </c>
      <c r="IC10">
        <v>3440</v>
      </c>
      <c r="ID10">
        <v>3440</v>
      </c>
      <c r="IE10">
        <v>3440</v>
      </c>
      <c r="IF10">
        <v>3440</v>
      </c>
      <c r="IG10">
        <v>3440</v>
      </c>
      <c r="IH10">
        <v>3440</v>
      </c>
      <c r="II10">
        <v>3440</v>
      </c>
      <c r="IJ10">
        <v>3440</v>
      </c>
      <c r="IK10">
        <v>3440</v>
      </c>
      <c r="IL10">
        <v>3440</v>
      </c>
      <c r="IM10">
        <v>3440</v>
      </c>
      <c r="IN10">
        <v>3440</v>
      </c>
      <c r="IO10">
        <v>3440</v>
      </c>
      <c r="IP10">
        <v>3440</v>
      </c>
      <c r="IQ10">
        <v>3440</v>
      </c>
      <c r="IR10">
        <v>3440</v>
      </c>
      <c r="IS10">
        <v>3440</v>
      </c>
      <c r="IT10">
        <v>3440</v>
      </c>
      <c r="IU10">
        <v>3440</v>
      </c>
      <c r="IV10">
        <v>3440</v>
      </c>
      <c r="IW10">
        <v>3440</v>
      </c>
      <c r="IX10">
        <v>3440</v>
      </c>
      <c r="IY10">
        <v>3440</v>
      </c>
      <c r="IZ10">
        <v>3440</v>
      </c>
      <c r="JA10">
        <v>3440</v>
      </c>
      <c r="JB10">
        <v>3440</v>
      </c>
      <c r="JC10">
        <v>3440</v>
      </c>
      <c r="JD10">
        <v>3440</v>
      </c>
      <c r="JE10">
        <v>3440</v>
      </c>
      <c r="JF10">
        <v>3440</v>
      </c>
      <c r="JG10">
        <v>3440</v>
      </c>
      <c r="JH10">
        <v>3440</v>
      </c>
      <c r="JI10">
        <v>3440</v>
      </c>
      <c r="JJ10">
        <v>3440</v>
      </c>
      <c r="JK10">
        <v>3440</v>
      </c>
      <c r="JL10">
        <v>3440</v>
      </c>
      <c r="JM10">
        <v>3440</v>
      </c>
      <c r="JN10">
        <v>3440</v>
      </c>
      <c r="JO10">
        <v>3440</v>
      </c>
      <c r="JP10">
        <v>3440</v>
      </c>
      <c r="JQ10">
        <v>3440</v>
      </c>
      <c r="JR10">
        <v>3440</v>
      </c>
      <c r="JS10">
        <v>3440</v>
      </c>
      <c r="JT10">
        <v>3440</v>
      </c>
      <c r="JU10">
        <v>3440</v>
      </c>
      <c r="JV10">
        <v>3440</v>
      </c>
      <c r="JW10">
        <v>3440</v>
      </c>
      <c r="JX10">
        <v>3440</v>
      </c>
      <c r="JY10">
        <v>3440</v>
      </c>
      <c r="JZ10">
        <v>3440</v>
      </c>
      <c r="KA10">
        <v>3440</v>
      </c>
      <c r="KB10">
        <v>3440</v>
      </c>
      <c r="KC10">
        <v>3440</v>
      </c>
      <c r="KD10">
        <v>3440</v>
      </c>
      <c r="KE10">
        <v>3440</v>
      </c>
      <c r="KF10">
        <v>3440</v>
      </c>
      <c r="KG10">
        <v>3440</v>
      </c>
      <c r="KH10">
        <v>3440</v>
      </c>
      <c r="KI10">
        <v>3440</v>
      </c>
      <c r="KJ10">
        <v>3440</v>
      </c>
      <c r="KK10">
        <v>3440</v>
      </c>
      <c r="KL10">
        <v>3440</v>
      </c>
      <c r="KM10">
        <v>3440</v>
      </c>
      <c r="KN10">
        <v>3440</v>
      </c>
      <c r="KO10">
        <v>3440</v>
      </c>
      <c r="KP10">
        <v>3440</v>
      </c>
      <c r="KQ10">
        <v>3440</v>
      </c>
      <c r="KR10">
        <v>3440</v>
      </c>
      <c r="KS10">
        <v>3440</v>
      </c>
      <c r="KT10">
        <v>3440</v>
      </c>
      <c r="KU10">
        <v>3440</v>
      </c>
      <c r="KV10">
        <v>3440</v>
      </c>
      <c r="KW10">
        <v>3440</v>
      </c>
      <c r="KX10">
        <v>3440</v>
      </c>
      <c r="KY10">
        <v>3440</v>
      </c>
      <c r="KZ10">
        <v>3440</v>
      </c>
      <c r="LA10">
        <v>3440</v>
      </c>
      <c r="LB10">
        <v>3440</v>
      </c>
      <c r="LC10">
        <v>3440</v>
      </c>
      <c r="LD10">
        <v>3440</v>
      </c>
      <c r="LE10">
        <v>3440</v>
      </c>
      <c r="LF10">
        <v>3440</v>
      </c>
      <c r="LG10">
        <v>3440</v>
      </c>
      <c r="LH10">
        <v>3440</v>
      </c>
      <c r="LI10">
        <v>3440</v>
      </c>
      <c r="LJ10">
        <v>3440</v>
      </c>
      <c r="LK10">
        <v>3440</v>
      </c>
      <c r="LL10">
        <v>3440</v>
      </c>
      <c r="LM10">
        <v>3440</v>
      </c>
      <c r="LN10">
        <v>3440</v>
      </c>
      <c r="LO10">
        <v>3440</v>
      </c>
      <c r="LP10">
        <v>3440</v>
      </c>
      <c r="LQ10">
        <v>3440</v>
      </c>
      <c r="LR10">
        <v>3440</v>
      </c>
      <c r="LS10">
        <v>3440</v>
      </c>
      <c r="LT10">
        <v>3440</v>
      </c>
      <c r="LU10">
        <v>3440</v>
      </c>
      <c r="LV10">
        <v>3440</v>
      </c>
      <c r="LW10">
        <v>3440</v>
      </c>
      <c r="LX10">
        <v>3440</v>
      </c>
      <c r="LY10">
        <v>3440</v>
      </c>
      <c r="LZ10">
        <v>3440</v>
      </c>
      <c r="MA10">
        <v>3440</v>
      </c>
      <c r="MB10">
        <v>3440</v>
      </c>
      <c r="MC10">
        <v>3440</v>
      </c>
      <c r="MD10">
        <v>3440</v>
      </c>
      <c r="ME10">
        <v>3440</v>
      </c>
      <c r="MF10">
        <v>3440</v>
      </c>
      <c r="MG10">
        <v>3440</v>
      </c>
      <c r="MH10">
        <v>3440</v>
      </c>
      <c r="MI10">
        <v>3440</v>
      </c>
      <c r="MJ10">
        <v>3440</v>
      </c>
      <c r="MK10">
        <v>3440</v>
      </c>
      <c r="ML10">
        <v>3440</v>
      </c>
      <c r="MM10">
        <v>3440</v>
      </c>
      <c r="MN10">
        <v>3440</v>
      </c>
      <c r="MO10">
        <v>3440</v>
      </c>
      <c r="MP10">
        <v>3440</v>
      </c>
      <c r="MQ10">
        <v>3440</v>
      </c>
      <c r="MR10">
        <v>3440</v>
      </c>
      <c r="MS10">
        <v>3440</v>
      </c>
      <c r="MT10">
        <v>3440</v>
      </c>
      <c r="MU10">
        <v>3440</v>
      </c>
      <c r="MV10">
        <v>3440</v>
      </c>
      <c r="MW10">
        <v>3440</v>
      </c>
      <c r="MX10">
        <v>3440</v>
      </c>
      <c r="MY10">
        <v>3440</v>
      </c>
      <c r="MZ10">
        <v>3440</v>
      </c>
      <c r="NA10">
        <v>3440</v>
      </c>
      <c r="NB10">
        <v>3440</v>
      </c>
      <c r="NC10">
        <v>3440</v>
      </c>
      <c r="ND10">
        <v>3440</v>
      </c>
      <c r="NE10">
        <v>3440</v>
      </c>
      <c r="NF10">
        <v>3440</v>
      </c>
      <c r="NG10">
        <v>3440</v>
      </c>
      <c r="NH10">
        <v>3440</v>
      </c>
      <c r="NI10">
        <v>3440</v>
      </c>
      <c r="NJ10">
        <v>3440</v>
      </c>
      <c r="NK10">
        <v>3440</v>
      </c>
      <c r="NL10">
        <v>3440</v>
      </c>
      <c r="NM10">
        <v>3440</v>
      </c>
      <c r="NN10">
        <v>3440</v>
      </c>
      <c r="NO10">
        <v>3440</v>
      </c>
      <c r="NP10">
        <v>3440</v>
      </c>
      <c r="NQ10">
        <v>3440</v>
      </c>
      <c r="NR10">
        <v>3440</v>
      </c>
      <c r="NS10">
        <v>3440</v>
      </c>
      <c r="NT10">
        <v>3440</v>
      </c>
      <c r="NU10">
        <v>3440</v>
      </c>
      <c r="NV10">
        <v>3440</v>
      </c>
      <c r="NW10">
        <v>3440</v>
      </c>
      <c r="NX10">
        <v>3440</v>
      </c>
      <c r="NY10">
        <v>3440</v>
      </c>
      <c r="NZ10">
        <v>3440</v>
      </c>
      <c r="OA10">
        <v>3440</v>
      </c>
      <c r="OB10">
        <v>3440</v>
      </c>
      <c r="OC10">
        <v>3440</v>
      </c>
      <c r="OD10">
        <v>3440</v>
      </c>
      <c r="OE10">
        <v>3440</v>
      </c>
      <c r="OF10">
        <v>3440</v>
      </c>
      <c r="OG10">
        <v>3440</v>
      </c>
      <c r="OH10">
        <v>3440</v>
      </c>
      <c r="OI10">
        <v>3440</v>
      </c>
      <c r="OJ10">
        <v>3440</v>
      </c>
      <c r="OK10">
        <v>3440</v>
      </c>
      <c r="OL10">
        <v>3440</v>
      </c>
      <c r="OM10">
        <v>3440</v>
      </c>
      <c r="ON10">
        <v>3440</v>
      </c>
      <c r="OO10">
        <v>3440</v>
      </c>
      <c r="OP10">
        <v>3440</v>
      </c>
      <c r="OQ10">
        <v>3440</v>
      </c>
      <c r="OR10">
        <v>3440</v>
      </c>
      <c r="OS10">
        <v>3440</v>
      </c>
      <c r="OT10">
        <v>3440</v>
      </c>
      <c r="OU10">
        <v>3440</v>
      </c>
      <c r="OV10">
        <v>3440</v>
      </c>
      <c r="OW10">
        <v>3440</v>
      </c>
      <c r="OX10">
        <v>3440</v>
      </c>
      <c r="OY10">
        <v>3440</v>
      </c>
      <c r="OZ10">
        <v>3440</v>
      </c>
      <c r="PA10">
        <v>3440</v>
      </c>
      <c r="PB10">
        <v>3440</v>
      </c>
      <c r="PC10">
        <v>3440</v>
      </c>
      <c r="PD10">
        <v>3440</v>
      </c>
      <c r="PE10">
        <v>3440</v>
      </c>
      <c r="PF10">
        <v>3440</v>
      </c>
      <c r="PG10">
        <v>3440</v>
      </c>
      <c r="PH10">
        <v>3440</v>
      </c>
      <c r="PI10">
        <v>3440</v>
      </c>
      <c r="PJ10">
        <v>3440</v>
      </c>
      <c r="PK10">
        <v>3440</v>
      </c>
      <c r="PL10">
        <v>3440</v>
      </c>
      <c r="PM10">
        <v>3440</v>
      </c>
      <c r="PN10">
        <v>3440</v>
      </c>
      <c r="PO10">
        <v>3440</v>
      </c>
      <c r="PP10">
        <v>3440</v>
      </c>
      <c r="PQ10">
        <v>3440</v>
      </c>
      <c r="PR10">
        <v>3440</v>
      </c>
      <c r="PS10">
        <v>3440</v>
      </c>
      <c r="PT10">
        <v>3440</v>
      </c>
      <c r="PU10">
        <v>3440</v>
      </c>
      <c r="PV10">
        <v>3440</v>
      </c>
      <c r="PW10">
        <v>3440</v>
      </c>
      <c r="PX10">
        <v>3440</v>
      </c>
      <c r="PY10">
        <v>3440</v>
      </c>
      <c r="PZ10">
        <v>3440</v>
      </c>
      <c r="QA10">
        <v>3440</v>
      </c>
      <c r="QB10">
        <v>3440</v>
      </c>
      <c r="QC10">
        <v>3440</v>
      </c>
      <c r="QD10">
        <v>3440</v>
      </c>
      <c r="QE10">
        <v>3440</v>
      </c>
      <c r="QF10">
        <v>3440</v>
      </c>
      <c r="QG10">
        <v>3440</v>
      </c>
      <c r="QH10">
        <v>3440</v>
      </c>
      <c r="QI10">
        <v>3440</v>
      </c>
      <c r="QJ10">
        <v>3440</v>
      </c>
      <c r="QK10">
        <v>3440</v>
      </c>
      <c r="QL10">
        <v>3440</v>
      </c>
      <c r="QM10">
        <v>3440</v>
      </c>
      <c r="QN10">
        <v>3440</v>
      </c>
      <c r="QO10">
        <v>3440</v>
      </c>
      <c r="QP10">
        <v>3440</v>
      </c>
      <c r="QQ10">
        <v>3440</v>
      </c>
      <c r="QR10">
        <v>3440</v>
      </c>
      <c r="QS10">
        <v>3440</v>
      </c>
      <c r="QT10">
        <v>3440</v>
      </c>
      <c r="QU10">
        <v>3440</v>
      </c>
      <c r="QV10">
        <v>3440</v>
      </c>
      <c r="QW10">
        <v>3440</v>
      </c>
      <c r="QX10">
        <v>3440</v>
      </c>
      <c r="QY10">
        <v>3440</v>
      </c>
      <c r="QZ10">
        <v>3440</v>
      </c>
      <c r="RA10">
        <v>3440</v>
      </c>
      <c r="RB10">
        <v>3440</v>
      </c>
      <c r="RC10">
        <v>3440</v>
      </c>
      <c r="RD10">
        <v>3440</v>
      </c>
      <c r="RE10">
        <v>3440</v>
      </c>
      <c r="RF10">
        <v>3440</v>
      </c>
      <c r="RG10">
        <v>3440</v>
      </c>
      <c r="RH10">
        <v>3440</v>
      </c>
      <c r="RI10">
        <v>3440</v>
      </c>
      <c r="RJ10">
        <v>3440</v>
      </c>
      <c r="RK10">
        <v>3440</v>
      </c>
      <c r="RL10">
        <v>3440</v>
      </c>
      <c r="RM10">
        <v>3440</v>
      </c>
      <c r="RN10">
        <v>3440</v>
      </c>
      <c r="RO10">
        <v>3440</v>
      </c>
      <c r="RP10">
        <v>3440</v>
      </c>
      <c r="RQ10">
        <v>3440</v>
      </c>
      <c r="RR10">
        <v>3440</v>
      </c>
      <c r="RS10">
        <v>3440</v>
      </c>
      <c r="RT10">
        <v>3440</v>
      </c>
      <c r="RU10">
        <v>3440</v>
      </c>
      <c r="RV10">
        <v>3440</v>
      </c>
      <c r="RW10">
        <v>3440</v>
      </c>
      <c r="RX10">
        <v>3440</v>
      </c>
      <c r="RY10">
        <v>3440</v>
      </c>
      <c r="RZ10">
        <v>3440</v>
      </c>
      <c r="SA10">
        <v>3440</v>
      </c>
      <c r="SB10">
        <v>3440</v>
      </c>
      <c r="SC10">
        <v>3440</v>
      </c>
      <c r="SD10">
        <v>3440</v>
      </c>
      <c r="SE10">
        <v>3440</v>
      </c>
      <c r="SF10">
        <v>3440</v>
      </c>
      <c r="SG10">
        <v>3440</v>
      </c>
      <c r="SH10">
        <v>3440</v>
      </c>
      <c r="SI10">
        <v>3440</v>
      </c>
      <c r="SJ10">
        <v>3440</v>
      </c>
      <c r="SK10">
        <v>3440</v>
      </c>
      <c r="SL10">
        <v>3440</v>
      </c>
      <c r="SM10">
        <v>3440</v>
      </c>
      <c r="SN10">
        <v>3440</v>
      </c>
      <c r="SO10">
        <v>3440</v>
      </c>
      <c r="SP10">
        <v>3440</v>
      </c>
      <c r="SQ10">
        <v>3440</v>
      </c>
      <c r="SR10">
        <v>3440</v>
      </c>
      <c r="SS10">
        <v>3440</v>
      </c>
      <c r="ST10">
        <v>3440</v>
      </c>
      <c r="SU10">
        <v>3440</v>
      </c>
      <c r="SV10">
        <v>3440</v>
      </c>
      <c r="SW10">
        <v>3440</v>
      </c>
      <c r="SX10">
        <v>3440</v>
      </c>
      <c r="SY10">
        <v>3440</v>
      </c>
      <c r="SZ10">
        <v>3440</v>
      </c>
      <c r="TA10">
        <v>3440</v>
      </c>
      <c r="TB10">
        <v>3440</v>
      </c>
      <c r="TC10">
        <v>3440</v>
      </c>
      <c r="TD10">
        <v>3440</v>
      </c>
      <c r="TE10">
        <v>3440</v>
      </c>
      <c r="TF10">
        <v>3440</v>
      </c>
      <c r="TG10">
        <v>3440</v>
      </c>
      <c r="TH10">
        <v>3440</v>
      </c>
      <c r="TI10">
        <v>3440</v>
      </c>
      <c r="TJ10">
        <v>3440</v>
      </c>
      <c r="TK10">
        <v>3440</v>
      </c>
      <c r="TL10">
        <v>3440</v>
      </c>
      <c r="TM10">
        <v>3440</v>
      </c>
      <c r="TN10">
        <v>3440</v>
      </c>
      <c r="TO10">
        <v>3440</v>
      </c>
      <c r="TP10">
        <v>3440</v>
      </c>
      <c r="TQ10">
        <v>3440</v>
      </c>
      <c r="TR10">
        <v>3440</v>
      </c>
      <c r="TS10">
        <v>3440</v>
      </c>
      <c r="TT10">
        <v>3440</v>
      </c>
      <c r="TU10">
        <v>3440</v>
      </c>
      <c r="TV10">
        <v>3440</v>
      </c>
      <c r="TW10">
        <v>3440</v>
      </c>
      <c r="TX10">
        <v>3440</v>
      </c>
      <c r="TY10">
        <v>3440</v>
      </c>
      <c r="TZ10">
        <v>3440</v>
      </c>
      <c r="UA10">
        <v>3440</v>
      </c>
      <c r="UB10">
        <v>3440</v>
      </c>
      <c r="UC10">
        <v>3440</v>
      </c>
      <c r="UD10">
        <v>3440</v>
      </c>
      <c r="UE10">
        <v>3440</v>
      </c>
      <c r="UF10">
        <v>3440</v>
      </c>
      <c r="UG10">
        <v>3440</v>
      </c>
      <c r="UH10">
        <v>3440</v>
      </c>
      <c r="UI10">
        <v>3440</v>
      </c>
      <c r="UJ10">
        <v>3440</v>
      </c>
      <c r="UK10">
        <v>3440</v>
      </c>
      <c r="UL10">
        <v>3440</v>
      </c>
      <c r="UM10">
        <v>3440</v>
      </c>
      <c r="UN10">
        <v>3440</v>
      </c>
      <c r="UO10">
        <v>3440</v>
      </c>
      <c r="UP10">
        <v>3440</v>
      </c>
      <c r="UQ10">
        <v>3440</v>
      </c>
      <c r="UR10">
        <v>3440</v>
      </c>
      <c r="US10">
        <v>3440</v>
      </c>
      <c r="UT10">
        <v>3440</v>
      </c>
      <c r="UU10">
        <v>3440</v>
      </c>
      <c r="UV10">
        <v>3440</v>
      </c>
      <c r="UW10">
        <v>3440</v>
      </c>
      <c r="UX10">
        <v>3440</v>
      </c>
      <c r="UY10">
        <v>3440</v>
      </c>
      <c r="UZ10">
        <v>3440</v>
      </c>
      <c r="VA10">
        <v>3440</v>
      </c>
      <c r="VB10">
        <v>3440</v>
      </c>
      <c r="VC10">
        <v>3440</v>
      </c>
      <c r="VD10">
        <v>3440</v>
      </c>
      <c r="VE10">
        <v>3440</v>
      </c>
      <c r="VF10">
        <v>3440</v>
      </c>
      <c r="VG10">
        <v>3440</v>
      </c>
      <c r="VH10">
        <v>3440</v>
      </c>
      <c r="VI10">
        <v>3440</v>
      </c>
      <c r="VJ10">
        <v>3440</v>
      </c>
      <c r="VK10">
        <v>3440</v>
      </c>
      <c r="VL10">
        <v>3440</v>
      </c>
      <c r="VM10">
        <v>3440</v>
      </c>
      <c r="VN10">
        <v>3440</v>
      </c>
      <c r="VO10">
        <v>3440</v>
      </c>
      <c r="VP10">
        <v>3440</v>
      </c>
      <c r="VQ10">
        <v>3440</v>
      </c>
      <c r="VR10">
        <v>3440</v>
      </c>
      <c r="VS10">
        <v>3440</v>
      </c>
      <c r="VT10">
        <v>3440</v>
      </c>
      <c r="VU10">
        <v>3440</v>
      </c>
      <c r="VV10">
        <v>3440</v>
      </c>
      <c r="VW10">
        <v>3440</v>
      </c>
      <c r="VX10">
        <v>3440</v>
      </c>
      <c r="VY10">
        <v>3440</v>
      </c>
      <c r="VZ10">
        <v>3440</v>
      </c>
      <c r="WA10">
        <v>3440</v>
      </c>
      <c r="WB10">
        <v>3440</v>
      </c>
      <c r="WC10">
        <v>3440</v>
      </c>
      <c r="WD10">
        <v>3440</v>
      </c>
      <c r="WE10">
        <v>3440</v>
      </c>
      <c r="WF10">
        <v>3440</v>
      </c>
      <c r="WG10">
        <v>3440</v>
      </c>
      <c r="WH10">
        <v>3440</v>
      </c>
      <c r="WI10">
        <v>3440</v>
      </c>
      <c r="WJ10">
        <v>3440</v>
      </c>
      <c r="WK10">
        <v>3440</v>
      </c>
      <c r="WL10">
        <v>3440</v>
      </c>
      <c r="WM10">
        <v>3440</v>
      </c>
      <c r="WN10">
        <v>3440</v>
      </c>
      <c r="WO10">
        <v>3440</v>
      </c>
      <c r="WP10">
        <v>3440</v>
      </c>
      <c r="WQ10">
        <v>3440</v>
      </c>
      <c r="WR10">
        <v>3440</v>
      </c>
      <c r="WS10">
        <v>3440</v>
      </c>
      <c r="WT10">
        <v>3440</v>
      </c>
      <c r="WU10">
        <v>3440</v>
      </c>
      <c r="WV10">
        <v>3440</v>
      </c>
      <c r="WW10">
        <v>3440</v>
      </c>
      <c r="WX10">
        <v>3440</v>
      </c>
      <c r="WY10">
        <v>3440</v>
      </c>
      <c r="WZ10">
        <v>3440</v>
      </c>
      <c r="XA10">
        <v>3440</v>
      </c>
      <c r="XB10">
        <v>3440</v>
      </c>
      <c r="XC10">
        <v>3440</v>
      </c>
      <c r="XD10">
        <v>3440</v>
      </c>
      <c r="XE10">
        <v>3440</v>
      </c>
      <c r="XF10">
        <v>3440</v>
      </c>
      <c r="XG10">
        <v>3440</v>
      </c>
      <c r="XH10">
        <v>3440</v>
      </c>
      <c r="XI10">
        <v>3440</v>
      </c>
      <c r="XJ10">
        <v>3440</v>
      </c>
      <c r="XK10">
        <v>3440</v>
      </c>
      <c r="XL10">
        <v>3440</v>
      </c>
      <c r="XM10">
        <v>3440</v>
      </c>
      <c r="XN10">
        <v>3440</v>
      </c>
      <c r="XO10">
        <v>3440</v>
      </c>
      <c r="XP10">
        <v>3440</v>
      </c>
      <c r="XQ10">
        <v>3440</v>
      </c>
      <c r="XR10">
        <v>3440</v>
      </c>
      <c r="XS10">
        <v>3440</v>
      </c>
      <c r="XT10">
        <v>3440</v>
      </c>
      <c r="XU10">
        <v>3440</v>
      </c>
      <c r="XV10">
        <v>3440</v>
      </c>
      <c r="XW10">
        <v>3440</v>
      </c>
      <c r="XX10">
        <v>3440</v>
      </c>
      <c r="XY10">
        <v>3440</v>
      </c>
      <c r="XZ10">
        <v>3440</v>
      </c>
      <c r="YA10">
        <v>3440</v>
      </c>
      <c r="YB10">
        <v>3440</v>
      </c>
      <c r="YC10">
        <v>3440</v>
      </c>
      <c r="YD10">
        <v>3440</v>
      </c>
      <c r="YE10">
        <v>3440</v>
      </c>
      <c r="YF10">
        <v>3440</v>
      </c>
      <c r="YG10">
        <v>3440</v>
      </c>
      <c r="YH10">
        <v>3440</v>
      </c>
      <c r="YI10">
        <v>3440</v>
      </c>
      <c r="YJ10">
        <v>3440</v>
      </c>
      <c r="YK10">
        <v>3440</v>
      </c>
      <c r="YL10">
        <v>3440</v>
      </c>
      <c r="YM10">
        <v>3440</v>
      </c>
      <c r="YN10">
        <v>3440</v>
      </c>
      <c r="YO10">
        <v>3440</v>
      </c>
      <c r="YP10">
        <v>3440</v>
      </c>
      <c r="YQ10">
        <v>3440</v>
      </c>
      <c r="YR10">
        <v>3440</v>
      </c>
      <c r="YS10">
        <v>3440</v>
      </c>
      <c r="YT10">
        <v>3440</v>
      </c>
      <c r="YU10">
        <v>3440</v>
      </c>
      <c r="YV10">
        <v>3440</v>
      </c>
      <c r="YW10">
        <v>3440</v>
      </c>
      <c r="YX10">
        <v>3440</v>
      </c>
      <c r="YY10">
        <v>3440</v>
      </c>
      <c r="YZ10">
        <v>3440</v>
      </c>
      <c r="ZA10">
        <v>3440</v>
      </c>
      <c r="ZB10">
        <v>3440</v>
      </c>
      <c r="ZC10">
        <v>3440</v>
      </c>
      <c r="ZD10">
        <v>3440</v>
      </c>
      <c r="ZE10">
        <v>3440</v>
      </c>
      <c r="ZF10">
        <v>3440</v>
      </c>
      <c r="ZG10">
        <v>3440</v>
      </c>
      <c r="ZH10">
        <v>3440</v>
      </c>
      <c r="ZI10">
        <v>3440</v>
      </c>
      <c r="ZJ10">
        <v>3440</v>
      </c>
      <c r="ZK10">
        <v>3440</v>
      </c>
      <c r="ZL10">
        <v>3440</v>
      </c>
      <c r="ZM10">
        <v>3440</v>
      </c>
      <c r="ZN10">
        <v>3440</v>
      </c>
      <c r="ZO10">
        <v>3440</v>
      </c>
      <c r="ZP10">
        <v>3440</v>
      </c>
      <c r="ZQ10">
        <v>3440</v>
      </c>
      <c r="ZR10">
        <v>3440</v>
      </c>
      <c r="ZS10">
        <v>3440</v>
      </c>
      <c r="ZT10">
        <v>3440</v>
      </c>
      <c r="ZU10">
        <v>3440</v>
      </c>
      <c r="ZV10">
        <v>3440</v>
      </c>
      <c r="ZW10">
        <v>3440</v>
      </c>
      <c r="ZX10">
        <v>3440</v>
      </c>
      <c r="ZY10">
        <v>3440</v>
      </c>
      <c r="ZZ10">
        <v>3440</v>
      </c>
      <c r="AAA10">
        <v>3440</v>
      </c>
      <c r="AAB10">
        <v>3440</v>
      </c>
      <c r="AAC10">
        <v>3440</v>
      </c>
      <c r="AAD10">
        <v>3440</v>
      </c>
      <c r="AAE10">
        <v>3440</v>
      </c>
      <c r="AAF10">
        <v>3440</v>
      </c>
      <c r="AAG10">
        <v>3440</v>
      </c>
      <c r="AAH10">
        <v>3440</v>
      </c>
      <c r="AAI10">
        <v>3440</v>
      </c>
      <c r="AAJ10">
        <v>3440</v>
      </c>
      <c r="AAK10">
        <v>3440</v>
      </c>
      <c r="AAL10">
        <v>3440</v>
      </c>
      <c r="AAM10">
        <v>3440</v>
      </c>
      <c r="AAN10">
        <v>3440</v>
      </c>
      <c r="AAO10">
        <v>3440</v>
      </c>
      <c r="AAP10">
        <v>3440</v>
      </c>
      <c r="AAQ10">
        <v>3440</v>
      </c>
      <c r="AAR10">
        <v>3440</v>
      </c>
      <c r="AAS10">
        <v>3440</v>
      </c>
      <c r="AAT10">
        <v>3440</v>
      </c>
      <c r="AAU10">
        <v>3440</v>
      </c>
      <c r="AAV10">
        <v>3440</v>
      </c>
      <c r="AAW10">
        <v>3440</v>
      </c>
      <c r="AAX10">
        <v>3440</v>
      </c>
      <c r="AAY10">
        <v>3440</v>
      </c>
      <c r="AAZ10">
        <v>3440</v>
      </c>
      <c r="ABA10">
        <v>3440</v>
      </c>
      <c r="ABB10">
        <v>3440</v>
      </c>
      <c r="ABC10">
        <v>3440</v>
      </c>
      <c r="ABD10">
        <v>3440</v>
      </c>
      <c r="ABE10">
        <v>3440</v>
      </c>
      <c r="ABF10">
        <v>3440</v>
      </c>
      <c r="ABG10">
        <v>3440</v>
      </c>
      <c r="ABH10">
        <v>3440</v>
      </c>
      <c r="ABI10">
        <v>3440</v>
      </c>
      <c r="ABJ10">
        <v>3440</v>
      </c>
      <c r="ABK10">
        <v>3440</v>
      </c>
      <c r="ABL10">
        <v>3440</v>
      </c>
      <c r="ABM10">
        <v>3440</v>
      </c>
      <c r="ABN10">
        <v>3440</v>
      </c>
      <c r="ABO10">
        <v>3440</v>
      </c>
      <c r="ABP10">
        <v>3440</v>
      </c>
      <c r="ABQ10">
        <v>3440</v>
      </c>
      <c r="ABR10">
        <v>3440</v>
      </c>
      <c r="ABS10">
        <v>3440</v>
      </c>
      <c r="ABT10">
        <v>3440</v>
      </c>
      <c r="ABU10">
        <v>3440</v>
      </c>
      <c r="ABV10">
        <v>3440</v>
      </c>
      <c r="ABW10">
        <v>3440</v>
      </c>
      <c r="ABX10">
        <v>3440</v>
      </c>
      <c r="ABY10">
        <v>3440</v>
      </c>
      <c r="ABZ10">
        <v>3440</v>
      </c>
      <c r="ACA10">
        <v>3440</v>
      </c>
      <c r="ACB10">
        <v>3440</v>
      </c>
      <c r="ACC10">
        <v>3440</v>
      </c>
      <c r="ACD10">
        <v>3440</v>
      </c>
      <c r="ACE10">
        <v>3440</v>
      </c>
      <c r="ACF10">
        <v>3440</v>
      </c>
      <c r="ACG10">
        <v>3440</v>
      </c>
      <c r="ACH10">
        <v>3440</v>
      </c>
      <c r="ACI10">
        <v>3440</v>
      </c>
      <c r="ACJ10">
        <v>3440</v>
      </c>
      <c r="ACK10">
        <v>3440</v>
      </c>
      <c r="ACL10">
        <v>3440</v>
      </c>
      <c r="ACM10">
        <v>3440</v>
      </c>
      <c r="ACN10">
        <v>3440</v>
      </c>
      <c r="ACO10">
        <v>3440</v>
      </c>
      <c r="ACP10">
        <v>3440</v>
      </c>
      <c r="ACQ10">
        <v>3440</v>
      </c>
      <c r="ACR10">
        <v>3440</v>
      </c>
      <c r="ACS10">
        <v>3440</v>
      </c>
      <c r="ACT10">
        <v>3440</v>
      </c>
      <c r="ACU10">
        <v>3440</v>
      </c>
      <c r="ACV10">
        <v>3440</v>
      </c>
      <c r="ACW10">
        <v>3440</v>
      </c>
      <c r="ACX10">
        <v>3440</v>
      </c>
      <c r="ACY10">
        <v>3440</v>
      </c>
      <c r="ACZ10">
        <v>3440</v>
      </c>
      <c r="ADA10">
        <v>3440</v>
      </c>
      <c r="ADB10">
        <v>3440</v>
      </c>
      <c r="ADC10">
        <v>3440</v>
      </c>
      <c r="ADD10">
        <v>3440</v>
      </c>
      <c r="ADE10">
        <v>3440</v>
      </c>
      <c r="ADF10">
        <v>3440</v>
      </c>
      <c r="ADG10">
        <v>3440</v>
      </c>
      <c r="ADH10">
        <v>3440</v>
      </c>
      <c r="ADI10">
        <v>3440</v>
      </c>
      <c r="ADJ10">
        <v>3440</v>
      </c>
      <c r="ADK10">
        <v>3440</v>
      </c>
      <c r="ADL10">
        <v>3440</v>
      </c>
      <c r="ADM10">
        <v>3440</v>
      </c>
      <c r="ADN10">
        <v>3440</v>
      </c>
      <c r="ADO10">
        <v>3440</v>
      </c>
      <c r="ADP10">
        <v>3440</v>
      </c>
      <c r="ADQ10">
        <v>3440</v>
      </c>
      <c r="ADR10">
        <v>3440</v>
      </c>
      <c r="ADS10">
        <v>3440</v>
      </c>
      <c r="ADT10">
        <v>3440</v>
      </c>
      <c r="ADU10">
        <v>3440</v>
      </c>
      <c r="ADV10">
        <v>3440</v>
      </c>
      <c r="ADW10">
        <v>3440</v>
      </c>
      <c r="ADX10">
        <v>3440</v>
      </c>
      <c r="ADY10">
        <v>3440</v>
      </c>
      <c r="ADZ10">
        <v>3440</v>
      </c>
      <c r="AEA10">
        <v>3440</v>
      </c>
      <c r="AEB10">
        <v>3440</v>
      </c>
      <c r="AEC10">
        <v>3440</v>
      </c>
      <c r="AED10">
        <v>3440</v>
      </c>
      <c r="AEE10">
        <v>3440</v>
      </c>
      <c r="AEF10">
        <v>3440</v>
      </c>
      <c r="AEG10">
        <v>3440</v>
      </c>
      <c r="AEH10">
        <v>3440</v>
      </c>
      <c r="AEI10">
        <v>3440</v>
      </c>
      <c r="AEJ10">
        <v>3440</v>
      </c>
      <c r="AEK10">
        <v>3440</v>
      </c>
      <c r="AEL10">
        <v>3440</v>
      </c>
      <c r="AEM10">
        <v>3440</v>
      </c>
      <c r="AEN10">
        <v>3440</v>
      </c>
      <c r="AEO10">
        <v>3440</v>
      </c>
      <c r="AEP10">
        <v>3440</v>
      </c>
      <c r="AEQ10">
        <v>3440</v>
      </c>
      <c r="AER10">
        <v>3440</v>
      </c>
      <c r="AES10">
        <v>3440</v>
      </c>
      <c r="AET10">
        <v>3440</v>
      </c>
      <c r="AEU10">
        <v>3440</v>
      </c>
      <c r="AEV10">
        <v>3440</v>
      </c>
      <c r="AEW10">
        <v>3440</v>
      </c>
      <c r="AEX10">
        <v>3440</v>
      </c>
      <c r="AEY10">
        <v>3440</v>
      </c>
      <c r="AEZ10">
        <v>3440</v>
      </c>
      <c r="AFA10">
        <v>3440</v>
      </c>
      <c r="AFB10">
        <v>3440</v>
      </c>
      <c r="AFC10">
        <v>3440</v>
      </c>
      <c r="AFD10">
        <v>3440</v>
      </c>
      <c r="AFE10">
        <v>3440</v>
      </c>
      <c r="AFF10">
        <v>3440</v>
      </c>
      <c r="AFG10">
        <v>3440</v>
      </c>
      <c r="AFH10">
        <v>3440</v>
      </c>
      <c r="AFI10">
        <v>3440</v>
      </c>
      <c r="AFJ10">
        <v>3440</v>
      </c>
      <c r="AFK10">
        <v>3440</v>
      </c>
      <c r="AFL10">
        <v>3440</v>
      </c>
      <c r="AFM10">
        <v>3440</v>
      </c>
      <c r="AFN10">
        <v>3440</v>
      </c>
      <c r="AFO10">
        <v>3440</v>
      </c>
      <c r="AFP10">
        <v>3440</v>
      </c>
      <c r="AFQ10">
        <v>3440</v>
      </c>
      <c r="AFR10">
        <v>3440</v>
      </c>
      <c r="AFS10">
        <v>3440</v>
      </c>
      <c r="AFT10">
        <v>3440</v>
      </c>
      <c r="AFU10">
        <v>3440</v>
      </c>
      <c r="AFV10">
        <v>3440</v>
      </c>
      <c r="AFW10">
        <v>3440</v>
      </c>
      <c r="AFX10">
        <v>3440</v>
      </c>
      <c r="AFY10">
        <v>3440</v>
      </c>
      <c r="AFZ10">
        <v>3440</v>
      </c>
      <c r="AGA10">
        <v>3440</v>
      </c>
      <c r="AGB10">
        <v>3440</v>
      </c>
      <c r="AGC10">
        <v>3440</v>
      </c>
      <c r="AGD10">
        <v>3440</v>
      </c>
      <c r="AGE10">
        <v>3440</v>
      </c>
      <c r="AGF10">
        <v>3440</v>
      </c>
      <c r="AGG10">
        <v>3440</v>
      </c>
      <c r="AGH10">
        <v>3440</v>
      </c>
      <c r="AGI10">
        <v>3440</v>
      </c>
      <c r="AGJ10">
        <v>3440</v>
      </c>
      <c r="AGK10">
        <v>3440</v>
      </c>
      <c r="AGL10">
        <v>3440</v>
      </c>
      <c r="AGM10">
        <v>3440</v>
      </c>
      <c r="AGN10">
        <v>3440</v>
      </c>
      <c r="AGO10">
        <v>3440</v>
      </c>
      <c r="AGP10">
        <v>3440</v>
      </c>
      <c r="AGQ10">
        <v>3440</v>
      </c>
      <c r="AGR10">
        <v>3440</v>
      </c>
      <c r="AGS10">
        <v>3440</v>
      </c>
      <c r="AGT10">
        <v>3440</v>
      </c>
      <c r="AGU10">
        <v>3440</v>
      </c>
      <c r="AGV10">
        <v>3440</v>
      </c>
      <c r="AGW10">
        <v>3440</v>
      </c>
      <c r="AGX10">
        <v>3440</v>
      </c>
      <c r="AGY10">
        <v>3440</v>
      </c>
      <c r="AGZ10">
        <v>3440</v>
      </c>
      <c r="AHA10">
        <v>3440</v>
      </c>
      <c r="AHB10">
        <v>3440</v>
      </c>
      <c r="AHC10">
        <v>3440</v>
      </c>
      <c r="AHD10">
        <v>3440</v>
      </c>
      <c r="AHE10">
        <v>3440</v>
      </c>
      <c r="AHF10">
        <v>3440</v>
      </c>
      <c r="AHG10">
        <v>3440</v>
      </c>
      <c r="AHH10">
        <v>3440</v>
      </c>
      <c r="AHI10">
        <v>3440</v>
      </c>
      <c r="AHJ10">
        <v>3440</v>
      </c>
      <c r="AHK10">
        <v>3440</v>
      </c>
      <c r="AHL10">
        <v>3440</v>
      </c>
      <c r="AHM10">
        <v>3440</v>
      </c>
      <c r="AHN10">
        <v>3440</v>
      </c>
      <c r="AHO10">
        <v>3440</v>
      </c>
      <c r="AHP10">
        <v>3440</v>
      </c>
      <c r="AHQ10">
        <v>3440</v>
      </c>
      <c r="AHR10">
        <v>3440</v>
      </c>
      <c r="AHS10">
        <v>3440</v>
      </c>
      <c r="AHT10">
        <v>3440</v>
      </c>
      <c r="AHU10">
        <v>3440</v>
      </c>
      <c r="AHV10">
        <v>3440</v>
      </c>
      <c r="AHW10">
        <v>3440</v>
      </c>
      <c r="AHX10">
        <v>3440</v>
      </c>
      <c r="AHY10">
        <v>3440</v>
      </c>
      <c r="AHZ10">
        <v>3440</v>
      </c>
      <c r="AIA10">
        <v>3440</v>
      </c>
      <c r="AIB10">
        <v>3440</v>
      </c>
      <c r="AIC10">
        <v>3440</v>
      </c>
      <c r="AID10">
        <v>3440</v>
      </c>
      <c r="AIE10">
        <v>3440</v>
      </c>
      <c r="AIF10">
        <v>3440</v>
      </c>
      <c r="AIG10">
        <v>3440</v>
      </c>
      <c r="AIH10">
        <v>3440</v>
      </c>
      <c r="AII10">
        <v>3440</v>
      </c>
      <c r="AIJ10">
        <v>3440</v>
      </c>
      <c r="AIK10">
        <v>3440</v>
      </c>
      <c r="AIL10">
        <v>3440</v>
      </c>
      <c r="AIM10">
        <v>3440</v>
      </c>
      <c r="AIN10">
        <v>3440</v>
      </c>
      <c r="AIO10">
        <v>3440</v>
      </c>
      <c r="AIP10">
        <v>3440</v>
      </c>
      <c r="AIQ10">
        <v>3440</v>
      </c>
      <c r="AIR10">
        <v>3440</v>
      </c>
      <c r="AIS10">
        <v>3440</v>
      </c>
      <c r="AIT10">
        <v>3440</v>
      </c>
      <c r="AIU10">
        <v>3440</v>
      </c>
      <c r="AIV10">
        <v>3440</v>
      </c>
      <c r="AIW10">
        <v>3440</v>
      </c>
      <c r="AIX10">
        <v>3440</v>
      </c>
      <c r="AIY10">
        <v>3440</v>
      </c>
      <c r="AIZ10">
        <v>3440</v>
      </c>
      <c r="AJA10">
        <v>3440</v>
      </c>
      <c r="AJB10">
        <v>3440</v>
      </c>
      <c r="AJC10">
        <v>3440</v>
      </c>
      <c r="AJD10">
        <v>3440</v>
      </c>
      <c r="AJE10">
        <v>3440</v>
      </c>
      <c r="AJF10">
        <v>3440</v>
      </c>
      <c r="AJG10">
        <v>3440</v>
      </c>
      <c r="AJH10">
        <v>3440</v>
      </c>
      <c r="AJI10">
        <v>3440</v>
      </c>
      <c r="AJJ10">
        <v>3440</v>
      </c>
      <c r="AJK10">
        <v>3440</v>
      </c>
      <c r="AJL10">
        <v>3440</v>
      </c>
      <c r="AJM10">
        <v>3440</v>
      </c>
      <c r="AJN10">
        <v>3440</v>
      </c>
      <c r="AJO10">
        <v>3440</v>
      </c>
      <c r="AJP10">
        <v>3440</v>
      </c>
      <c r="AJQ10">
        <v>3440</v>
      </c>
      <c r="AJR10">
        <v>3440</v>
      </c>
      <c r="AJS10">
        <v>3440</v>
      </c>
      <c r="AJT10">
        <v>3440</v>
      </c>
      <c r="AJU10">
        <v>3440</v>
      </c>
      <c r="AJV10">
        <v>3440</v>
      </c>
      <c r="AJW10">
        <v>3440</v>
      </c>
      <c r="AJX10">
        <v>3440</v>
      </c>
      <c r="AJY10">
        <v>3440</v>
      </c>
      <c r="AJZ10">
        <v>3440</v>
      </c>
      <c r="AKA10">
        <v>3440</v>
      </c>
      <c r="AKB10">
        <v>3440</v>
      </c>
      <c r="AKC10">
        <v>3440</v>
      </c>
      <c r="AKD10">
        <v>3440</v>
      </c>
      <c r="AKE10">
        <v>3440</v>
      </c>
      <c r="AKF10">
        <v>3440</v>
      </c>
      <c r="AKG10">
        <v>3440</v>
      </c>
      <c r="AKH10">
        <v>3440</v>
      </c>
      <c r="AKI10">
        <v>3440</v>
      </c>
      <c r="AKJ10">
        <v>3440</v>
      </c>
      <c r="AKK10">
        <v>3440</v>
      </c>
      <c r="AKL10">
        <v>3440</v>
      </c>
      <c r="AKM10">
        <v>3440</v>
      </c>
      <c r="AKN10">
        <v>3440</v>
      </c>
      <c r="AKO10">
        <v>3440</v>
      </c>
    </row>
    <row r="12" spans="1:977" x14ac:dyDescent="0.2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F12" t="s">
        <v>11</v>
      </c>
      <c r="G12" t="s">
        <v>12</v>
      </c>
      <c r="H12" t="s">
        <v>13</v>
      </c>
      <c r="I12" t="s">
        <v>14</v>
      </c>
      <c r="J12" t="s">
        <v>11</v>
      </c>
      <c r="K12" t="s">
        <v>12</v>
      </c>
      <c r="L12" t="s">
        <v>13</v>
      </c>
      <c r="M12" t="s">
        <v>14</v>
      </c>
      <c r="N12" t="s">
        <v>11</v>
      </c>
      <c r="O12" t="s">
        <v>12</v>
      </c>
      <c r="P12" t="s">
        <v>13</v>
      </c>
      <c r="Q12" t="s">
        <v>14</v>
      </c>
      <c r="R12" t="s">
        <v>11</v>
      </c>
      <c r="S12" t="s">
        <v>12</v>
      </c>
      <c r="T12" t="s">
        <v>13</v>
      </c>
      <c r="U12" t="s">
        <v>14</v>
      </c>
      <c r="V12" t="s">
        <v>11</v>
      </c>
      <c r="W12" t="s">
        <v>12</v>
      </c>
      <c r="X12" t="s">
        <v>13</v>
      </c>
      <c r="Y12" t="s">
        <v>14</v>
      </c>
      <c r="Z12" t="s">
        <v>11</v>
      </c>
      <c r="AA12" t="s">
        <v>12</v>
      </c>
      <c r="AB12" t="s">
        <v>13</v>
      </c>
      <c r="AC12" t="s">
        <v>14</v>
      </c>
      <c r="AD12" t="s">
        <v>11</v>
      </c>
      <c r="AE12" t="s">
        <v>12</v>
      </c>
      <c r="AF12" t="s">
        <v>13</v>
      </c>
      <c r="AG12" t="s">
        <v>14</v>
      </c>
      <c r="AH12" t="s">
        <v>11</v>
      </c>
      <c r="AI12" t="s">
        <v>12</v>
      </c>
      <c r="AJ12" t="s">
        <v>13</v>
      </c>
      <c r="AK12" t="s">
        <v>14</v>
      </c>
      <c r="AL12" t="s">
        <v>11</v>
      </c>
      <c r="AM12" t="s">
        <v>12</v>
      </c>
      <c r="AN12" t="s">
        <v>13</v>
      </c>
      <c r="AO12" t="s">
        <v>14</v>
      </c>
      <c r="AP12" t="s">
        <v>11</v>
      </c>
      <c r="AQ12" t="s">
        <v>12</v>
      </c>
      <c r="AR12" t="s">
        <v>13</v>
      </c>
      <c r="AS12" t="s">
        <v>14</v>
      </c>
      <c r="AT12" t="s">
        <v>11</v>
      </c>
      <c r="AU12" t="s">
        <v>12</v>
      </c>
      <c r="AV12" t="s">
        <v>13</v>
      </c>
      <c r="AW12" t="s">
        <v>14</v>
      </c>
      <c r="AX12" t="s">
        <v>11</v>
      </c>
      <c r="AY12" t="s">
        <v>12</v>
      </c>
      <c r="AZ12" t="s">
        <v>13</v>
      </c>
      <c r="BA12" t="s">
        <v>14</v>
      </c>
      <c r="BB12" t="s">
        <v>11</v>
      </c>
      <c r="BC12" t="s">
        <v>12</v>
      </c>
      <c r="BD12" t="s">
        <v>13</v>
      </c>
      <c r="BE12" t="s">
        <v>14</v>
      </c>
      <c r="BF12" t="s">
        <v>11</v>
      </c>
      <c r="BG12" t="s">
        <v>12</v>
      </c>
      <c r="BH12" t="s">
        <v>13</v>
      </c>
      <c r="BI12" t="s">
        <v>14</v>
      </c>
      <c r="BJ12" t="s">
        <v>11</v>
      </c>
      <c r="BK12" t="s">
        <v>12</v>
      </c>
      <c r="BL12" t="s">
        <v>13</v>
      </c>
      <c r="BM12" t="s">
        <v>14</v>
      </c>
      <c r="BN12" t="s">
        <v>11</v>
      </c>
      <c r="BO12" t="s">
        <v>12</v>
      </c>
      <c r="BP12" t="s">
        <v>13</v>
      </c>
      <c r="BQ12" t="s">
        <v>14</v>
      </c>
      <c r="BR12" t="s">
        <v>11</v>
      </c>
      <c r="BS12" t="s">
        <v>12</v>
      </c>
      <c r="BT12" t="s">
        <v>13</v>
      </c>
      <c r="BU12" t="s">
        <v>14</v>
      </c>
      <c r="BV12" t="s">
        <v>11</v>
      </c>
      <c r="BW12" t="s">
        <v>12</v>
      </c>
      <c r="BX12" t="s">
        <v>13</v>
      </c>
      <c r="BY12" t="s">
        <v>14</v>
      </c>
      <c r="BZ12" t="s">
        <v>11</v>
      </c>
      <c r="CA12" t="s">
        <v>12</v>
      </c>
      <c r="CB12" t="s">
        <v>13</v>
      </c>
      <c r="CC12" t="s">
        <v>14</v>
      </c>
      <c r="CD12" t="s">
        <v>11</v>
      </c>
      <c r="CE12" t="s">
        <v>12</v>
      </c>
      <c r="CF12" t="s">
        <v>13</v>
      </c>
      <c r="CG12" t="s">
        <v>14</v>
      </c>
      <c r="CH12" t="s">
        <v>11</v>
      </c>
      <c r="CI12" t="s">
        <v>12</v>
      </c>
      <c r="CJ12" t="s">
        <v>13</v>
      </c>
      <c r="CK12" t="s">
        <v>14</v>
      </c>
      <c r="CL12" t="s">
        <v>11</v>
      </c>
      <c r="CM12" t="s">
        <v>12</v>
      </c>
      <c r="CN12" t="s">
        <v>13</v>
      </c>
      <c r="CO12" t="s">
        <v>14</v>
      </c>
      <c r="CP12" t="s">
        <v>11</v>
      </c>
      <c r="CQ12" t="s">
        <v>12</v>
      </c>
      <c r="CR12" t="s">
        <v>13</v>
      </c>
      <c r="CS12" t="s">
        <v>14</v>
      </c>
      <c r="CT12" t="s">
        <v>11</v>
      </c>
      <c r="CU12" t="s">
        <v>12</v>
      </c>
      <c r="CV12" t="s">
        <v>13</v>
      </c>
      <c r="CW12" t="s">
        <v>14</v>
      </c>
      <c r="CX12" t="s">
        <v>11</v>
      </c>
      <c r="CY12" t="s">
        <v>12</v>
      </c>
      <c r="CZ12" t="s">
        <v>13</v>
      </c>
      <c r="DA12" t="s">
        <v>14</v>
      </c>
      <c r="DB12" t="s">
        <v>11</v>
      </c>
      <c r="DC12" t="s">
        <v>12</v>
      </c>
      <c r="DD12" t="s">
        <v>13</v>
      </c>
      <c r="DE12" t="s">
        <v>14</v>
      </c>
      <c r="DF12" t="s">
        <v>11</v>
      </c>
      <c r="DG12" t="s">
        <v>12</v>
      </c>
      <c r="DH12" t="s">
        <v>13</v>
      </c>
      <c r="DI12" t="s">
        <v>14</v>
      </c>
      <c r="DJ12" t="s">
        <v>11</v>
      </c>
      <c r="DK12" t="s">
        <v>12</v>
      </c>
      <c r="DL12" t="s">
        <v>13</v>
      </c>
      <c r="DM12" t="s">
        <v>14</v>
      </c>
      <c r="DN12" t="s">
        <v>11</v>
      </c>
      <c r="DO12" t="s">
        <v>12</v>
      </c>
      <c r="DP12" t="s">
        <v>13</v>
      </c>
      <c r="DQ12" t="s">
        <v>14</v>
      </c>
      <c r="DR12" t="s">
        <v>11</v>
      </c>
      <c r="DS12" t="s">
        <v>12</v>
      </c>
      <c r="DT12" t="s">
        <v>13</v>
      </c>
      <c r="DU12" t="s">
        <v>14</v>
      </c>
      <c r="DV12" t="s">
        <v>11</v>
      </c>
      <c r="DW12" t="s">
        <v>12</v>
      </c>
      <c r="DX12" t="s">
        <v>13</v>
      </c>
      <c r="DY12" t="s">
        <v>14</v>
      </c>
      <c r="DZ12" t="s">
        <v>11</v>
      </c>
      <c r="EA12" t="s">
        <v>12</v>
      </c>
      <c r="EB12" t="s">
        <v>13</v>
      </c>
      <c r="EC12" t="s">
        <v>14</v>
      </c>
      <c r="ED12" t="s">
        <v>11</v>
      </c>
      <c r="EE12" t="s">
        <v>12</v>
      </c>
      <c r="EF12" t="s">
        <v>13</v>
      </c>
      <c r="EG12" t="s">
        <v>14</v>
      </c>
      <c r="EH12" t="s">
        <v>11</v>
      </c>
      <c r="EI12" t="s">
        <v>12</v>
      </c>
      <c r="EJ12" t="s">
        <v>13</v>
      </c>
      <c r="EK12" t="s">
        <v>14</v>
      </c>
      <c r="EL12" t="s">
        <v>11</v>
      </c>
      <c r="EM12" t="s">
        <v>12</v>
      </c>
      <c r="EN12" t="s">
        <v>13</v>
      </c>
      <c r="EO12" t="s">
        <v>14</v>
      </c>
      <c r="EP12" t="s">
        <v>11</v>
      </c>
      <c r="EQ12" t="s">
        <v>12</v>
      </c>
      <c r="ER12" t="s">
        <v>13</v>
      </c>
      <c r="ES12" t="s">
        <v>14</v>
      </c>
      <c r="ET12" t="s">
        <v>11</v>
      </c>
      <c r="EU12" t="s">
        <v>12</v>
      </c>
      <c r="EV12" t="s">
        <v>13</v>
      </c>
      <c r="EW12" t="s">
        <v>14</v>
      </c>
      <c r="EX12" t="s">
        <v>11</v>
      </c>
      <c r="EY12" t="s">
        <v>12</v>
      </c>
      <c r="EZ12" t="s">
        <v>13</v>
      </c>
      <c r="FA12" t="s">
        <v>14</v>
      </c>
      <c r="FB12" t="s">
        <v>11</v>
      </c>
      <c r="FC12" t="s">
        <v>12</v>
      </c>
      <c r="FD12" t="s">
        <v>13</v>
      </c>
      <c r="FE12" t="s">
        <v>14</v>
      </c>
      <c r="FF12" t="s">
        <v>11</v>
      </c>
      <c r="FG12" t="s">
        <v>12</v>
      </c>
      <c r="FH12" t="s">
        <v>13</v>
      </c>
      <c r="FI12" t="s">
        <v>14</v>
      </c>
      <c r="FJ12" t="s">
        <v>11</v>
      </c>
      <c r="FK12" t="s">
        <v>12</v>
      </c>
      <c r="FL12" t="s">
        <v>13</v>
      </c>
      <c r="FM12" t="s">
        <v>14</v>
      </c>
      <c r="FN12" t="s">
        <v>11</v>
      </c>
      <c r="FO12" t="s">
        <v>12</v>
      </c>
      <c r="FP12" t="s">
        <v>13</v>
      </c>
      <c r="FQ12" t="s">
        <v>14</v>
      </c>
      <c r="FR12" t="s">
        <v>11</v>
      </c>
      <c r="FS12" t="s">
        <v>12</v>
      </c>
      <c r="FT12" t="s">
        <v>13</v>
      </c>
      <c r="FU12" t="s">
        <v>14</v>
      </c>
      <c r="FV12" t="s">
        <v>11</v>
      </c>
      <c r="FW12" t="s">
        <v>12</v>
      </c>
      <c r="FX12" t="s">
        <v>13</v>
      </c>
      <c r="FY12" t="s">
        <v>14</v>
      </c>
      <c r="FZ12" t="s">
        <v>11</v>
      </c>
      <c r="GA12" t="s">
        <v>12</v>
      </c>
      <c r="GB12" t="s">
        <v>13</v>
      </c>
      <c r="GC12" t="s">
        <v>14</v>
      </c>
      <c r="GD12" t="s">
        <v>11</v>
      </c>
      <c r="GE12" t="s">
        <v>12</v>
      </c>
      <c r="GF12" t="s">
        <v>13</v>
      </c>
      <c r="GG12" t="s">
        <v>14</v>
      </c>
      <c r="GH12" t="s">
        <v>11</v>
      </c>
      <c r="GI12" t="s">
        <v>12</v>
      </c>
      <c r="GJ12" t="s">
        <v>13</v>
      </c>
      <c r="GK12" t="s">
        <v>14</v>
      </c>
      <c r="GL12" t="s">
        <v>11</v>
      </c>
      <c r="GM12" t="s">
        <v>12</v>
      </c>
      <c r="GN12" t="s">
        <v>13</v>
      </c>
      <c r="GO12" t="s">
        <v>14</v>
      </c>
      <c r="GP12" t="s">
        <v>11</v>
      </c>
      <c r="GQ12" t="s">
        <v>12</v>
      </c>
      <c r="GR12" t="s">
        <v>13</v>
      </c>
      <c r="GS12" t="s">
        <v>14</v>
      </c>
      <c r="GT12" t="s">
        <v>11</v>
      </c>
      <c r="GU12" t="s">
        <v>12</v>
      </c>
      <c r="GV12" t="s">
        <v>13</v>
      </c>
      <c r="GW12" t="s">
        <v>14</v>
      </c>
      <c r="GX12" t="s">
        <v>11</v>
      </c>
      <c r="GY12" t="s">
        <v>12</v>
      </c>
      <c r="GZ12" t="s">
        <v>13</v>
      </c>
      <c r="HA12" t="s">
        <v>14</v>
      </c>
      <c r="HB12" t="s">
        <v>11</v>
      </c>
      <c r="HC12" t="s">
        <v>12</v>
      </c>
      <c r="HD12" t="s">
        <v>13</v>
      </c>
      <c r="HE12" t="s">
        <v>14</v>
      </c>
      <c r="HF12" t="s">
        <v>11</v>
      </c>
      <c r="HG12" t="s">
        <v>12</v>
      </c>
      <c r="HH12" t="s">
        <v>13</v>
      </c>
      <c r="HI12" t="s">
        <v>14</v>
      </c>
      <c r="HJ12" t="s">
        <v>11</v>
      </c>
      <c r="HK12" t="s">
        <v>12</v>
      </c>
      <c r="HL12" t="s">
        <v>13</v>
      </c>
      <c r="HM12" t="s">
        <v>14</v>
      </c>
      <c r="HN12" t="s">
        <v>11</v>
      </c>
      <c r="HO12" t="s">
        <v>12</v>
      </c>
      <c r="HP12" t="s">
        <v>13</v>
      </c>
      <c r="HQ12" t="s">
        <v>14</v>
      </c>
      <c r="HR12" t="s">
        <v>11</v>
      </c>
      <c r="HS12" t="s">
        <v>12</v>
      </c>
      <c r="HT12" t="s">
        <v>13</v>
      </c>
      <c r="HU12" t="s">
        <v>14</v>
      </c>
      <c r="HV12" t="s">
        <v>11</v>
      </c>
      <c r="HW12" t="s">
        <v>12</v>
      </c>
      <c r="HX12" t="s">
        <v>13</v>
      </c>
      <c r="HY12" t="s">
        <v>14</v>
      </c>
      <c r="HZ12" t="s">
        <v>11</v>
      </c>
      <c r="IA12" t="s">
        <v>12</v>
      </c>
      <c r="IB12" t="s">
        <v>13</v>
      </c>
      <c r="IC12" t="s">
        <v>14</v>
      </c>
      <c r="ID12" t="s">
        <v>11</v>
      </c>
      <c r="IE12" t="s">
        <v>12</v>
      </c>
      <c r="IF12" t="s">
        <v>13</v>
      </c>
      <c r="IG12" t="s">
        <v>14</v>
      </c>
      <c r="IH12" t="s">
        <v>11</v>
      </c>
      <c r="II12" t="s">
        <v>12</v>
      </c>
      <c r="IJ12" t="s">
        <v>13</v>
      </c>
      <c r="IK12" t="s">
        <v>14</v>
      </c>
      <c r="IL12" t="s">
        <v>11</v>
      </c>
      <c r="IM12" t="s">
        <v>12</v>
      </c>
      <c r="IN12" t="s">
        <v>13</v>
      </c>
      <c r="IO12" t="s">
        <v>14</v>
      </c>
      <c r="IP12" t="s">
        <v>11</v>
      </c>
      <c r="IQ12" t="s">
        <v>12</v>
      </c>
      <c r="IR12" t="s">
        <v>13</v>
      </c>
      <c r="IS12" t="s">
        <v>14</v>
      </c>
      <c r="IT12" t="s">
        <v>11</v>
      </c>
      <c r="IU12" t="s">
        <v>12</v>
      </c>
      <c r="IV12" t="s">
        <v>13</v>
      </c>
      <c r="IW12" t="s">
        <v>14</v>
      </c>
      <c r="IX12" t="s">
        <v>11</v>
      </c>
      <c r="IY12" t="s">
        <v>12</v>
      </c>
      <c r="IZ12" t="s">
        <v>13</v>
      </c>
      <c r="JA12" t="s">
        <v>14</v>
      </c>
      <c r="JB12" t="s">
        <v>11</v>
      </c>
      <c r="JC12" t="s">
        <v>12</v>
      </c>
      <c r="JD12" t="s">
        <v>13</v>
      </c>
      <c r="JE12" t="s">
        <v>14</v>
      </c>
      <c r="JF12" t="s">
        <v>11</v>
      </c>
      <c r="JG12" t="s">
        <v>12</v>
      </c>
      <c r="JH12" t="s">
        <v>13</v>
      </c>
      <c r="JI12" t="s">
        <v>14</v>
      </c>
      <c r="JJ12" t="s">
        <v>11</v>
      </c>
      <c r="JK12" t="s">
        <v>12</v>
      </c>
      <c r="JL12" t="s">
        <v>13</v>
      </c>
      <c r="JM12" t="s">
        <v>14</v>
      </c>
      <c r="JN12" t="s">
        <v>11</v>
      </c>
      <c r="JO12" t="s">
        <v>12</v>
      </c>
      <c r="JP12" t="s">
        <v>13</v>
      </c>
      <c r="JQ12" t="s">
        <v>14</v>
      </c>
      <c r="JR12" t="s">
        <v>11</v>
      </c>
      <c r="JS12" t="s">
        <v>12</v>
      </c>
      <c r="JT12" t="s">
        <v>13</v>
      </c>
      <c r="JU12" t="s">
        <v>14</v>
      </c>
      <c r="JV12" t="s">
        <v>11</v>
      </c>
      <c r="JW12" t="s">
        <v>12</v>
      </c>
      <c r="JX12" t="s">
        <v>13</v>
      </c>
      <c r="JY12" t="s">
        <v>14</v>
      </c>
      <c r="JZ12" t="s">
        <v>11</v>
      </c>
      <c r="KA12" t="s">
        <v>12</v>
      </c>
      <c r="KB12" t="s">
        <v>13</v>
      </c>
      <c r="KC12" t="s">
        <v>14</v>
      </c>
      <c r="KD12" t="s">
        <v>11</v>
      </c>
      <c r="KE12" t="s">
        <v>12</v>
      </c>
      <c r="KF12" t="s">
        <v>13</v>
      </c>
      <c r="KG12" t="s">
        <v>14</v>
      </c>
      <c r="KH12" t="s">
        <v>11</v>
      </c>
      <c r="KI12" t="s">
        <v>12</v>
      </c>
      <c r="KJ12" t="s">
        <v>13</v>
      </c>
      <c r="KK12" t="s">
        <v>14</v>
      </c>
      <c r="KL12" t="s">
        <v>11</v>
      </c>
      <c r="KM12" t="s">
        <v>12</v>
      </c>
      <c r="KN12" t="s">
        <v>13</v>
      </c>
      <c r="KO12" t="s">
        <v>14</v>
      </c>
      <c r="KP12" t="s">
        <v>11</v>
      </c>
      <c r="KQ12" t="s">
        <v>12</v>
      </c>
      <c r="KR12" t="s">
        <v>13</v>
      </c>
      <c r="KS12" t="s">
        <v>14</v>
      </c>
      <c r="KT12" t="s">
        <v>11</v>
      </c>
      <c r="KU12" t="s">
        <v>12</v>
      </c>
      <c r="KV12" t="s">
        <v>13</v>
      </c>
      <c r="KW12" t="s">
        <v>14</v>
      </c>
      <c r="KX12" t="s">
        <v>11</v>
      </c>
      <c r="KY12" t="s">
        <v>12</v>
      </c>
      <c r="KZ12" t="s">
        <v>13</v>
      </c>
      <c r="LA12" t="s">
        <v>14</v>
      </c>
      <c r="LB12" t="s">
        <v>11</v>
      </c>
      <c r="LC12" t="s">
        <v>12</v>
      </c>
      <c r="LD12" t="s">
        <v>13</v>
      </c>
      <c r="LE12" t="s">
        <v>14</v>
      </c>
      <c r="LF12" t="s">
        <v>11</v>
      </c>
      <c r="LG12" t="s">
        <v>12</v>
      </c>
      <c r="LH12" t="s">
        <v>13</v>
      </c>
      <c r="LI12" t="s">
        <v>14</v>
      </c>
      <c r="LJ12" t="s">
        <v>11</v>
      </c>
      <c r="LK12" t="s">
        <v>12</v>
      </c>
      <c r="LL12" t="s">
        <v>13</v>
      </c>
      <c r="LM12" t="s">
        <v>14</v>
      </c>
      <c r="LN12" t="s">
        <v>11</v>
      </c>
      <c r="LO12" t="s">
        <v>12</v>
      </c>
      <c r="LP12" t="s">
        <v>13</v>
      </c>
      <c r="LQ12" t="s">
        <v>14</v>
      </c>
      <c r="LR12" t="s">
        <v>11</v>
      </c>
      <c r="LS12" t="s">
        <v>12</v>
      </c>
      <c r="LT12" t="s">
        <v>13</v>
      </c>
      <c r="LU12" t="s">
        <v>14</v>
      </c>
      <c r="LV12" t="s">
        <v>11</v>
      </c>
      <c r="LW12" t="s">
        <v>12</v>
      </c>
      <c r="LX12" t="s">
        <v>13</v>
      </c>
      <c r="LY12" t="s">
        <v>14</v>
      </c>
      <c r="LZ12" t="s">
        <v>11</v>
      </c>
      <c r="MA12" t="s">
        <v>12</v>
      </c>
      <c r="MB12" t="s">
        <v>13</v>
      </c>
      <c r="MC12" t="s">
        <v>14</v>
      </c>
      <c r="MD12" t="s">
        <v>11</v>
      </c>
      <c r="ME12" t="s">
        <v>12</v>
      </c>
      <c r="MF12" t="s">
        <v>13</v>
      </c>
      <c r="MG12" t="s">
        <v>14</v>
      </c>
      <c r="MH12" t="s">
        <v>11</v>
      </c>
      <c r="MI12" t="s">
        <v>12</v>
      </c>
      <c r="MJ12" t="s">
        <v>13</v>
      </c>
      <c r="MK12" t="s">
        <v>14</v>
      </c>
      <c r="ML12" t="s">
        <v>11</v>
      </c>
      <c r="MM12" t="s">
        <v>12</v>
      </c>
      <c r="MN12" t="s">
        <v>13</v>
      </c>
      <c r="MO12" t="s">
        <v>14</v>
      </c>
      <c r="MP12" t="s">
        <v>11</v>
      </c>
      <c r="MQ12" t="s">
        <v>12</v>
      </c>
      <c r="MR12" t="s">
        <v>13</v>
      </c>
      <c r="MS12" t="s">
        <v>14</v>
      </c>
      <c r="MT12" t="s">
        <v>11</v>
      </c>
      <c r="MU12" t="s">
        <v>12</v>
      </c>
      <c r="MV12" t="s">
        <v>13</v>
      </c>
      <c r="MW12" t="s">
        <v>14</v>
      </c>
      <c r="MX12" t="s">
        <v>11</v>
      </c>
      <c r="MY12" t="s">
        <v>12</v>
      </c>
      <c r="MZ12" t="s">
        <v>13</v>
      </c>
      <c r="NA12" t="s">
        <v>14</v>
      </c>
      <c r="NB12" t="s">
        <v>11</v>
      </c>
      <c r="NC12" t="s">
        <v>12</v>
      </c>
      <c r="ND12" t="s">
        <v>13</v>
      </c>
      <c r="NE12" t="s">
        <v>14</v>
      </c>
      <c r="NF12" t="s">
        <v>11</v>
      </c>
      <c r="NG12" t="s">
        <v>12</v>
      </c>
      <c r="NH12" t="s">
        <v>13</v>
      </c>
      <c r="NI12" t="s">
        <v>14</v>
      </c>
      <c r="NJ12" t="s">
        <v>11</v>
      </c>
      <c r="NK12" t="s">
        <v>12</v>
      </c>
      <c r="NL12" t="s">
        <v>13</v>
      </c>
      <c r="NM12" t="s">
        <v>14</v>
      </c>
      <c r="NN12" t="s">
        <v>11</v>
      </c>
      <c r="NO12" t="s">
        <v>12</v>
      </c>
      <c r="NP12" t="s">
        <v>13</v>
      </c>
      <c r="NQ12" t="s">
        <v>14</v>
      </c>
      <c r="NR12" t="s">
        <v>11</v>
      </c>
      <c r="NS12" t="s">
        <v>12</v>
      </c>
      <c r="NT12" t="s">
        <v>13</v>
      </c>
      <c r="NU12" t="s">
        <v>14</v>
      </c>
      <c r="NV12" t="s">
        <v>11</v>
      </c>
      <c r="NW12" t="s">
        <v>12</v>
      </c>
      <c r="NX12" t="s">
        <v>13</v>
      </c>
      <c r="NY12" t="s">
        <v>14</v>
      </c>
      <c r="NZ12" t="s">
        <v>11</v>
      </c>
      <c r="OA12" t="s">
        <v>12</v>
      </c>
      <c r="OB12" t="s">
        <v>13</v>
      </c>
      <c r="OC12" t="s">
        <v>14</v>
      </c>
      <c r="OD12" t="s">
        <v>11</v>
      </c>
      <c r="OE12" t="s">
        <v>12</v>
      </c>
      <c r="OF12" t="s">
        <v>13</v>
      </c>
      <c r="OG12" t="s">
        <v>14</v>
      </c>
      <c r="OH12" t="s">
        <v>11</v>
      </c>
      <c r="OI12" t="s">
        <v>12</v>
      </c>
      <c r="OJ12" t="s">
        <v>13</v>
      </c>
      <c r="OK12" t="s">
        <v>14</v>
      </c>
      <c r="OL12" t="s">
        <v>11</v>
      </c>
      <c r="OM12" t="s">
        <v>12</v>
      </c>
      <c r="ON12" t="s">
        <v>13</v>
      </c>
      <c r="OO12" t="s">
        <v>14</v>
      </c>
      <c r="OP12" t="s">
        <v>11</v>
      </c>
      <c r="OQ12" t="s">
        <v>12</v>
      </c>
      <c r="OR12" t="s">
        <v>13</v>
      </c>
      <c r="OS12" t="s">
        <v>14</v>
      </c>
      <c r="OT12" t="s">
        <v>11</v>
      </c>
      <c r="OU12" t="s">
        <v>12</v>
      </c>
      <c r="OV12" t="s">
        <v>13</v>
      </c>
      <c r="OW12" t="s">
        <v>14</v>
      </c>
      <c r="OX12" t="s">
        <v>11</v>
      </c>
      <c r="OY12" t="s">
        <v>12</v>
      </c>
      <c r="OZ12" t="s">
        <v>13</v>
      </c>
      <c r="PA12" t="s">
        <v>14</v>
      </c>
      <c r="PB12" t="s">
        <v>11</v>
      </c>
      <c r="PC12" t="s">
        <v>12</v>
      </c>
      <c r="PD12" t="s">
        <v>13</v>
      </c>
      <c r="PE12" t="s">
        <v>14</v>
      </c>
      <c r="PF12" t="s">
        <v>11</v>
      </c>
      <c r="PG12" t="s">
        <v>12</v>
      </c>
      <c r="PH12" t="s">
        <v>13</v>
      </c>
      <c r="PI12" t="s">
        <v>14</v>
      </c>
      <c r="PJ12" t="s">
        <v>11</v>
      </c>
      <c r="PK12" t="s">
        <v>12</v>
      </c>
      <c r="PL12" t="s">
        <v>13</v>
      </c>
      <c r="PM12" t="s">
        <v>14</v>
      </c>
      <c r="PN12" t="s">
        <v>11</v>
      </c>
      <c r="PO12" t="s">
        <v>12</v>
      </c>
      <c r="PP12" t="s">
        <v>13</v>
      </c>
      <c r="PQ12" t="s">
        <v>14</v>
      </c>
      <c r="PR12" t="s">
        <v>11</v>
      </c>
      <c r="PS12" t="s">
        <v>12</v>
      </c>
      <c r="PT12" t="s">
        <v>13</v>
      </c>
      <c r="PU12" t="s">
        <v>14</v>
      </c>
      <c r="PV12" t="s">
        <v>11</v>
      </c>
      <c r="PW12" t="s">
        <v>12</v>
      </c>
      <c r="PX12" t="s">
        <v>13</v>
      </c>
      <c r="PY12" t="s">
        <v>14</v>
      </c>
      <c r="PZ12" t="s">
        <v>11</v>
      </c>
      <c r="QA12" t="s">
        <v>12</v>
      </c>
      <c r="QB12" t="s">
        <v>13</v>
      </c>
      <c r="QC12" t="s">
        <v>14</v>
      </c>
      <c r="QD12" t="s">
        <v>11</v>
      </c>
      <c r="QE12" t="s">
        <v>12</v>
      </c>
      <c r="QF12" t="s">
        <v>13</v>
      </c>
      <c r="QG12" t="s">
        <v>14</v>
      </c>
      <c r="QH12" t="s">
        <v>11</v>
      </c>
      <c r="QI12" t="s">
        <v>12</v>
      </c>
      <c r="QJ12" t="s">
        <v>13</v>
      </c>
      <c r="QK12" t="s">
        <v>14</v>
      </c>
      <c r="QL12" t="s">
        <v>11</v>
      </c>
      <c r="QM12" t="s">
        <v>12</v>
      </c>
      <c r="QN12" t="s">
        <v>13</v>
      </c>
      <c r="QO12" t="s">
        <v>14</v>
      </c>
      <c r="QP12" t="s">
        <v>11</v>
      </c>
      <c r="QQ12" t="s">
        <v>12</v>
      </c>
      <c r="QR12" t="s">
        <v>13</v>
      </c>
      <c r="QS12" t="s">
        <v>14</v>
      </c>
      <c r="QT12" t="s">
        <v>11</v>
      </c>
      <c r="QU12" t="s">
        <v>12</v>
      </c>
      <c r="QV12" t="s">
        <v>13</v>
      </c>
      <c r="QW12" t="s">
        <v>14</v>
      </c>
      <c r="QX12" t="s">
        <v>11</v>
      </c>
      <c r="QY12" t="s">
        <v>12</v>
      </c>
      <c r="QZ12" t="s">
        <v>13</v>
      </c>
      <c r="RA12" t="s">
        <v>14</v>
      </c>
      <c r="RB12" t="s">
        <v>11</v>
      </c>
      <c r="RC12" t="s">
        <v>12</v>
      </c>
      <c r="RD12" t="s">
        <v>13</v>
      </c>
      <c r="RE12" t="s">
        <v>14</v>
      </c>
      <c r="RF12" t="s">
        <v>11</v>
      </c>
      <c r="RG12" t="s">
        <v>12</v>
      </c>
      <c r="RH12" t="s">
        <v>13</v>
      </c>
      <c r="RI12" t="s">
        <v>14</v>
      </c>
      <c r="RJ12" t="s">
        <v>11</v>
      </c>
      <c r="RK12" t="s">
        <v>12</v>
      </c>
      <c r="RL12" t="s">
        <v>13</v>
      </c>
      <c r="RM12" t="s">
        <v>14</v>
      </c>
      <c r="RN12" t="s">
        <v>11</v>
      </c>
      <c r="RO12" t="s">
        <v>12</v>
      </c>
      <c r="RP12" t="s">
        <v>13</v>
      </c>
      <c r="RQ12" t="s">
        <v>14</v>
      </c>
      <c r="RR12" t="s">
        <v>11</v>
      </c>
      <c r="RS12" t="s">
        <v>12</v>
      </c>
      <c r="RT12" t="s">
        <v>13</v>
      </c>
      <c r="RU12" t="s">
        <v>14</v>
      </c>
      <c r="RV12" t="s">
        <v>11</v>
      </c>
      <c r="RW12" t="s">
        <v>12</v>
      </c>
      <c r="RX12" t="s">
        <v>13</v>
      </c>
      <c r="RY12" t="s">
        <v>14</v>
      </c>
      <c r="RZ12" t="s">
        <v>11</v>
      </c>
      <c r="SA12" t="s">
        <v>12</v>
      </c>
      <c r="SB12" t="s">
        <v>13</v>
      </c>
      <c r="SC12" t="s">
        <v>14</v>
      </c>
      <c r="SD12" t="s">
        <v>11</v>
      </c>
      <c r="SE12" t="s">
        <v>12</v>
      </c>
      <c r="SF12" t="s">
        <v>13</v>
      </c>
      <c r="SG12" t="s">
        <v>14</v>
      </c>
      <c r="SH12" t="s">
        <v>11</v>
      </c>
      <c r="SI12" t="s">
        <v>12</v>
      </c>
      <c r="SJ12" t="s">
        <v>13</v>
      </c>
      <c r="SK12" t="s">
        <v>14</v>
      </c>
      <c r="SL12" t="s">
        <v>11</v>
      </c>
      <c r="SM12" t="s">
        <v>12</v>
      </c>
      <c r="SN12" t="s">
        <v>13</v>
      </c>
      <c r="SO12" t="s">
        <v>14</v>
      </c>
      <c r="SP12" t="s">
        <v>11</v>
      </c>
      <c r="SQ12" t="s">
        <v>12</v>
      </c>
      <c r="SR12" t="s">
        <v>13</v>
      </c>
      <c r="SS12" t="s">
        <v>14</v>
      </c>
      <c r="ST12" t="s">
        <v>11</v>
      </c>
      <c r="SU12" t="s">
        <v>12</v>
      </c>
      <c r="SV12" t="s">
        <v>13</v>
      </c>
      <c r="SW12" t="s">
        <v>14</v>
      </c>
      <c r="SX12" t="s">
        <v>11</v>
      </c>
      <c r="SY12" t="s">
        <v>12</v>
      </c>
      <c r="SZ12" t="s">
        <v>13</v>
      </c>
      <c r="TA12" t="s">
        <v>14</v>
      </c>
      <c r="TB12" t="s">
        <v>11</v>
      </c>
      <c r="TC12" t="s">
        <v>12</v>
      </c>
      <c r="TD12" t="s">
        <v>13</v>
      </c>
      <c r="TE12" t="s">
        <v>14</v>
      </c>
      <c r="TF12" t="s">
        <v>11</v>
      </c>
      <c r="TG12" t="s">
        <v>12</v>
      </c>
      <c r="TH12" t="s">
        <v>13</v>
      </c>
      <c r="TI12" t="s">
        <v>14</v>
      </c>
      <c r="TJ12" t="s">
        <v>11</v>
      </c>
      <c r="TK12" t="s">
        <v>12</v>
      </c>
      <c r="TL12" t="s">
        <v>13</v>
      </c>
      <c r="TM12" t="s">
        <v>14</v>
      </c>
      <c r="TN12" t="s">
        <v>11</v>
      </c>
      <c r="TO12" t="s">
        <v>12</v>
      </c>
      <c r="TP12" t="s">
        <v>13</v>
      </c>
      <c r="TQ12" t="s">
        <v>14</v>
      </c>
      <c r="TR12" t="s">
        <v>11</v>
      </c>
      <c r="TS12" t="s">
        <v>12</v>
      </c>
      <c r="TT12" t="s">
        <v>13</v>
      </c>
      <c r="TU12" t="s">
        <v>14</v>
      </c>
      <c r="TV12" t="s">
        <v>11</v>
      </c>
      <c r="TW12" t="s">
        <v>12</v>
      </c>
      <c r="TX12" t="s">
        <v>13</v>
      </c>
      <c r="TY12" t="s">
        <v>14</v>
      </c>
      <c r="TZ12" t="s">
        <v>11</v>
      </c>
      <c r="UA12" t="s">
        <v>12</v>
      </c>
      <c r="UB12" t="s">
        <v>13</v>
      </c>
      <c r="UC12" t="s">
        <v>14</v>
      </c>
      <c r="UD12" t="s">
        <v>11</v>
      </c>
      <c r="UE12" t="s">
        <v>12</v>
      </c>
      <c r="UF12" t="s">
        <v>13</v>
      </c>
      <c r="UG12" t="s">
        <v>14</v>
      </c>
      <c r="UH12" t="s">
        <v>11</v>
      </c>
      <c r="UI12" t="s">
        <v>12</v>
      </c>
      <c r="UJ12" t="s">
        <v>13</v>
      </c>
      <c r="UK12" t="s">
        <v>14</v>
      </c>
      <c r="UL12" t="s">
        <v>11</v>
      </c>
      <c r="UM12" t="s">
        <v>12</v>
      </c>
      <c r="UN12" t="s">
        <v>13</v>
      </c>
      <c r="UO12" t="s">
        <v>14</v>
      </c>
      <c r="UP12" t="s">
        <v>11</v>
      </c>
      <c r="UQ12" t="s">
        <v>12</v>
      </c>
      <c r="UR12" t="s">
        <v>13</v>
      </c>
      <c r="US12" t="s">
        <v>14</v>
      </c>
      <c r="UT12" t="s">
        <v>11</v>
      </c>
      <c r="UU12" t="s">
        <v>12</v>
      </c>
      <c r="UV12" t="s">
        <v>13</v>
      </c>
      <c r="UW12" t="s">
        <v>14</v>
      </c>
      <c r="UX12" t="s">
        <v>11</v>
      </c>
      <c r="UY12" t="s">
        <v>12</v>
      </c>
      <c r="UZ12" t="s">
        <v>13</v>
      </c>
      <c r="VA12" t="s">
        <v>14</v>
      </c>
      <c r="VB12" t="s">
        <v>11</v>
      </c>
      <c r="VC12" t="s">
        <v>12</v>
      </c>
      <c r="VD12" t="s">
        <v>13</v>
      </c>
      <c r="VE12" t="s">
        <v>14</v>
      </c>
      <c r="VF12" t="s">
        <v>11</v>
      </c>
      <c r="VG12" t="s">
        <v>12</v>
      </c>
      <c r="VH12" t="s">
        <v>13</v>
      </c>
      <c r="VI12" t="s">
        <v>14</v>
      </c>
      <c r="VJ12" t="s">
        <v>11</v>
      </c>
      <c r="VK12" t="s">
        <v>12</v>
      </c>
      <c r="VL12" t="s">
        <v>13</v>
      </c>
      <c r="VM12" t="s">
        <v>14</v>
      </c>
      <c r="VN12" t="s">
        <v>11</v>
      </c>
      <c r="VO12" t="s">
        <v>12</v>
      </c>
      <c r="VP12" t="s">
        <v>13</v>
      </c>
      <c r="VQ12" t="s">
        <v>14</v>
      </c>
      <c r="VR12" t="s">
        <v>11</v>
      </c>
      <c r="VS12" t="s">
        <v>12</v>
      </c>
      <c r="VT12" t="s">
        <v>13</v>
      </c>
      <c r="VU12" t="s">
        <v>14</v>
      </c>
      <c r="VV12" t="s">
        <v>11</v>
      </c>
      <c r="VW12" t="s">
        <v>12</v>
      </c>
      <c r="VX12" t="s">
        <v>13</v>
      </c>
      <c r="VY12" t="s">
        <v>14</v>
      </c>
      <c r="VZ12" t="s">
        <v>11</v>
      </c>
      <c r="WA12" t="s">
        <v>12</v>
      </c>
      <c r="WB12" t="s">
        <v>13</v>
      </c>
      <c r="WC12" t="s">
        <v>14</v>
      </c>
      <c r="WD12" t="s">
        <v>11</v>
      </c>
      <c r="WE12" t="s">
        <v>12</v>
      </c>
      <c r="WF12" t="s">
        <v>13</v>
      </c>
      <c r="WG12" t="s">
        <v>14</v>
      </c>
      <c r="WH12" t="s">
        <v>11</v>
      </c>
      <c r="WI12" t="s">
        <v>12</v>
      </c>
      <c r="WJ12" t="s">
        <v>13</v>
      </c>
      <c r="WK12" t="s">
        <v>14</v>
      </c>
      <c r="WL12" t="s">
        <v>11</v>
      </c>
      <c r="WM12" t="s">
        <v>12</v>
      </c>
      <c r="WN12" t="s">
        <v>13</v>
      </c>
      <c r="WO12" t="s">
        <v>14</v>
      </c>
      <c r="WP12" t="s">
        <v>11</v>
      </c>
      <c r="WQ12" t="s">
        <v>12</v>
      </c>
      <c r="WR12" t="s">
        <v>13</v>
      </c>
      <c r="WS12" t="s">
        <v>14</v>
      </c>
      <c r="WT12" t="s">
        <v>11</v>
      </c>
      <c r="WU12" t="s">
        <v>12</v>
      </c>
      <c r="WV12" t="s">
        <v>13</v>
      </c>
      <c r="WW12" t="s">
        <v>14</v>
      </c>
      <c r="WX12" t="s">
        <v>11</v>
      </c>
      <c r="WY12" t="s">
        <v>12</v>
      </c>
      <c r="WZ12" t="s">
        <v>13</v>
      </c>
      <c r="XA12" t="s">
        <v>14</v>
      </c>
      <c r="XB12" t="s">
        <v>11</v>
      </c>
      <c r="XC12" t="s">
        <v>12</v>
      </c>
      <c r="XD12" t="s">
        <v>13</v>
      </c>
      <c r="XE12" t="s">
        <v>14</v>
      </c>
      <c r="XF12" t="s">
        <v>11</v>
      </c>
      <c r="XG12" t="s">
        <v>12</v>
      </c>
      <c r="XH12" t="s">
        <v>13</v>
      </c>
      <c r="XI12" t="s">
        <v>14</v>
      </c>
      <c r="XJ12" t="s">
        <v>11</v>
      </c>
      <c r="XK12" t="s">
        <v>12</v>
      </c>
      <c r="XL12" t="s">
        <v>13</v>
      </c>
      <c r="XM12" t="s">
        <v>14</v>
      </c>
      <c r="XN12" t="s">
        <v>11</v>
      </c>
      <c r="XO12" t="s">
        <v>12</v>
      </c>
      <c r="XP12" t="s">
        <v>13</v>
      </c>
      <c r="XQ12" t="s">
        <v>14</v>
      </c>
      <c r="XR12" t="s">
        <v>11</v>
      </c>
      <c r="XS12" t="s">
        <v>12</v>
      </c>
      <c r="XT12" t="s">
        <v>13</v>
      </c>
      <c r="XU12" t="s">
        <v>14</v>
      </c>
      <c r="XV12" t="s">
        <v>11</v>
      </c>
      <c r="XW12" t="s">
        <v>12</v>
      </c>
      <c r="XX12" t="s">
        <v>13</v>
      </c>
      <c r="XY12" t="s">
        <v>14</v>
      </c>
      <c r="XZ12" t="s">
        <v>11</v>
      </c>
      <c r="YA12" t="s">
        <v>12</v>
      </c>
      <c r="YB12" t="s">
        <v>13</v>
      </c>
      <c r="YC12" t="s">
        <v>14</v>
      </c>
      <c r="YD12" t="s">
        <v>11</v>
      </c>
      <c r="YE12" t="s">
        <v>12</v>
      </c>
      <c r="YF12" t="s">
        <v>13</v>
      </c>
      <c r="YG12" t="s">
        <v>14</v>
      </c>
      <c r="YH12" t="s">
        <v>11</v>
      </c>
      <c r="YI12" t="s">
        <v>12</v>
      </c>
      <c r="YJ12" t="s">
        <v>13</v>
      </c>
      <c r="YK12" t="s">
        <v>14</v>
      </c>
      <c r="YL12" t="s">
        <v>11</v>
      </c>
      <c r="YM12" t="s">
        <v>12</v>
      </c>
      <c r="YN12" t="s">
        <v>13</v>
      </c>
      <c r="YO12" t="s">
        <v>14</v>
      </c>
      <c r="YP12" t="s">
        <v>11</v>
      </c>
      <c r="YQ12" t="s">
        <v>12</v>
      </c>
      <c r="YR12" t="s">
        <v>13</v>
      </c>
      <c r="YS12" t="s">
        <v>14</v>
      </c>
      <c r="YT12" t="s">
        <v>11</v>
      </c>
      <c r="YU12" t="s">
        <v>12</v>
      </c>
      <c r="YV12" t="s">
        <v>13</v>
      </c>
      <c r="YW12" t="s">
        <v>14</v>
      </c>
      <c r="YX12" t="s">
        <v>11</v>
      </c>
      <c r="YY12" t="s">
        <v>12</v>
      </c>
      <c r="YZ12" t="s">
        <v>13</v>
      </c>
      <c r="ZA12" t="s">
        <v>14</v>
      </c>
      <c r="ZB12" t="s">
        <v>11</v>
      </c>
      <c r="ZC12" t="s">
        <v>12</v>
      </c>
      <c r="ZD12" t="s">
        <v>13</v>
      </c>
      <c r="ZE12" t="s">
        <v>14</v>
      </c>
      <c r="ZF12" t="s">
        <v>11</v>
      </c>
      <c r="ZG12" t="s">
        <v>12</v>
      </c>
      <c r="ZH12" t="s">
        <v>13</v>
      </c>
      <c r="ZI12" t="s">
        <v>14</v>
      </c>
      <c r="ZJ12" t="s">
        <v>11</v>
      </c>
      <c r="ZK12" t="s">
        <v>12</v>
      </c>
      <c r="ZL12" t="s">
        <v>13</v>
      </c>
      <c r="ZM12" t="s">
        <v>14</v>
      </c>
      <c r="ZN12" t="s">
        <v>11</v>
      </c>
      <c r="ZO12" t="s">
        <v>12</v>
      </c>
      <c r="ZP12" t="s">
        <v>13</v>
      </c>
      <c r="ZQ12" t="s">
        <v>14</v>
      </c>
      <c r="ZR12" t="s">
        <v>11</v>
      </c>
      <c r="ZS12" t="s">
        <v>12</v>
      </c>
      <c r="ZT12" t="s">
        <v>13</v>
      </c>
      <c r="ZU12" t="s">
        <v>14</v>
      </c>
      <c r="ZV12" t="s">
        <v>11</v>
      </c>
      <c r="ZW12" t="s">
        <v>12</v>
      </c>
      <c r="ZX12" t="s">
        <v>13</v>
      </c>
      <c r="ZY12" t="s">
        <v>14</v>
      </c>
      <c r="ZZ12" t="s">
        <v>11</v>
      </c>
      <c r="AAA12" t="s">
        <v>12</v>
      </c>
      <c r="AAB12" t="s">
        <v>13</v>
      </c>
      <c r="AAC12" t="s">
        <v>14</v>
      </c>
      <c r="AAD12" t="s">
        <v>11</v>
      </c>
      <c r="AAE12" t="s">
        <v>12</v>
      </c>
      <c r="AAF12" t="s">
        <v>13</v>
      </c>
      <c r="AAG12" t="s">
        <v>14</v>
      </c>
      <c r="AAH12" t="s">
        <v>11</v>
      </c>
      <c r="AAI12" t="s">
        <v>12</v>
      </c>
      <c r="AAJ12" t="s">
        <v>13</v>
      </c>
      <c r="AAK12" t="s">
        <v>14</v>
      </c>
      <c r="AAL12" t="s">
        <v>11</v>
      </c>
      <c r="AAM12" t="s">
        <v>12</v>
      </c>
      <c r="AAN12" t="s">
        <v>13</v>
      </c>
      <c r="AAO12" t="s">
        <v>14</v>
      </c>
      <c r="AAP12" t="s">
        <v>11</v>
      </c>
      <c r="AAQ12" t="s">
        <v>12</v>
      </c>
      <c r="AAR12" t="s">
        <v>13</v>
      </c>
      <c r="AAS12" t="s">
        <v>14</v>
      </c>
      <c r="AAT12" t="s">
        <v>11</v>
      </c>
      <c r="AAU12" t="s">
        <v>12</v>
      </c>
      <c r="AAV12" t="s">
        <v>13</v>
      </c>
      <c r="AAW12" t="s">
        <v>14</v>
      </c>
      <c r="AAX12" t="s">
        <v>11</v>
      </c>
      <c r="AAY12" t="s">
        <v>12</v>
      </c>
      <c r="AAZ12" t="s">
        <v>13</v>
      </c>
      <c r="ABA12" t="s">
        <v>14</v>
      </c>
      <c r="ABB12" t="s">
        <v>11</v>
      </c>
      <c r="ABC12" t="s">
        <v>12</v>
      </c>
      <c r="ABD12" t="s">
        <v>13</v>
      </c>
      <c r="ABE12" t="s">
        <v>14</v>
      </c>
      <c r="ABF12" t="s">
        <v>11</v>
      </c>
      <c r="ABG12" t="s">
        <v>12</v>
      </c>
      <c r="ABH12" t="s">
        <v>13</v>
      </c>
      <c r="ABI12" t="s">
        <v>14</v>
      </c>
      <c r="ABJ12" t="s">
        <v>11</v>
      </c>
      <c r="ABK12" t="s">
        <v>12</v>
      </c>
      <c r="ABL12" t="s">
        <v>13</v>
      </c>
      <c r="ABM12" t="s">
        <v>14</v>
      </c>
      <c r="ABN12" t="s">
        <v>11</v>
      </c>
      <c r="ABO12" t="s">
        <v>12</v>
      </c>
      <c r="ABP12" t="s">
        <v>13</v>
      </c>
      <c r="ABQ12" t="s">
        <v>14</v>
      </c>
      <c r="ABR12" t="s">
        <v>11</v>
      </c>
      <c r="ABS12" t="s">
        <v>12</v>
      </c>
      <c r="ABT12" t="s">
        <v>13</v>
      </c>
      <c r="ABU12" t="s">
        <v>14</v>
      </c>
      <c r="ABV12" t="s">
        <v>11</v>
      </c>
      <c r="ABW12" t="s">
        <v>12</v>
      </c>
      <c r="ABX12" t="s">
        <v>13</v>
      </c>
      <c r="ABY12" t="s">
        <v>14</v>
      </c>
      <c r="ABZ12" t="s">
        <v>11</v>
      </c>
      <c r="ACA12" t="s">
        <v>12</v>
      </c>
      <c r="ACB12" t="s">
        <v>13</v>
      </c>
      <c r="ACC12" t="s">
        <v>14</v>
      </c>
      <c r="ACD12" t="s">
        <v>11</v>
      </c>
      <c r="ACE12" t="s">
        <v>12</v>
      </c>
      <c r="ACF12" t="s">
        <v>13</v>
      </c>
      <c r="ACG12" t="s">
        <v>14</v>
      </c>
      <c r="ACH12" t="s">
        <v>11</v>
      </c>
      <c r="ACI12" t="s">
        <v>12</v>
      </c>
      <c r="ACJ12" t="s">
        <v>13</v>
      </c>
      <c r="ACK12" t="s">
        <v>14</v>
      </c>
      <c r="ACL12" t="s">
        <v>11</v>
      </c>
      <c r="ACM12" t="s">
        <v>12</v>
      </c>
      <c r="ACN12" t="s">
        <v>13</v>
      </c>
      <c r="ACO12" t="s">
        <v>14</v>
      </c>
      <c r="ACP12" t="s">
        <v>11</v>
      </c>
      <c r="ACQ12" t="s">
        <v>12</v>
      </c>
      <c r="ACR12" t="s">
        <v>13</v>
      </c>
      <c r="ACS12" t="s">
        <v>14</v>
      </c>
      <c r="ACT12" t="s">
        <v>11</v>
      </c>
      <c r="ACU12" t="s">
        <v>12</v>
      </c>
      <c r="ACV12" t="s">
        <v>13</v>
      </c>
      <c r="ACW12" t="s">
        <v>14</v>
      </c>
      <c r="ACX12" t="s">
        <v>11</v>
      </c>
      <c r="ACY12" t="s">
        <v>12</v>
      </c>
      <c r="ACZ12" t="s">
        <v>13</v>
      </c>
      <c r="ADA12" t="s">
        <v>14</v>
      </c>
      <c r="ADB12" t="s">
        <v>11</v>
      </c>
      <c r="ADC12" t="s">
        <v>12</v>
      </c>
      <c r="ADD12" t="s">
        <v>13</v>
      </c>
      <c r="ADE12" t="s">
        <v>14</v>
      </c>
      <c r="ADF12" t="s">
        <v>11</v>
      </c>
      <c r="ADG12" t="s">
        <v>12</v>
      </c>
      <c r="ADH12" t="s">
        <v>13</v>
      </c>
      <c r="ADI12" t="s">
        <v>14</v>
      </c>
      <c r="ADJ12" t="s">
        <v>11</v>
      </c>
      <c r="ADK12" t="s">
        <v>12</v>
      </c>
      <c r="ADL12" t="s">
        <v>13</v>
      </c>
      <c r="ADM12" t="s">
        <v>14</v>
      </c>
      <c r="ADN12" t="s">
        <v>11</v>
      </c>
      <c r="ADO12" t="s">
        <v>12</v>
      </c>
      <c r="ADP12" t="s">
        <v>13</v>
      </c>
      <c r="ADQ12" t="s">
        <v>14</v>
      </c>
      <c r="ADR12" t="s">
        <v>11</v>
      </c>
      <c r="ADS12" t="s">
        <v>12</v>
      </c>
      <c r="ADT12" t="s">
        <v>13</v>
      </c>
      <c r="ADU12" t="s">
        <v>14</v>
      </c>
      <c r="ADV12" t="s">
        <v>11</v>
      </c>
      <c r="ADW12" t="s">
        <v>12</v>
      </c>
      <c r="ADX12" t="s">
        <v>13</v>
      </c>
      <c r="ADY12" t="s">
        <v>14</v>
      </c>
      <c r="ADZ12" t="s">
        <v>11</v>
      </c>
      <c r="AEA12" t="s">
        <v>12</v>
      </c>
      <c r="AEB12" t="s">
        <v>13</v>
      </c>
      <c r="AEC12" t="s">
        <v>14</v>
      </c>
      <c r="AED12" t="s">
        <v>11</v>
      </c>
      <c r="AEE12" t="s">
        <v>12</v>
      </c>
      <c r="AEF12" t="s">
        <v>13</v>
      </c>
      <c r="AEG12" t="s">
        <v>14</v>
      </c>
      <c r="AEH12" t="s">
        <v>11</v>
      </c>
      <c r="AEI12" t="s">
        <v>12</v>
      </c>
      <c r="AEJ12" t="s">
        <v>13</v>
      </c>
      <c r="AEK12" t="s">
        <v>14</v>
      </c>
      <c r="AEL12" t="s">
        <v>11</v>
      </c>
      <c r="AEM12" t="s">
        <v>12</v>
      </c>
      <c r="AEN12" t="s">
        <v>13</v>
      </c>
      <c r="AEO12" t="s">
        <v>14</v>
      </c>
      <c r="AEP12" t="s">
        <v>11</v>
      </c>
      <c r="AEQ12" t="s">
        <v>12</v>
      </c>
      <c r="AER12" t="s">
        <v>13</v>
      </c>
      <c r="AES12" t="s">
        <v>14</v>
      </c>
      <c r="AET12" t="s">
        <v>11</v>
      </c>
      <c r="AEU12" t="s">
        <v>12</v>
      </c>
      <c r="AEV12" t="s">
        <v>13</v>
      </c>
      <c r="AEW12" t="s">
        <v>14</v>
      </c>
      <c r="AEX12" t="s">
        <v>11</v>
      </c>
      <c r="AEY12" t="s">
        <v>12</v>
      </c>
      <c r="AEZ12" t="s">
        <v>13</v>
      </c>
      <c r="AFA12" t="s">
        <v>14</v>
      </c>
      <c r="AFB12" t="s">
        <v>11</v>
      </c>
      <c r="AFC12" t="s">
        <v>12</v>
      </c>
      <c r="AFD12" t="s">
        <v>13</v>
      </c>
      <c r="AFE12" t="s">
        <v>14</v>
      </c>
      <c r="AFF12" t="s">
        <v>11</v>
      </c>
      <c r="AFG12" t="s">
        <v>12</v>
      </c>
      <c r="AFH12" t="s">
        <v>13</v>
      </c>
      <c r="AFI12" t="s">
        <v>14</v>
      </c>
      <c r="AFJ12" t="s">
        <v>11</v>
      </c>
      <c r="AFK12" t="s">
        <v>12</v>
      </c>
      <c r="AFL12" t="s">
        <v>13</v>
      </c>
      <c r="AFM12" t="s">
        <v>14</v>
      </c>
      <c r="AFN12" t="s">
        <v>11</v>
      </c>
      <c r="AFO12" t="s">
        <v>12</v>
      </c>
      <c r="AFP12" t="s">
        <v>13</v>
      </c>
      <c r="AFQ12" t="s">
        <v>14</v>
      </c>
      <c r="AFR12" t="s">
        <v>11</v>
      </c>
      <c r="AFS12" t="s">
        <v>12</v>
      </c>
      <c r="AFT12" t="s">
        <v>13</v>
      </c>
      <c r="AFU12" t="s">
        <v>14</v>
      </c>
      <c r="AFV12" t="s">
        <v>11</v>
      </c>
      <c r="AFW12" t="s">
        <v>12</v>
      </c>
      <c r="AFX12" t="s">
        <v>13</v>
      </c>
      <c r="AFY12" t="s">
        <v>14</v>
      </c>
      <c r="AFZ12" t="s">
        <v>11</v>
      </c>
      <c r="AGA12" t="s">
        <v>12</v>
      </c>
      <c r="AGB12" t="s">
        <v>13</v>
      </c>
      <c r="AGC12" t="s">
        <v>14</v>
      </c>
      <c r="AGD12" t="s">
        <v>11</v>
      </c>
      <c r="AGE12" t="s">
        <v>12</v>
      </c>
      <c r="AGF12" t="s">
        <v>13</v>
      </c>
      <c r="AGG12" t="s">
        <v>14</v>
      </c>
      <c r="AGH12" t="s">
        <v>11</v>
      </c>
      <c r="AGI12" t="s">
        <v>12</v>
      </c>
      <c r="AGJ12" t="s">
        <v>13</v>
      </c>
      <c r="AGK12" t="s">
        <v>14</v>
      </c>
      <c r="AGL12" t="s">
        <v>11</v>
      </c>
      <c r="AGM12" t="s">
        <v>12</v>
      </c>
      <c r="AGN12" t="s">
        <v>13</v>
      </c>
      <c r="AGO12" t="s">
        <v>14</v>
      </c>
      <c r="AGP12" t="s">
        <v>11</v>
      </c>
      <c r="AGQ12" t="s">
        <v>12</v>
      </c>
      <c r="AGR12" t="s">
        <v>13</v>
      </c>
      <c r="AGS12" t="s">
        <v>14</v>
      </c>
      <c r="AGT12" t="s">
        <v>11</v>
      </c>
      <c r="AGU12" t="s">
        <v>12</v>
      </c>
      <c r="AGV12" t="s">
        <v>13</v>
      </c>
      <c r="AGW12" t="s">
        <v>14</v>
      </c>
      <c r="AGX12" t="s">
        <v>11</v>
      </c>
      <c r="AGY12" t="s">
        <v>12</v>
      </c>
      <c r="AGZ12" t="s">
        <v>13</v>
      </c>
      <c r="AHA12" t="s">
        <v>14</v>
      </c>
      <c r="AHB12" t="s">
        <v>11</v>
      </c>
      <c r="AHC12" t="s">
        <v>12</v>
      </c>
      <c r="AHD12" t="s">
        <v>13</v>
      </c>
      <c r="AHE12" t="s">
        <v>14</v>
      </c>
      <c r="AHF12" t="s">
        <v>11</v>
      </c>
      <c r="AHG12" t="s">
        <v>12</v>
      </c>
      <c r="AHH12" t="s">
        <v>13</v>
      </c>
      <c r="AHI12" t="s">
        <v>14</v>
      </c>
      <c r="AHJ12" t="s">
        <v>11</v>
      </c>
      <c r="AHK12" t="s">
        <v>12</v>
      </c>
      <c r="AHL12" t="s">
        <v>13</v>
      </c>
      <c r="AHM12" t="s">
        <v>14</v>
      </c>
      <c r="AHN12" t="s">
        <v>11</v>
      </c>
      <c r="AHO12" t="s">
        <v>12</v>
      </c>
      <c r="AHP12" t="s">
        <v>13</v>
      </c>
      <c r="AHQ12" t="s">
        <v>14</v>
      </c>
      <c r="AHR12" t="s">
        <v>11</v>
      </c>
      <c r="AHS12" t="s">
        <v>12</v>
      </c>
      <c r="AHT12" t="s">
        <v>13</v>
      </c>
      <c r="AHU12" t="s">
        <v>14</v>
      </c>
      <c r="AHV12" t="s">
        <v>11</v>
      </c>
      <c r="AHW12" t="s">
        <v>12</v>
      </c>
      <c r="AHX12" t="s">
        <v>13</v>
      </c>
      <c r="AHY12" t="s">
        <v>14</v>
      </c>
      <c r="AHZ12" t="s">
        <v>11</v>
      </c>
      <c r="AIA12" t="s">
        <v>12</v>
      </c>
      <c r="AIB12" t="s">
        <v>13</v>
      </c>
      <c r="AIC12" t="s">
        <v>14</v>
      </c>
      <c r="AID12" t="s">
        <v>11</v>
      </c>
      <c r="AIE12" t="s">
        <v>12</v>
      </c>
      <c r="AIF12" t="s">
        <v>13</v>
      </c>
      <c r="AIG12" t="s">
        <v>14</v>
      </c>
      <c r="AIH12" t="s">
        <v>11</v>
      </c>
      <c r="AII12" t="s">
        <v>12</v>
      </c>
      <c r="AIJ12" t="s">
        <v>13</v>
      </c>
      <c r="AIK12" t="s">
        <v>14</v>
      </c>
      <c r="AIL12" t="s">
        <v>11</v>
      </c>
      <c r="AIM12" t="s">
        <v>12</v>
      </c>
      <c r="AIN12" t="s">
        <v>13</v>
      </c>
      <c r="AIO12" t="s">
        <v>14</v>
      </c>
      <c r="AIP12" t="s">
        <v>11</v>
      </c>
      <c r="AIQ12" t="s">
        <v>12</v>
      </c>
      <c r="AIR12" t="s">
        <v>13</v>
      </c>
      <c r="AIS12" t="s">
        <v>14</v>
      </c>
      <c r="AIT12" t="s">
        <v>11</v>
      </c>
      <c r="AIU12" t="s">
        <v>12</v>
      </c>
      <c r="AIV12" t="s">
        <v>13</v>
      </c>
      <c r="AIW12" t="s">
        <v>14</v>
      </c>
      <c r="AIX12" t="s">
        <v>11</v>
      </c>
      <c r="AIY12" t="s">
        <v>12</v>
      </c>
      <c r="AIZ12" t="s">
        <v>13</v>
      </c>
      <c r="AJA12" t="s">
        <v>14</v>
      </c>
      <c r="AJB12" t="s">
        <v>11</v>
      </c>
      <c r="AJC12" t="s">
        <v>12</v>
      </c>
      <c r="AJD12" t="s">
        <v>13</v>
      </c>
      <c r="AJE12" t="s">
        <v>14</v>
      </c>
      <c r="AJF12" t="s">
        <v>11</v>
      </c>
      <c r="AJG12" t="s">
        <v>12</v>
      </c>
      <c r="AJH12" t="s">
        <v>13</v>
      </c>
      <c r="AJI12" t="s">
        <v>14</v>
      </c>
      <c r="AJJ12" t="s">
        <v>11</v>
      </c>
      <c r="AJK12" t="s">
        <v>12</v>
      </c>
      <c r="AJL12" t="s">
        <v>13</v>
      </c>
      <c r="AJM12" t="s">
        <v>14</v>
      </c>
      <c r="AJN12" t="s">
        <v>11</v>
      </c>
      <c r="AJO12" t="s">
        <v>12</v>
      </c>
      <c r="AJP12" t="s">
        <v>13</v>
      </c>
      <c r="AJQ12" t="s">
        <v>14</v>
      </c>
      <c r="AJR12" t="s">
        <v>11</v>
      </c>
      <c r="AJS12" t="s">
        <v>12</v>
      </c>
      <c r="AJT12" t="s">
        <v>13</v>
      </c>
      <c r="AJU12" t="s">
        <v>14</v>
      </c>
      <c r="AJV12" t="s">
        <v>11</v>
      </c>
      <c r="AJW12" t="s">
        <v>12</v>
      </c>
      <c r="AJX12" t="s">
        <v>13</v>
      </c>
      <c r="AJY12" t="s">
        <v>14</v>
      </c>
      <c r="AJZ12" t="s">
        <v>11</v>
      </c>
      <c r="AKA12" t="s">
        <v>12</v>
      </c>
      <c r="AKB12" t="s">
        <v>13</v>
      </c>
      <c r="AKC12" t="s">
        <v>14</v>
      </c>
      <c r="AKD12" t="s">
        <v>11</v>
      </c>
      <c r="AKE12" t="s">
        <v>12</v>
      </c>
      <c r="AKF12" t="s">
        <v>13</v>
      </c>
      <c r="AKG12" t="s">
        <v>14</v>
      </c>
      <c r="AKH12" t="s">
        <v>11</v>
      </c>
      <c r="AKI12" t="s">
        <v>12</v>
      </c>
      <c r="AKJ12" t="s">
        <v>13</v>
      </c>
      <c r="AKK12" t="s">
        <v>14</v>
      </c>
      <c r="AKL12" t="s">
        <v>11</v>
      </c>
      <c r="AKM12" t="s">
        <v>12</v>
      </c>
      <c r="AKN12" t="s">
        <v>13</v>
      </c>
      <c r="AKO12" t="s">
        <v>14</v>
      </c>
    </row>
    <row r="13" spans="1:977" x14ac:dyDescent="0.2">
      <c r="B13">
        <v>11.4545454545454</v>
      </c>
      <c r="C13">
        <v>22.4919043947571</v>
      </c>
      <c r="D13">
        <v>6.3082437275985601</v>
      </c>
      <c r="E13">
        <v>51.458655398673898</v>
      </c>
      <c r="F13">
        <v>12.3692307692307</v>
      </c>
      <c r="G13">
        <v>25.056843679880298</v>
      </c>
      <c r="H13">
        <v>4.6678635547576297</v>
      </c>
      <c r="I13">
        <v>51.742076015367701</v>
      </c>
      <c r="J13">
        <v>12.75</v>
      </c>
      <c r="K13">
        <v>26.916820702402902</v>
      </c>
      <c r="L13">
        <v>4.5730618077884904</v>
      </c>
      <c r="M13">
        <v>51.048753027873403</v>
      </c>
      <c r="N13">
        <v>11.933701657458499</v>
      </c>
      <c r="O13">
        <v>22.311363636363598</v>
      </c>
      <c r="P13">
        <v>6.3665142455153001</v>
      </c>
      <c r="Q13">
        <v>50.750587994682398</v>
      </c>
      <c r="R13">
        <v>12.274809160305299</v>
      </c>
      <c r="S13">
        <v>25.7056074766355</v>
      </c>
      <c r="T13">
        <v>4.90820532034469</v>
      </c>
      <c r="U13">
        <v>50.138529171210401</v>
      </c>
      <c r="V13">
        <v>10.4705882352941</v>
      </c>
      <c r="W13">
        <v>26.909826589595301</v>
      </c>
      <c r="X13">
        <v>3.8288288288288199</v>
      </c>
      <c r="Y13">
        <v>50.665833447472899</v>
      </c>
      <c r="Z13">
        <v>11.965714285714199</v>
      </c>
      <c r="AA13">
        <v>22.584949573312599</v>
      </c>
      <c r="AB13">
        <v>6.3636363636363598</v>
      </c>
      <c r="AC13">
        <v>50.5097219389489</v>
      </c>
      <c r="AD13">
        <v>11.1428571428571</v>
      </c>
      <c r="AE13">
        <v>25.673921200750399</v>
      </c>
      <c r="AF13">
        <v>3.5884291468326599</v>
      </c>
      <c r="AG13">
        <v>50.219532981080597</v>
      </c>
      <c r="AH13">
        <v>13.1944444444444</v>
      </c>
      <c r="AI13">
        <v>26.447838159460499</v>
      </c>
      <c r="AJ13">
        <v>4.1666666666666599</v>
      </c>
      <c r="AK13">
        <v>50.012832797207501</v>
      </c>
      <c r="AL13">
        <v>12.0652173913043</v>
      </c>
      <c r="AM13">
        <v>22.8901601830663</v>
      </c>
      <c r="AN13">
        <v>6.5086664308454099</v>
      </c>
      <c r="AO13">
        <v>51.339957946143898</v>
      </c>
      <c r="AP13">
        <v>13.5555555555555</v>
      </c>
      <c r="AQ13">
        <v>25.5734421364985</v>
      </c>
      <c r="AR13">
        <v>4.8025613660618998</v>
      </c>
      <c r="AS13">
        <v>51.237130974296001</v>
      </c>
      <c r="AT13">
        <v>12.3</v>
      </c>
      <c r="AU13">
        <v>25.921072226358898</v>
      </c>
      <c r="AV13">
        <v>4.3103448275862002</v>
      </c>
      <c r="AW13">
        <v>51.651138186410002</v>
      </c>
      <c r="AX13">
        <v>12.4285714285714</v>
      </c>
      <c r="AY13">
        <v>22.866510538641599</v>
      </c>
      <c r="AZ13">
        <v>6.7887931034482696</v>
      </c>
      <c r="BA13">
        <v>50.792904686749402</v>
      </c>
      <c r="BB13">
        <v>11.592857142857101</v>
      </c>
      <c r="BC13">
        <v>25.6339185655584</v>
      </c>
      <c r="BD13">
        <v>5.0377833753148602</v>
      </c>
      <c r="BE13">
        <v>51.9245524296675</v>
      </c>
      <c r="BF13">
        <v>14.869565217391299</v>
      </c>
      <c r="BG13">
        <v>26.871111111111102</v>
      </c>
      <c r="BH13">
        <v>3.3201010465535901</v>
      </c>
      <c r="BI13">
        <v>50.033844996752201</v>
      </c>
      <c r="BJ13">
        <v>10.8819875776397</v>
      </c>
      <c r="BK13">
        <v>22.974299065420499</v>
      </c>
      <c r="BL13">
        <v>5.8248914616497798</v>
      </c>
      <c r="BM13">
        <v>50.671451409911903</v>
      </c>
      <c r="BN13">
        <v>14.546218487394899</v>
      </c>
      <c r="BO13">
        <v>25.210176991150401</v>
      </c>
      <c r="BP13">
        <v>4.2424242424242404</v>
      </c>
      <c r="BQ13">
        <v>50.905616597283803</v>
      </c>
      <c r="BR13">
        <v>14.0857142857142</v>
      </c>
      <c r="BS13">
        <v>26.5969447708578</v>
      </c>
      <c r="BT13">
        <v>3.9817974971558501</v>
      </c>
      <c r="BU13">
        <v>48.982216468503999</v>
      </c>
      <c r="BV13">
        <v>12.3468208092485</v>
      </c>
      <c r="BW13">
        <v>22.358100344695501</v>
      </c>
      <c r="BX13">
        <v>6.1741613133476001</v>
      </c>
      <c r="BY13">
        <v>50.215812690871999</v>
      </c>
      <c r="BZ13">
        <v>12.8055555555555</v>
      </c>
      <c r="CA13">
        <v>25.175432006010499</v>
      </c>
      <c r="CB13">
        <v>3.9272727272727201</v>
      </c>
      <c r="CC13">
        <v>50.633988044406401</v>
      </c>
      <c r="CD13">
        <v>12.8951612903225</v>
      </c>
      <c r="CE13">
        <v>26.269111969111901</v>
      </c>
      <c r="CF13">
        <v>4.6251398731816398</v>
      </c>
      <c r="CG13">
        <v>51.461707384024102</v>
      </c>
      <c r="CH13">
        <v>13.378378378378301</v>
      </c>
      <c r="CI13">
        <v>22.8060161974546</v>
      </c>
      <c r="CJ13">
        <v>6.6095033940693098</v>
      </c>
      <c r="CK13">
        <v>51.124845700178298</v>
      </c>
      <c r="CL13">
        <v>9.3902439024390194</v>
      </c>
      <c r="CM13">
        <v>25.8863551401869</v>
      </c>
      <c r="CN13">
        <v>4.4388307470227302</v>
      </c>
      <c r="CO13">
        <v>50.201487167186301</v>
      </c>
      <c r="CP13">
        <v>12.2307692307692</v>
      </c>
      <c r="CQ13">
        <v>26.670828603859199</v>
      </c>
      <c r="CR13">
        <v>3.3604135893648399</v>
      </c>
      <c r="CS13">
        <v>50.726194950288701</v>
      </c>
      <c r="CT13">
        <v>12.2080924855491</v>
      </c>
      <c r="CU13">
        <v>22.429300864100501</v>
      </c>
      <c r="CV13">
        <v>6.3626333210739201</v>
      </c>
      <c r="CW13">
        <v>49.795012822243201</v>
      </c>
      <c r="CX13">
        <v>11.761061946902601</v>
      </c>
      <c r="CY13">
        <v>25.382848392036699</v>
      </c>
      <c r="CZ13">
        <v>4.1728212703101901</v>
      </c>
      <c r="DA13">
        <v>51.098523682591697</v>
      </c>
      <c r="DB13">
        <v>12.326732673267299</v>
      </c>
      <c r="DC13">
        <v>27.108832807570899</v>
      </c>
      <c r="DD13">
        <v>3.8741848868431101</v>
      </c>
      <c r="DE13">
        <v>50.684294491022001</v>
      </c>
      <c r="DF13">
        <v>13.12</v>
      </c>
      <c r="DG13">
        <v>28.729843332059598</v>
      </c>
      <c r="DH13">
        <v>5.4387237128353796</v>
      </c>
      <c r="DI13">
        <v>50.6436882695169</v>
      </c>
      <c r="DJ13">
        <v>13.407079646017699</v>
      </c>
      <c r="DK13">
        <v>31.2690166975881</v>
      </c>
      <c r="DL13">
        <v>4.0371561271882799</v>
      </c>
      <c r="DM13">
        <v>52.503737936658901</v>
      </c>
      <c r="DN13">
        <v>13.2100840336134</v>
      </c>
      <c r="DO13">
        <v>33.577101002313</v>
      </c>
      <c r="DP13">
        <v>4.4369873228933603</v>
      </c>
      <c r="DQ13">
        <v>52.742870787283302</v>
      </c>
      <c r="DR13">
        <v>12.4727272727272</v>
      </c>
      <c r="DS13">
        <v>28.3993212669683</v>
      </c>
      <c r="DT13">
        <v>5.859375</v>
      </c>
      <c r="DU13">
        <v>52.5011970723031</v>
      </c>
      <c r="DV13">
        <v>13.6132075471698</v>
      </c>
      <c r="DW13">
        <v>31.478776290630901</v>
      </c>
      <c r="DX13">
        <v>3.9143279172821202</v>
      </c>
      <c r="DY13">
        <v>51.1666894058257</v>
      </c>
      <c r="DZ13">
        <v>11.625</v>
      </c>
      <c r="EA13">
        <v>33.676056338028097</v>
      </c>
      <c r="EB13">
        <v>3.67393800229621</v>
      </c>
      <c r="EC13">
        <v>50.2727581521739</v>
      </c>
      <c r="ED13">
        <v>12.5232558139534</v>
      </c>
      <c r="EE13">
        <v>28.306302843966101</v>
      </c>
      <c r="EF13">
        <v>6.2071454348610597</v>
      </c>
      <c r="EG13">
        <v>50.5504447009301</v>
      </c>
      <c r="EH13">
        <v>10.6666666666666</v>
      </c>
      <c r="EI13">
        <v>31.114547537227899</v>
      </c>
      <c r="EJ13">
        <v>3.6789297658862798</v>
      </c>
      <c r="EK13">
        <v>51.066210436270303</v>
      </c>
      <c r="EL13">
        <v>12.3793103448275</v>
      </c>
      <c r="EM13">
        <v>33.024230769230698</v>
      </c>
      <c r="EN13">
        <v>3.2547699214365799</v>
      </c>
      <c r="EO13">
        <v>51.618789613575899</v>
      </c>
      <c r="EP13">
        <v>12.891891891891801</v>
      </c>
      <c r="EQ13">
        <v>32.3438219493476</v>
      </c>
      <c r="ER13">
        <v>5.3720508166969099</v>
      </c>
      <c r="ES13">
        <v>51.604936170212703</v>
      </c>
      <c r="ET13">
        <v>12.732824427480899</v>
      </c>
      <c r="EU13">
        <v>35.473487677371097</v>
      </c>
      <c r="EV13">
        <v>4.7003946896304196</v>
      </c>
      <c r="EW13">
        <v>53.0299230452109</v>
      </c>
      <c r="EX13">
        <v>14.081632653061201</v>
      </c>
      <c r="EY13">
        <v>36.685982772122102</v>
      </c>
      <c r="EZ13">
        <v>3.7504783773440402</v>
      </c>
      <c r="FA13">
        <v>53.122942582903001</v>
      </c>
      <c r="FB13">
        <v>13.408163265306101</v>
      </c>
      <c r="FC13">
        <v>31.664241960183698</v>
      </c>
      <c r="FD13">
        <v>5.3454545454545404</v>
      </c>
      <c r="FE13">
        <v>53.608517188301597</v>
      </c>
      <c r="FF13">
        <v>13.282051282051199</v>
      </c>
      <c r="FG13">
        <v>35.585571757482697</v>
      </c>
      <c r="FH13">
        <v>4.3494423791821504</v>
      </c>
      <c r="FI13">
        <v>51.998328614796797</v>
      </c>
      <c r="FJ13">
        <v>14.677419354838699</v>
      </c>
      <c r="FK13">
        <v>37.108746130030902</v>
      </c>
      <c r="FL13">
        <v>3.51473922902494</v>
      </c>
      <c r="FM13">
        <v>52.810143580208603</v>
      </c>
      <c r="FN13">
        <v>9.6369863013698591</v>
      </c>
      <c r="FO13">
        <v>31.5512869765655</v>
      </c>
      <c r="FP13">
        <v>5.3304125593282201</v>
      </c>
      <c r="FQ13">
        <v>52.104644026186499</v>
      </c>
      <c r="FR13">
        <v>10.252427184466001</v>
      </c>
      <c r="FS13">
        <v>34.797074268567101</v>
      </c>
      <c r="FT13">
        <v>3.7618699780861902</v>
      </c>
      <c r="FU13">
        <v>52.256674695525298</v>
      </c>
      <c r="FV13">
        <v>12</v>
      </c>
      <c r="FW13">
        <v>36.972755180352998</v>
      </c>
      <c r="FX13">
        <v>2.8958254983076301</v>
      </c>
      <c r="FY13">
        <v>52.108512020792702</v>
      </c>
      <c r="FZ13">
        <v>11.869565217391299</v>
      </c>
      <c r="GA13">
        <v>31.825838414634099</v>
      </c>
      <c r="GB13">
        <v>6.5737763486959597</v>
      </c>
      <c r="GC13">
        <v>50.851149929183201</v>
      </c>
      <c r="GD13">
        <v>12.29203539823</v>
      </c>
      <c r="GE13">
        <v>35.900038744672599</v>
      </c>
      <c r="GF13">
        <v>4.2433345850544502</v>
      </c>
      <c r="GG13">
        <v>51.767261945334297</v>
      </c>
      <c r="GH13">
        <v>12.263736263736201</v>
      </c>
      <c r="GI13">
        <v>37.235026535253901</v>
      </c>
      <c r="GJ13">
        <v>3.3691225472047299</v>
      </c>
      <c r="GK13">
        <v>52.781625831351803</v>
      </c>
      <c r="GL13">
        <v>11.4324324324324</v>
      </c>
      <c r="GM13">
        <v>32.450231481481403</v>
      </c>
      <c r="GN13">
        <v>5.3916211293260403</v>
      </c>
      <c r="GO13">
        <v>53.2429220913411</v>
      </c>
      <c r="GP13">
        <v>11.8991596638655</v>
      </c>
      <c r="GQ13">
        <v>35.5261337432744</v>
      </c>
      <c r="GR13">
        <v>4.4237918215613297</v>
      </c>
      <c r="GS13">
        <v>51.677894593582998</v>
      </c>
      <c r="GT13">
        <v>11.7241379310344</v>
      </c>
      <c r="GU13">
        <v>36.564153969526799</v>
      </c>
      <c r="GV13">
        <v>3.4090909090908998</v>
      </c>
      <c r="GW13">
        <v>52.300051378660697</v>
      </c>
      <c r="GX13">
        <v>12.3439490445859</v>
      </c>
      <c r="GY13">
        <v>31.922985781990501</v>
      </c>
      <c r="GZ13">
        <v>5.8538404175987999</v>
      </c>
      <c r="HA13">
        <v>53.262066338896197</v>
      </c>
      <c r="HB13">
        <v>13.78125</v>
      </c>
      <c r="HC13">
        <v>34.904279279279201</v>
      </c>
      <c r="HD13">
        <v>3.5126234906695899</v>
      </c>
      <c r="HE13">
        <v>52.758152634972298</v>
      </c>
      <c r="HF13">
        <v>10.633333333333301</v>
      </c>
      <c r="HG13">
        <v>36.5729166666666</v>
      </c>
      <c r="HH13">
        <v>3.4026465028355299</v>
      </c>
      <c r="HI13">
        <v>50.593134267722903</v>
      </c>
      <c r="HJ13">
        <v>13.12</v>
      </c>
      <c r="HK13">
        <v>28.729843332059598</v>
      </c>
      <c r="HL13">
        <v>5.4387237128353796</v>
      </c>
      <c r="HM13">
        <v>50.6436882695169</v>
      </c>
      <c r="HN13">
        <v>13.407079646017699</v>
      </c>
      <c r="HO13">
        <v>31.2690166975881</v>
      </c>
      <c r="HP13">
        <v>4.0371561271882799</v>
      </c>
      <c r="HQ13">
        <v>52.503737936658901</v>
      </c>
      <c r="HR13">
        <v>13.2100840336134</v>
      </c>
      <c r="HS13">
        <v>33.577101002313</v>
      </c>
      <c r="HT13">
        <v>4.4369873228933603</v>
      </c>
      <c r="HU13">
        <v>52.742870787283302</v>
      </c>
      <c r="HV13">
        <v>12.4727272727272</v>
      </c>
      <c r="HW13">
        <v>28.3993212669683</v>
      </c>
      <c r="HX13">
        <v>5.859375</v>
      </c>
      <c r="HY13">
        <v>52.5011970723031</v>
      </c>
      <c r="HZ13">
        <v>13.6132075471698</v>
      </c>
      <c r="IA13">
        <v>31.478776290630901</v>
      </c>
      <c r="IB13">
        <v>3.9143279172821202</v>
      </c>
      <c r="IC13">
        <v>51.1666894058257</v>
      </c>
      <c r="ID13">
        <v>11.625</v>
      </c>
      <c r="IE13">
        <v>33.676056338028097</v>
      </c>
      <c r="IF13">
        <v>3.67393800229621</v>
      </c>
      <c r="IG13">
        <v>50.2727581521739</v>
      </c>
      <c r="IH13">
        <v>12.5232558139534</v>
      </c>
      <c r="II13">
        <v>28.306302843966101</v>
      </c>
      <c r="IJ13">
        <v>6.2071454348610597</v>
      </c>
      <c r="IK13">
        <v>50.5504447009301</v>
      </c>
      <c r="IL13">
        <v>10.6666666666666</v>
      </c>
      <c r="IM13">
        <v>31.114547537227899</v>
      </c>
      <c r="IN13">
        <v>3.6789297658862798</v>
      </c>
      <c r="IO13">
        <v>51.066210436270303</v>
      </c>
      <c r="IP13">
        <v>12.3793103448275</v>
      </c>
      <c r="IQ13">
        <v>33.024230769230698</v>
      </c>
      <c r="IR13">
        <v>3.2547699214365799</v>
      </c>
      <c r="IS13">
        <v>51.618789613575899</v>
      </c>
      <c r="IT13">
        <v>12.891891891891801</v>
      </c>
      <c r="IU13">
        <v>32.3438219493476</v>
      </c>
      <c r="IV13">
        <v>5.3720508166969099</v>
      </c>
      <c r="IW13">
        <v>51.604936170212703</v>
      </c>
      <c r="IX13">
        <v>12.732824427480899</v>
      </c>
      <c r="IY13">
        <v>35.473487677371097</v>
      </c>
      <c r="IZ13">
        <v>4.7003946896304196</v>
      </c>
      <c r="JA13">
        <v>53.0299230452109</v>
      </c>
      <c r="JB13">
        <v>14.081632653061201</v>
      </c>
      <c r="JC13">
        <v>36.685982772122102</v>
      </c>
      <c r="JD13">
        <v>3.7504783773440402</v>
      </c>
      <c r="JE13">
        <v>53.122942582903001</v>
      </c>
      <c r="JF13">
        <v>13.408163265306101</v>
      </c>
      <c r="JG13">
        <v>31.664241960183698</v>
      </c>
      <c r="JH13">
        <v>5.3454545454545404</v>
      </c>
      <c r="JI13">
        <v>53.608517188301597</v>
      </c>
      <c r="JJ13">
        <v>13.282051282051199</v>
      </c>
      <c r="JK13">
        <v>35.585571757482697</v>
      </c>
      <c r="JL13">
        <v>4.3494423791821504</v>
      </c>
      <c r="JM13">
        <v>51.998328614796797</v>
      </c>
      <c r="JN13">
        <v>14.677419354838699</v>
      </c>
      <c r="JO13">
        <v>37.108746130030902</v>
      </c>
      <c r="JP13">
        <v>3.51473922902494</v>
      </c>
      <c r="JQ13">
        <v>52.810143580208603</v>
      </c>
      <c r="JR13">
        <v>9.6369863013698591</v>
      </c>
      <c r="JS13">
        <v>31.5512869765655</v>
      </c>
      <c r="JT13">
        <v>5.3304125593282201</v>
      </c>
      <c r="JU13">
        <v>52.104644026186499</v>
      </c>
      <c r="JV13">
        <v>10.252427184466001</v>
      </c>
      <c r="JW13">
        <v>34.797074268567101</v>
      </c>
      <c r="JX13">
        <v>3.7618699780861902</v>
      </c>
      <c r="JY13">
        <v>52.256674695525298</v>
      </c>
      <c r="JZ13">
        <v>12</v>
      </c>
      <c r="KA13">
        <v>36.972755180352998</v>
      </c>
      <c r="KB13">
        <v>2.8958254983076301</v>
      </c>
      <c r="KC13">
        <v>52.108512020792702</v>
      </c>
      <c r="KD13">
        <v>11.633720930232499</v>
      </c>
      <c r="KE13">
        <v>33.4789533560864</v>
      </c>
      <c r="KF13">
        <v>6.1166429587482201</v>
      </c>
      <c r="KG13">
        <v>54.5553339294311</v>
      </c>
      <c r="KH13">
        <v>12.5725190839694</v>
      </c>
      <c r="KI13">
        <v>36.835110434120303</v>
      </c>
      <c r="KJ13">
        <v>4.7740524781341103</v>
      </c>
      <c r="KK13">
        <v>53.730381742169797</v>
      </c>
      <c r="KL13">
        <v>13.7105263157894</v>
      </c>
      <c r="KM13">
        <v>38.651084517576599</v>
      </c>
      <c r="KN13">
        <v>4.13343002175489</v>
      </c>
      <c r="KO13">
        <v>51.936482029310703</v>
      </c>
      <c r="KP13">
        <v>11.7019867549668</v>
      </c>
      <c r="KQ13">
        <v>33.719908291937301</v>
      </c>
      <c r="KR13">
        <v>5.4552023121387201</v>
      </c>
      <c r="KS13">
        <v>52.442801769972199</v>
      </c>
      <c r="KT13">
        <v>11.9405940594059</v>
      </c>
      <c r="KU13">
        <v>36.656070471083801</v>
      </c>
      <c r="KV13">
        <v>3.7742899850523099</v>
      </c>
      <c r="KW13">
        <v>52.132285549407598</v>
      </c>
      <c r="KX13">
        <v>10.647058823529401</v>
      </c>
      <c r="KY13">
        <v>37.233449477351897</v>
      </c>
      <c r="KZ13">
        <v>3.85779122541603</v>
      </c>
      <c r="LA13">
        <v>53.571575695159602</v>
      </c>
      <c r="LB13">
        <v>11.4166666666666</v>
      </c>
      <c r="LC13">
        <v>33.301380368098101</v>
      </c>
      <c r="LD13">
        <v>6.4516129032257998</v>
      </c>
      <c r="LE13">
        <v>52.562485082006297</v>
      </c>
      <c r="LF13">
        <v>12.6982758620689</v>
      </c>
      <c r="LG13">
        <v>35.912138728323697</v>
      </c>
      <c r="LH13">
        <v>4.32351844949683</v>
      </c>
      <c r="LI13">
        <v>52.183243912505098</v>
      </c>
      <c r="LJ13">
        <v>14.04</v>
      </c>
      <c r="LK13">
        <v>38.048088293259703</v>
      </c>
      <c r="LL13">
        <v>3.8372985418265499</v>
      </c>
      <c r="LM13">
        <v>53.084367586894402</v>
      </c>
      <c r="LN13">
        <v>13.379679144384999</v>
      </c>
      <c r="LO13">
        <v>22.698454579720998</v>
      </c>
      <c r="LP13">
        <v>6.50208623087621</v>
      </c>
      <c r="LQ13">
        <v>51.408332763688499</v>
      </c>
      <c r="LR13">
        <v>12.716129032257999</v>
      </c>
      <c r="LS13">
        <v>25.4977645305514</v>
      </c>
      <c r="LT13">
        <v>5.5337379507318802</v>
      </c>
      <c r="LU13">
        <v>51.854567307692299</v>
      </c>
      <c r="LV13">
        <v>13.205128205128201</v>
      </c>
      <c r="LW13">
        <v>27.2245989304812</v>
      </c>
      <c r="LX13">
        <v>4.3062200956937797</v>
      </c>
      <c r="LY13">
        <v>51.852723835710599</v>
      </c>
      <c r="LZ13">
        <v>11.2456140350877</v>
      </c>
      <c r="MA13">
        <v>23.6771247021445</v>
      </c>
      <c r="MB13">
        <v>6.3521545319464998</v>
      </c>
      <c r="MC13">
        <v>50.351783643680498</v>
      </c>
      <c r="MD13">
        <v>13.105263157894701</v>
      </c>
      <c r="ME13">
        <v>25.6708711076074</v>
      </c>
      <c r="MF13">
        <v>5.0056454648099296</v>
      </c>
      <c r="MG13">
        <v>51.393171236420002</v>
      </c>
      <c r="MH13">
        <v>11.154545454545399</v>
      </c>
      <c r="MI13">
        <v>27.467868338557899</v>
      </c>
      <c r="MJ13">
        <v>4.1682455475558902</v>
      </c>
      <c r="MK13">
        <v>50.6377559683499</v>
      </c>
      <c r="ML13">
        <v>11.261780104712001</v>
      </c>
      <c r="MM13">
        <v>23.083300434267599</v>
      </c>
      <c r="MN13">
        <v>6.9682597592119597</v>
      </c>
      <c r="MO13">
        <v>51.596257882223199</v>
      </c>
      <c r="MP13">
        <v>12.045801526717501</v>
      </c>
      <c r="MQ13">
        <v>25.75</v>
      </c>
      <c r="MR13">
        <v>4.8375184638109303</v>
      </c>
      <c r="MS13">
        <v>51.200225202170103</v>
      </c>
      <c r="MT13">
        <v>13.289473684210501</v>
      </c>
      <c r="MU13">
        <v>27.459279561472201</v>
      </c>
      <c r="MV13">
        <v>4.3100189035916801</v>
      </c>
      <c r="MW13">
        <v>50.988449577965298</v>
      </c>
      <c r="MX13">
        <v>11.365384615384601</v>
      </c>
      <c r="MY13">
        <v>23.5224872897927</v>
      </c>
      <c r="MZ13">
        <v>7.4793239841783503</v>
      </c>
      <c r="NA13">
        <v>51.532155501323302</v>
      </c>
      <c r="NB13">
        <v>11.578947368421</v>
      </c>
      <c r="NC13">
        <v>26.042330097087302</v>
      </c>
      <c r="ND13">
        <v>4.2632759910246802</v>
      </c>
      <c r="NE13">
        <v>50.495726205820503</v>
      </c>
      <c r="NF13">
        <v>14.058823529411701</v>
      </c>
      <c r="NG13">
        <v>27.6</v>
      </c>
      <c r="NH13">
        <v>3.8476046774801902</v>
      </c>
      <c r="NI13">
        <v>52.144590004851999</v>
      </c>
      <c r="NJ13">
        <v>11.2064516129032</v>
      </c>
      <c r="NK13">
        <v>24.005714285714198</v>
      </c>
      <c r="NL13">
        <v>5.5376920328688799</v>
      </c>
      <c r="NM13">
        <v>51.751872021783498</v>
      </c>
      <c r="NN13">
        <v>12.864406779661</v>
      </c>
      <c r="NO13">
        <v>25.967578124999999</v>
      </c>
      <c r="NP13">
        <v>4.4360902255639099</v>
      </c>
      <c r="NQ13">
        <v>50.200231757608798</v>
      </c>
      <c r="NR13">
        <v>14.973684210526301</v>
      </c>
      <c r="NS13">
        <v>27.6425339366515</v>
      </c>
      <c r="NT13">
        <v>4.15149308084486</v>
      </c>
      <c r="NU13">
        <v>51.773021828103602</v>
      </c>
      <c r="NV13">
        <v>9.9244186046511604</v>
      </c>
      <c r="NW13">
        <v>23.7870822380773</v>
      </c>
      <c r="NX13">
        <v>6.0863411181882503</v>
      </c>
      <c r="NY13">
        <v>51.054715257334202</v>
      </c>
      <c r="NZ13">
        <v>13.391999999999999</v>
      </c>
      <c r="OA13">
        <v>25.9533538936006</v>
      </c>
      <c r="OB13">
        <v>4.6347793845012903</v>
      </c>
      <c r="OC13">
        <v>51.457773181661402</v>
      </c>
      <c r="OD13">
        <v>13.068965517241301</v>
      </c>
      <c r="OE13">
        <v>27.786808009422799</v>
      </c>
      <c r="OF13">
        <v>3.32568807339449</v>
      </c>
      <c r="OG13">
        <v>50.6103988846193</v>
      </c>
      <c r="OH13">
        <v>11.4183673469387</v>
      </c>
      <c r="OI13">
        <v>23.158336373586199</v>
      </c>
      <c r="OJ13">
        <v>6.6621346023113501</v>
      </c>
      <c r="OK13">
        <v>51.524978687127003</v>
      </c>
      <c r="OL13">
        <v>13.8270676691729</v>
      </c>
      <c r="OM13">
        <v>26.203383596910601</v>
      </c>
      <c r="ON13">
        <v>4.6946699611718996</v>
      </c>
      <c r="OO13">
        <v>51.925550841658598</v>
      </c>
      <c r="OP13">
        <v>13.3870967741935</v>
      </c>
      <c r="OQ13">
        <v>27.437619961612199</v>
      </c>
      <c r="OR13">
        <v>3.4936138241923298</v>
      </c>
      <c r="OS13">
        <v>52.047071236513297</v>
      </c>
      <c r="OT13">
        <v>12.927631578947301</v>
      </c>
      <c r="OU13">
        <v>23.239813736903301</v>
      </c>
      <c r="OV13">
        <v>5.5172413793103399</v>
      </c>
      <c r="OW13">
        <v>50.107790967389803</v>
      </c>
      <c r="OX13">
        <v>12.030303030302999</v>
      </c>
      <c r="OY13">
        <v>26.560919540229801</v>
      </c>
      <c r="OZ13">
        <v>3.6734693877550999</v>
      </c>
      <c r="PA13">
        <v>51.162364781596601</v>
      </c>
      <c r="PB13">
        <v>11.081632653061201</v>
      </c>
      <c r="PC13">
        <v>27.973282442748001</v>
      </c>
      <c r="PD13">
        <v>3.63906424062383</v>
      </c>
      <c r="PE13">
        <v>50.991659260272101</v>
      </c>
      <c r="PF13">
        <v>11.0809248554913</v>
      </c>
      <c r="PG13">
        <v>23.9514409790761</v>
      </c>
      <c r="PH13">
        <v>6.3346759428780599</v>
      </c>
      <c r="PI13">
        <v>51.405142602800701</v>
      </c>
      <c r="PJ13">
        <v>10.303030303030299</v>
      </c>
      <c r="PK13">
        <v>26.009205983889501</v>
      </c>
      <c r="PL13">
        <v>3.6885245901639299</v>
      </c>
      <c r="PM13">
        <v>50.387081290499502</v>
      </c>
      <c r="PN13">
        <v>10.0934579439252</v>
      </c>
      <c r="PO13">
        <v>27.831981460023101</v>
      </c>
      <c r="PP13">
        <v>4.0240691989469699</v>
      </c>
      <c r="PQ13">
        <v>50.402247805144597</v>
      </c>
      <c r="PR13">
        <v>11.685082872928101</v>
      </c>
      <c r="PS13">
        <v>28.511025145067698</v>
      </c>
      <c r="PT13">
        <v>6.5437454808387496</v>
      </c>
      <c r="PU13">
        <v>52.488439009351502</v>
      </c>
      <c r="PV13">
        <v>11.377358490565999</v>
      </c>
      <c r="PW13">
        <v>31.880210289147499</v>
      </c>
      <c r="PX13">
        <v>3.8573508005822399</v>
      </c>
      <c r="PY13">
        <v>52.990679824561397</v>
      </c>
      <c r="PZ13">
        <v>11.973684210526301</v>
      </c>
      <c r="QA13">
        <v>33.411299435028198</v>
      </c>
      <c r="QB13">
        <v>4.1545189504373097</v>
      </c>
      <c r="QC13">
        <v>52.531347159110297</v>
      </c>
      <c r="QD13">
        <v>11.5058823529411</v>
      </c>
      <c r="QE13">
        <v>28.493719071183801</v>
      </c>
      <c r="QF13">
        <v>6.1063218390804597</v>
      </c>
      <c r="QG13">
        <v>52.573129602863197</v>
      </c>
      <c r="QH13">
        <v>10.692307692307599</v>
      </c>
      <c r="QI13">
        <v>31.849590469098999</v>
      </c>
      <c r="QJ13">
        <v>4.2268786127167601</v>
      </c>
      <c r="QK13">
        <v>52.372765725201198</v>
      </c>
      <c r="QL13">
        <v>11.559633027522899</v>
      </c>
      <c r="QM13">
        <v>33.533858267716496</v>
      </c>
      <c r="QN13">
        <v>4.1714504401071499</v>
      </c>
      <c r="QO13">
        <v>51.039983638408799</v>
      </c>
      <c r="QP13">
        <v>11.262032085561399</v>
      </c>
      <c r="QQ13">
        <v>28.291406250000001</v>
      </c>
      <c r="QR13">
        <v>6.7802755620014503</v>
      </c>
      <c r="QS13">
        <v>52.290034552358797</v>
      </c>
      <c r="QT13">
        <v>11.9243697478991</v>
      </c>
      <c r="QU13">
        <v>32.007782101167301</v>
      </c>
      <c r="QV13">
        <v>4.46361590397599</v>
      </c>
      <c r="QW13">
        <v>51.937463671487599</v>
      </c>
      <c r="QX13">
        <v>15.887755102040799</v>
      </c>
      <c r="QY13">
        <v>33.162347560975597</v>
      </c>
      <c r="QZ13">
        <v>3.6444775009297099</v>
      </c>
      <c r="RA13">
        <v>52.040242690158699</v>
      </c>
      <c r="RB13">
        <v>11.776397515527901</v>
      </c>
      <c r="RC13">
        <v>32.898324447829303</v>
      </c>
      <c r="RD13">
        <v>5.7747489239598204</v>
      </c>
      <c r="RE13">
        <v>52.248596222562497</v>
      </c>
      <c r="RF13">
        <v>16.6391752577319</v>
      </c>
      <c r="RG13">
        <v>35.082391542107104</v>
      </c>
      <c r="RH13">
        <v>3.43727852586817</v>
      </c>
      <c r="RI13">
        <v>52.5872003292519</v>
      </c>
      <c r="RJ13">
        <v>13.5849056603773</v>
      </c>
      <c r="RK13">
        <v>36.973863636363603</v>
      </c>
      <c r="RL13">
        <v>3.9215686274509798</v>
      </c>
      <c r="RM13">
        <v>52.831376843834398</v>
      </c>
      <c r="RN13">
        <v>11.3584905660377</v>
      </c>
      <c r="RO13">
        <v>32.0778255768478</v>
      </c>
      <c r="RP13">
        <v>5.8434399117971303</v>
      </c>
      <c r="RQ13">
        <v>52.620293247057198</v>
      </c>
      <c r="RR13">
        <v>14.1932773109243</v>
      </c>
      <c r="RS13">
        <v>35.239620403321403</v>
      </c>
      <c r="RT13">
        <v>4.5385202135774199</v>
      </c>
      <c r="RU13">
        <v>52.663860081459397</v>
      </c>
      <c r="RV13">
        <v>11.431578947368401</v>
      </c>
      <c r="RW13">
        <v>36.194219653179097</v>
      </c>
      <c r="RX13">
        <v>3.58761329305135</v>
      </c>
      <c r="RY13">
        <v>52.657353445320503</v>
      </c>
      <c r="RZ13">
        <v>12.3607594936708</v>
      </c>
      <c r="SA13">
        <v>31.866385911179101</v>
      </c>
      <c r="SB13">
        <v>5.7039711191335698</v>
      </c>
      <c r="SC13">
        <v>52.7075701030574</v>
      </c>
      <c r="SD13">
        <v>13.7472527472527</v>
      </c>
      <c r="SE13">
        <v>35.863373214974899</v>
      </c>
      <c r="SF13">
        <v>3.4095166729112001</v>
      </c>
      <c r="SG13">
        <v>51.855101271462303</v>
      </c>
      <c r="SH13">
        <v>12.8971962616822</v>
      </c>
      <c r="SI13">
        <v>36.787855787476197</v>
      </c>
      <c r="SJ13">
        <v>3.9571005917159701</v>
      </c>
      <c r="SK13">
        <v>51.5485309638103</v>
      </c>
      <c r="SL13">
        <v>13.7666666666666</v>
      </c>
      <c r="SM13">
        <v>33.084894380231098</v>
      </c>
      <c r="SN13">
        <v>6.6420664206642002</v>
      </c>
      <c r="SO13">
        <v>51.809947856707502</v>
      </c>
      <c r="SP13">
        <v>11.713043478260801</v>
      </c>
      <c r="SQ13">
        <v>35.259830377794898</v>
      </c>
      <c r="SR13">
        <v>4.2798660215854101</v>
      </c>
      <c r="SS13">
        <v>52.258231339424199</v>
      </c>
      <c r="ST13">
        <v>14.3936170212765</v>
      </c>
      <c r="SU13">
        <v>36.8229683326974</v>
      </c>
      <c r="SV13">
        <v>3.49053100631266</v>
      </c>
      <c r="SW13">
        <v>52.661823664462098</v>
      </c>
      <c r="SX13">
        <v>13.254545454545401</v>
      </c>
      <c r="SY13">
        <v>32.541895066562198</v>
      </c>
      <c r="SZ13">
        <v>6.06394707828004</v>
      </c>
      <c r="TA13">
        <v>51.421316336616698</v>
      </c>
      <c r="TB13">
        <v>11.7589285714285</v>
      </c>
      <c r="TC13">
        <v>35.571594427244499</v>
      </c>
      <c r="TD13">
        <v>4.1963282128137802</v>
      </c>
      <c r="TE13">
        <v>52.076571662348201</v>
      </c>
      <c r="TF13">
        <v>11.3</v>
      </c>
      <c r="TG13">
        <v>37.057357594936697</v>
      </c>
      <c r="TH13">
        <v>3.4816247582205002</v>
      </c>
      <c r="TI13">
        <v>52.616506339440498</v>
      </c>
      <c r="TJ13">
        <v>12.633802816901399</v>
      </c>
      <c r="TK13">
        <v>31.372021521906198</v>
      </c>
      <c r="TL13">
        <v>5.1374819102749596</v>
      </c>
      <c r="TM13">
        <v>52.070320438994599</v>
      </c>
      <c r="TN13">
        <v>11.1206896551724</v>
      </c>
      <c r="TO13">
        <v>35.197647058823499</v>
      </c>
      <c r="TP13">
        <v>4.41568328892272</v>
      </c>
      <c r="TQ13">
        <v>51.843688396437997</v>
      </c>
      <c r="TR13">
        <v>11.2421052631578</v>
      </c>
      <c r="TS13">
        <v>37.345343043311601</v>
      </c>
      <c r="TT13">
        <v>3.5447761194029801</v>
      </c>
      <c r="TU13">
        <v>51.655082685657497</v>
      </c>
      <c r="TV13">
        <v>11.685082872928101</v>
      </c>
      <c r="TW13">
        <v>28.511025145067698</v>
      </c>
      <c r="TX13">
        <v>6.5437454808387496</v>
      </c>
      <c r="TY13">
        <v>52.488439009351502</v>
      </c>
      <c r="TZ13">
        <v>11.377358490565999</v>
      </c>
      <c r="UA13">
        <v>31.880210289147499</v>
      </c>
      <c r="UB13">
        <v>3.8573508005822399</v>
      </c>
      <c r="UC13">
        <v>52.990679824561397</v>
      </c>
      <c r="UD13">
        <v>11.973684210526301</v>
      </c>
      <c r="UE13">
        <v>33.411299435028198</v>
      </c>
      <c r="UF13">
        <v>4.1545189504373097</v>
      </c>
      <c r="UG13">
        <v>52.531347159110297</v>
      </c>
      <c r="UH13">
        <v>11.5058823529411</v>
      </c>
      <c r="UI13">
        <v>28.493719071183801</v>
      </c>
      <c r="UJ13">
        <v>6.1063218390804597</v>
      </c>
      <c r="UK13">
        <v>52.573129602863197</v>
      </c>
      <c r="UL13">
        <v>10.692307692307599</v>
      </c>
      <c r="UM13">
        <v>31.849590469098999</v>
      </c>
      <c r="UN13">
        <v>4.2268786127167601</v>
      </c>
      <c r="UO13">
        <v>52.372765725201198</v>
      </c>
      <c r="UP13">
        <v>11.559633027522899</v>
      </c>
      <c r="UQ13">
        <v>33.533858267716496</v>
      </c>
      <c r="UR13">
        <v>4.1714504401071499</v>
      </c>
      <c r="US13">
        <v>51.039983638408799</v>
      </c>
      <c r="UT13">
        <v>11.262032085561399</v>
      </c>
      <c r="UU13">
        <v>28.291406250000001</v>
      </c>
      <c r="UV13">
        <v>6.7802755620014503</v>
      </c>
      <c r="UW13">
        <v>52.290034552358797</v>
      </c>
      <c r="UX13">
        <v>11.9243697478991</v>
      </c>
      <c r="UY13">
        <v>32.007782101167301</v>
      </c>
      <c r="UZ13">
        <v>4.46361590397599</v>
      </c>
      <c r="VA13">
        <v>51.937463671487599</v>
      </c>
      <c r="VB13">
        <v>15.887755102040799</v>
      </c>
      <c r="VC13">
        <v>33.162347560975597</v>
      </c>
      <c r="VD13">
        <v>3.6444775009297099</v>
      </c>
      <c r="VE13">
        <v>52.040242690158699</v>
      </c>
      <c r="VF13">
        <v>11.776397515527901</v>
      </c>
      <c r="VG13">
        <v>32.898324447829303</v>
      </c>
      <c r="VH13">
        <v>5.7747489239598204</v>
      </c>
      <c r="VI13">
        <v>52.248596222562497</v>
      </c>
      <c r="VJ13">
        <v>16.6391752577319</v>
      </c>
      <c r="VK13">
        <v>35.082391542107104</v>
      </c>
      <c r="VL13">
        <v>3.43727852586817</v>
      </c>
      <c r="VM13">
        <v>52.5872003292519</v>
      </c>
      <c r="VN13">
        <v>13.5849056603773</v>
      </c>
      <c r="VO13">
        <v>36.973863636363603</v>
      </c>
      <c r="VP13">
        <v>3.9215686274509798</v>
      </c>
      <c r="VQ13">
        <v>52.831376843834398</v>
      </c>
      <c r="VR13">
        <v>11.3584905660377</v>
      </c>
      <c r="VS13">
        <v>32.0778255768478</v>
      </c>
      <c r="VT13">
        <v>5.8434399117971303</v>
      </c>
      <c r="VU13">
        <v>52.620293247057198</v>
      </c>
      <c r="VV13">
        <v>14.1932773109243</v>
      </c>
      <c r="VW13">
        <v>35.239620403321403</v>
      </c>
      <c r="VX13">
        <v>4.5385202135774199</v>
      </c>
      <c r="VY13">
        <v>52.663860081459397</v>
      </c>
      <c r="VZ13">
        <v>11.431578947368401</v>
      </c>
      <c r="WA13">
        <v>36.194219653179097</v>
      </c>
      <c r="WB13">
        <v>3.58761329305135</v>
      </c>
      <c r="WC13">
        <v>52.657353445320503</v>
      </c>
      <c r="WD13">
        <v>12.3607594936708</v>
      </c>
      <c r="WE13">
        <v>31.866385911179101</v>
      </c>
      <c r="WF13">
        <v>5.7039711191335698</v>
      </c>
      <c r="WG13">
        <v>52.7075701030574</v>
      </c>
      <c r="WH13">
        <v>13.7472527472527</v>
      </c>
      <c r="WI13">
        <v>35.863373214974899</v>
      </c>
      <c r="WJ13">
        <v>3.4095166729112001</v>
      </c>
      <c r="WK13">
        <v>51.855101271462303</v>
      </c>
      <c r="WL13">
        <v>12.8971962616822</v>
      </c>
      <c r="WM13">
        <v>36.787855787476197</v>
      </c>
      <c r="WN13">
        <v>3.9571005917159701</v>
      </c>
      <c r="WO13">
        <v>51.5485309638103</v>
      </c>
      <c r="WP13">
        <v>11.633720930232499</v>
      </c>
      <c r="WQ13">
        <v>33.4789533560864</v>
      </c>
      <c r="WR13">
        <v>6.1166429587482201</v>
      </c>
      <c r="WS13">
        <v>54.5553339294311</v>
      </c>
      <c r="WT13">
        <v>12.5725190839694</v>
      </c>
      <c r="WU13">
        <v>36.835110434120303</v>
      </c>
      <c r="WV13">
        <v>4.7740524781341103</v>
      </c>
      <c r="WW13">
        <v>53.730381742169797</v>
      </c>
      <c r="WX13">
        <v>13.7105263157894</v>
      </c>
      <c r="WY13">
        <v>38.651084517576599</v>
      </c>
      <c r="WZ13">
        <v>4.13343002175489</v>
      </c>
      <c r="XA13">
        <v>51.936482029310703</v>
      </c>
      <c r="XB13">
        <v>11.7019867549668</v>
      </c>
      <c r="XC13">
        <v>33.719908291937301</v>
      </c>
      <c r="XD13">
        <v>5.4552023121387201</v>
      </c>
      <c r="XE13">
        <v>52.442801769972199</v>
      </c>
      <c r="XF13">
        <v>11.9405940594059</v>
      </c>
      <c r="XG13">
        <v>36.656070471083801</v>
      </c>
      <c r="XH13">
        <v>3.7742899850523099</v>
      </c>
      <c r="XI13">
        <v>52.132285549407598</v>
      </c>
      <c r="XJ13">
        <v>10.647058823529401</v>
      </c>
      <c r="XK13">
        <v>37.233449477351897</v>
      </c>
      <c r="XL13">
        <v>3.85779122541603</v>
      </c>
      <c r="XM13">
        <v>53.571575695159602</v>
      </c>
      <c r="XN13">
        <v>11.4166666666666</v>
      </c>
      <c r="XO13">
        <v>33.301380368098101</v>
      </c>
      <c r="XP13">
        <v>6.4516129032257998</v>
      </c>
      <c r="XQ13">
        <v>52.562485082006297</v>
      </c>
      <c r="XR13">
        <v>12.6982758620689</v>
      </c>
      <c r="XS13">
        <v>35.912138728323697</v>
      </c>
      <c r="XT13">
        <v>4.32351844949683</v>
      </c>
      <c r="XU13">
        <v>52.183243912505098</v>
      </c>
      <c r="XV13">
        <v>14.04</v>
      </c>
      <c r="XW13">
        <v>38.048088293259703</v>
      </c>
      <c r="XX13">
        <v>3.8372985418265499</v>
      </c>
      <c r="XY13">
        <v>53.084367586894402</v>
      </c>
      <c r="XZ13">
        <v>13.379679144384999</v>
      </c>
      <c r="YA13">
        <v>22.698454579720998</v>
      </c>
      <c r="YB13">
        <v>6.50208623087621</v>
      </c>
      <c r="YC13">
        <v>51.408332763688499</v>
      </c>
      <c r="YD13">
        <v>12.716129032257999</v>
      </c>
      <c r="YE13">
        <v>25.4977645305514</v>
      </c>
      <c r="YF13">
        <v>5.5337379507318802</v>
      </c>
      <c r="YG13">
        <v>51.854567307692299</v>
      </c>
      <c r="YH13">
        <v>13.205128205128201</v>
      </c>
      <c r="YI13">
        <v>27.2245989304812</v>
      </c>
      <c r="YJ13">
        <v>4.3062200956937797</v>
      </c>
      <c r="YK13">
        <v>51.852723835710599</v>
      </c>
      <c r="YL13">
        <v>11.2456140350877</v>
      </c>
      <c r="YM13">
        <v>23.6771247021445</v>
      </c>
      <c r="YN13">
        <v>6.3521545319464998</v>
      </c>
      <c r="YO13">
        <v>50.351783643680498</v>
      </c>
      <c r="YP13">
        <v>13.105263157894701</v>
      </c>
      <c r="YQ13">
        <v>25.6708711076074</v>
      </c>
      <c r="YR13">
        <v>5.0056454648099296</v>
      </c>
      <c r="YS13">
        <v>51.393171236420002</v>
      </c>
      <c r="YT13">
        <v>11.154545454545399</v>
      </c>
      <c r="YU13">
        <v>27.467868338557899</v>
      </c>
      <c r="YV13">
        <v>4.1682455475558902</v>
      </c>
      <c r="YW13">
        <v>50.6377559683499</v>
      </c>
      <c r="YX13">
        <v>11.261780104712001</v>
      </c>
      <c r="YY13">
        <v>23.083300434267599</v>
      </c>
      <c r="YZ13">
        <v>6.9682597592119597</v>
      </c>
      <c r="ZA13">
        <v>51.596257882223199</v>
      </c>
      <c r="ZB13">
        <v>12.045801526717501</v>
      </c>
      <c r="ZC13">
        <v>25.75</v>
      </c>
      <c r="ZD13">
        <v>4.8375184638109303</v>
      </c>
      <c r="ZE13">
        <v>51.200225202170103</v>
      </c>
      <c r="ZF13">
        <v>13.289473684210501</v>
      </c>
      <c r="ZG13">
        <v>27.459279561472201</v>
      </c>
      <c r="ZH13">
        <v>4.3100189035916801</v>
      </c>
      <c r="ZI13">
        <v>50.988449577965298</v>
      </c>
      <c r="ZJ13">
        <v>11.365384615384601</v>
      </c>
      <c r="ZK13">
        <v>23.5224872897927</v>
      </c>
      <c r="ZL13">
        <v>7.4793239841783503</v>
      </c>
      <c r="ZM13">
        <v>51.532155501323302</v>
      </c>
      <c r="ZN13">
        <v>11.578947368421</v>
      </c>
      <c r="ZO13">
        <v>26.042330097087302</v>
      </c>
      <c r="ZP13">
        <v>4.2632759910246802</v>
      </c>
      <c r="ZQ13">
        <v>50.495726205820503</v>
      </c>
      <c r="ZR13">
        <v>14.058823529411701</v>
      </c>
      <c r="ZS13">
        <v>27.6</v>
      </c>
      <c r="ZT13">
        <v>3.8476046774801902</v>
      </c>
      <c r="ZU13">
        <v>52.144590004851999</v>
      </c>
      <c r="ZV13">
        <v>11.2064516129032</v>
      </c>
      <c r="ZW13">
        <v>24.005714285714198</v>
      </c>
      <c r="ZX13">
        <v>5.5376920328688799</v>
      </c>
      <c r="ZY13">
        <v>51.751872021783498</v>
      </c>
      <c r="ZZ13">
        <v>12.864406779661</v>
      </c>
      <c r="AAA13">
        <v>25.967578124999999</v>
      </c>
      <c r="AAB13">
        <v>4.4360902255639099</v>
      </c>
      <c r="AAC13">
        <v>50.200231757608798</v>
      </c>
      <c r="AAD13">
        <v>14.973684210526301</v>
      </c>
      <c r="AAE13">
        <v>27.6425339366515</v>
      </c>
      <c r="AAF13">
        <v>4.15149308084486</v>
      </c>
      <c r="AAG13">
        <v>51.773021828103602</v>
      </c>
      <c r="AAH13">
        <v>9.9244186046511604</v>
      </c>
      <c r="AAI13">
        <v>23.7870822380773</v>
      </c>
      <c r="AAJ13">
        <v>6.0863411181882503</v>
      </c>
      <c r="AAK13">
        <v>51.054715257334202</v>
      </c>
      <c r="AAL13">
        <v>13.391999999999999</v>
      </c>
      <c r="AAM13">
        <v>25.9533538936006</v>
      </c>
      <c r="AAN13">
        <v>4.6347793845012903</v>
      </c>
      <c r="AAO13">
        <v>51.457773181661402</v>
      </c>
      <c r="AAP13">
        <v>13.068965517241301</v>
      </c>
      <c r="AAQ13">
        <v>27.786808009422799</v>
      </c>
      <c r="AAR13">
        <v>3.32568807339449</v>
      </c>
      <c r="AAS13">
        <v>50.6103988846193</v>
      </c>
      <c r="AAT13">
        <v>10.85</v>
      </c>
      <c r="AAU13">
        <v>23.599537037036999</v>
      </c>
      <c r="AAV13">
        <v>6.4608758076094697</v>
      </c>
      <c r="AAW13">
        <v>50.888756184951298</v>
      </c>
      <c r="AAX13">
        <v>11.907692307692299</v>
      </c>
      <c r="AAY13">
        <v>25.7595274390243</v>
      </c>
      <c r="AAZ13">
        <v>4.7671433810047601</v>
      </c>
      <c r="ABA13">
        <v>51.015667482327302</v>
      </c>
      <c r="ABB13">
        <v>11.521276595744601</v>
      </c>
      <c r="ABC13">
        <v>27.5324577861163</v>
      </c>
      <c r="ABD13">
        <v>3.4407027818447999</v>
      </c>
      <c r="ABE13">
        <v>50.290085637883699</v>
      </c>
      <c r="ABF13">
        <v>11.2929936305732</v>
      </c>
      <c r="ABG13">
        <v>23.811180609851402</v>
      </c>
      <c r="ABH13">
        <v>5.7383040935672502</v>
      </c>
      <c r="ABI13">
        <v>51.966894702464799</v>
      </c>
      <c r="ABJ13">
        <v>11.290076335877799</v>
      </c>
      <c r="ABK13">
        <v>25.9505928853754</v>
      </c>
      <c r="ABL13">
        <v>4.9640015157256503</v>
      </c>
      <c r="ABM13">
        <v>51.298549126374198</v>
      </c>
      <c r="ABN13">
        <v>13.3846153846153</v>
      </c>
      <c r="ABO13">
        <v>27.535216718266199</v>
      </c>
      <c r="ABP13">
        <v>3.8936727817296801</v>
      </c>
      <c r="ABQ13">
        <v>51.545252352437899</v>
      </c>
      <c r="ABR13">
        <v>14.13</v>
      </c>
      <c r="ABS13">
        <v>24.4732526356891</v>
      </c>
      <c r="ABT13">
        <v>7.2072072072072002</v>
      </c>
      <c r="ABU13">
        <v>51.695302379491302</v>
      </c>
      <c r="ABV13">
        <v>11.9217391304347</v>
      </c>
      <c r="ABW13">
        <v>26.556684910085998</v>
      </c>
      <c r="ABX13">
        <v>4.3626707132018199</v>
      </c>
      <c r="ABY13">
        <v>51.840999138673503</v>
      </c>
      <c r="ABZ13">
        <v>13.35</v>
      </c>
      <c r="ACA13">
        <v>28.015637216575399</v>
      </c>
      <c r="ACB13">
        <v>3.8080731150038001</v>
      </c>
      <c r="ACC13">
        <v>50.4816427273662</v>
      </c>
      <c r="ACD13">
        <v>11.685082872928101</v>
      </c>
      <c r="ACE13">
        <v>28.511025145067698</v>
      </c>
      <c r="ACF13">
        <v>6.5437454808387496</v>
      </c>
      <c r="ACG13">
        <v>52.488439009351502</v>
      </c>
      <c r="ACH13">
        <v>11.377358490565999</v>
      </c>
      <c r="ACI13">
        <v>31.880210289147499</v>
      </c>
      <c r="ACJ13">
        <v>3.8573508005822399</v>
      </c>
      <c r="ACK13">
        <v>52.990679824561397</v>
      </c>
      <c r="ACL13">
        <v>11.973684210526301</v>
      </c>
      <c r="ACM13">
        <v>33.411299435028198</v>
      </c>
      <c r="ACN13">
        <v>4.1545189504373097</v>
      </c>
      <c r="ACO13">
        <v>52.531347159110297</v>
      </c>
      <c r="ACP13">
        <v>11.5058823529411</v>
      </c>
      <c r="ACQ13">
        <v>28.493719071183801</v>
      </c>
      <c r="ACR13">
        <v>6.1063218390804597</v>
      </c>
      <c r="ACS13">
        <v>52.573129602863197</v>
      </c>
      <c r="ACT13">
        <v>10.692307692307599</v>
      </c>
      <c r="ACU13">
        <v>31.849590469098999</v>
      </c>
      <c r="ACV13">
        <v>4.2268786127167601</v>
      </c>
      <c r="ACW13">
        <v>52.372765725201198</v>
      </c>
      <c r="ACX13">
        <v>11.559633027522899</v>
      </c>
      <c r="ACY13">
        <v>33.533858267716496</v>
      </c>
      <c r="ACZ13">
        <v>4.1714504401071499</v>
      </c>
      <c r="ADA13">
        <v>51.039983638408799</v>
      </c>
      <c r="ADB13">
        <v>11.262032085561399</v>
      </c>
      <c r="ADC13">
        <v>28.291406250000001</v>
      </c>
      <c r="ADD13">
        <v>6.7802755620014503</v>
      </c>
      <c r="ADE13">
        <v>52.290034552358797</v>
      </c>
      <c r="ADF13">
        <v>11.9243697478991</v>
      </c>
      <c r="ADG13">
        <v>32.007782101167301</v>
      </c>
      <c r="ADH13">
        <v>4.46361590397599</v>
      </c>
      <c r="ADI13">
        <v>51.937463671487599</v>
      </c>
      <c r="ADJ13">
        <v>15.887755102040799</v>
      </c>
      <c r="ADK13">
        <v>33.162347560975597</v>
      </c>
      <c r="ADL13">
        <v>3.6444775009297099</v>
      </c>
      <c r="ADM13">
        <v>52.040242690158699</v>
      </c>
      <c r="ADN13">
        <v>11.776397515527901</v>
      </c>
      <c r="ADO13">
        <v>32.898324447829303</v>
      </c>
      <c r="ADP13">
        <v>5.7747489239598204</v>
      </c>
      <c r="ADQ13">
        <v>52.248596222562497</v>
      </c>
      <c r="ADR13">
        <v>16.6391752577319</v>
      </c>
      <c r="ADS13">
        <v>35.082391542107104</v>
      </c>
      <c r="ADT13">
        <v>3.43727852586817</v>
      </c>
      <c r="ADU13">
        <v>52.5872003292519</v>
      </c>
      <c r="ADV13">
        <v>13.5849056603773</v>
      </c>
      <c r="ADW13">
        <v>36.973863636363603</v>
      </c>
      <c r="ADX13">
        <v>3.9215686274509798</v>
      </c>
      <c r="ADY13">
        <v>52.831376843834398</v>
      </c>
      <c r="ADZ13">
        <v>11.3584905660377</v>
      </c>
      <c r="AEA13">
        <v>32.0778255768478</v>
      </c>
      <c r="AEB13">
        <v>5.8434399117971303</v>
      </c>
      <c r="AEC13">
        <v>52.620293247057198</v>
      </c>
      <c r="AED13">
        <v>14.1932773109243</v>
      </c>
      <c r="AEE13">
        <v>35.239620403321403</v>
      </c>
      <c r="AEF13">
        <v>4.5385202135774199</v>
      </c>
      <c r="AEG13">
        <v>52.663860081459397</v>
      </c>
      <c r="AEH13">
        <v>11.431578947368401</v>
      </c>
      <c r="AEI13">
        <v>36.194219653179097</v>
      </c>
      <c r="AEJ13">
        <v>3.58761329305135</v>
      </c>
      <c r="AEK13">
        <v>52.657353445320503</v>
      </c>
      <c r="AEL13">
        <v>12.3607594936708</v>
      </c>
      <c r="AEM13">
        <v>31.866385911179101</v>
      </c>
      <c r="AEN13">
        <v>5.7039711191335698</v>
      </c>
      <c r="AEO13">
        <v>52.7075701030574</v>
      </c>
      <c r="AEP13">
        <v>13.7472527472527</v>
      </c>
      <c r="AEQ13">
        <v>35.863373214974899</v>
      </c>
      <c r="AER13">
        <v>3.4095166729112001</v>
      </c>
      <c r="AES13">
        <v>51.855101271462303</v>
      </c>
      <c r="AET13">
        <v>12.8971962616822</v>
      </c>
      <c r="AEU13">
        <v>36.787855787476197</v>
      </c>
      <c r="AEV13">
        <v>3.9571005917159701</v>
      </c>
      <c r="AEW13">
        <v>51.5485309638103</v>
      </c>
      <c r="AEX13">
        <v>11.946745562130101</v>
      </c>
      <c r="AEY13">
        <v>32.697247706421997</v>
      </c>
      <c r="AEZ13">
        <v>6.0573476702508904</v>
      </c>
      <c r="AFA13">
        <v>52.470415714626697</v>
      </c>
      <c r="AFB13">
        <v>12.177966101694899</v>
      </c>
      <c r="AFC13">
        <v>35.177400694176598</v>
      </c>
      <c r="AFD13">
        <v>4.3752317389692204</v>
      </c>
      <c r="AFE13">
        <v>52.335933757612999</v>
      </c>
      <c r="AFF13">
        <v>12.7310924369747</v>
      </c>
      <c r="AFG13">
        <v>37.734602463605803</v>
      </c>
      <c r="AFH13">
        <v>4.3006866642573103</v>
      </c>
      <c r="AFI13">
        <v>52.360528201453498</v>
      </c>
      <c r="AFJ13">
        <v>10.7272727272727</v>
      </c>
      <c r="AFK13">
        <v>31.463639861485099</v>
      </c>
      <c r="AFL13">
        <v>4.8263254113345502</v>
      </c>
      <c r="AFM13">
        <v>53.154005924614303</v>
      </c>
      <c r="AFN13">
        <v>14.8660714285714</v>
      </c>
      <c r="AFO13">
        <v>34.584841628959197</v>
      </c>
      <c r="AFP13">
        <v>4.0860999635169604</v>
      </c>
      <c r="AFQ13">
        <v>52.493959503147799</v>
      </c>
      <c r="AFR13">
        <v>11.8333333333333</v>
      </c>
      <c r="AFS13">
        <v>37.306281701131397</v>
      </c>
      <c r="AFT13">
        <v>3.4403669724770598</v>
      </c>
      <c r="AFU13">
        <v>52.973208191126197</v>
      </c>
      <c r="AFV13">
        <v>12.3701298701298</v>
      </c>
      <c r="AFW13">
        <v>32.286374133949103</v>
      </c>
      <c r="AFX13">
        <v>5.6224899598393501</v>
      </c>
      <c r="AFY13">
        <v>51.369618445215202</v>
      </c>
      <c r="AFZ13">
        <v>12.3577981651376</v>
      </c>
      <c r="AGA13">
        <v>35.3051897753679</v>
      </c>
      <c r="AGB13">
        <v>4.0869891263592004</v>
      </c>
      <c r="AGC13">
        <v>51.938934398483497</v>
      </c>
      <c r="AGD13">
        <v>11.734177215189799</v>
      </c>
      <c r="AGE13">
        <v>36.623076923076901</v>
      </c>
      <c r="AGF13">
        <v>2.9710417450169202</v>
      </c>
      <c r="AGG13">
        <v>51.952237185793201</v>
      </c>
      <c r="AGH13">
        <v>11.685082872928101</v>
      </c>
      <c r="AGI13">
        <v>28.511025145067698</v>
      </c>
      <c r="AGJ13">
        <v>6.5437454808387496</v>
      </c>
      <c r="AGK13">
        <v>52.488439009351502</v>
      </c>
      <c r="AGL13">
        <v>11.377358490565999</v>
      </c>
      <c r="AGM13">
        <v>31.880210289147499</v>
      </c>
      <c r="AGN13">
        <v>3.8573508005822399</v>
      </c>
      <c r="AGO13">
        <v>52.990679824561397</v>
      </c>
      <c r="AGP13">
        <v>11.973684210526301</v>
      </c>
      <c r="AGQ13">
        <v>33.411299435028198</v>
      </c>
      <c r="AGR13">
        <v>4.1545189504373097</v>
      </c>
      <c r="AGS13">
        <v>52.531347159110297</v>
      </c>
      <c r="AGT13">
        <v>11.5058823529411</v>
      </c>
      <c r="AGU13">
        <v>28.493719071183801</v>
      </c>
      <c r="AGV13">
        <v>6.1063218390804597</v>
      </c>
      <c r="AGW13">
        <v>52.573129602863197</v>
      </c>
      <c r="AGX13">
        <v>10.692307692307599</v>
      </c>
      <c r="AGY13">
        <v>31.849590469098999</v>
      </c>
      <c r="AGZ13">
        <v>4.2268786127167601</v>
      </c>
      <c r="AHA13">
        <v>52.372765725201198</v>
      </c>
      <c r="AHB13">
        <v>11.559633027522899</v>
      </c>
      <c r="AHC13">
        <v>33.533858267716496</v>
      </c>
      <c r="AHD13">
        <v>4.1714504401071499</v>
      </c>
      <c r="AHE13">
        <v>51.039983638408799</v>
      </c>
      <c r="AHF13">
        <v>11.262032085561399</v>
      </c>
      <c r="AHG13">
        <v>28.291406250000001</v>
      </c>
      <c r="AHH13">
        <v>6.7802755620014503</v>
      </c>
      <c r="AHI13">
        <v>52.290034552358797</v>
      </c>
      <c r="AHJ13">
        <v>11.9243697478991</v>
      </c>
      <c r="AHK13">
        <v>32.007782101167301</v>
      </c>
      <c r="AHL13">
        <v>4.46361590397599</v>
      </c>
      <c r="AHM13">
        <v>51.937463671487599</v>
      </c>
      <c r="AHN13">
        <v>15.887755102040799</v>
      </c>
      <c r="AHO13">
        <v>33.162347560975597</v>
      </c>
      <c r="AHP13">
        <v>3.6444775009297099</v>
      </c>
      <c r="AHQ13">
        <v>52.040242690158699</v>
      </c>
      <c r="AHR13">
        <v>11.776397515527901</v>
      </c>
      <c r="AHS13">
        <v>32.898324447829303</v>
      </c>
      <c r="AHT13">
        <v>5.7747489239598204</v>
      </c>
      <c r="AHU13">
        <v>52.248596222562497</v>
      </c>
      <c r="AHV13">
        <v>16.6391752577319</v>
      </c>
      <c r="AHW13">
        <v>35.082391542107104</v>
      </c>
      <c r="AHX13">
        <v>3.43727852586817</v>
      </c>
      <c r="AHY13">
        <v>52.5872003292519</v>
      </c>
      <c r="AHZ13">
        <v>13.5849056603773</v>
      </c>
      <c r="AIA13">
        <v>36.973863636363603</v>
      </c>
      <c r="AIB13">
        <v>3.9215686274509798</v>
      </c>
      <c r="AIC13">
        <v>52.831376843834398</v>
      </c>
      <c r="AID13">
        <v>11.3584905660377</v>
      </c>
      <c r="AIE13">
        <v>32.0778255768478</v>
      </c>
      <c r="AIF13">
        <v>5.8434399117971303</v>
      </c>
      <c r="AIG13">
        <v>52.620293247057198</v>
      </c>
      <c r="AIH13">
        <v>14.1932773109243</v>
      </c>
      <c r="AII13">
        <v>35.239620403321403</v>
      </c>
      <c r="AIJ13">
        <v>4.5385202135774199</v>
      </c>
      <c r="AIK13">
        <v>52.663860081459397</v>
      </c>
      <c r="AIL13">
        <v>11.431578947368401</v>
      </c>
      <c r="AIM13">
        <v>36.194219653179097</v>
      </c>
      <c r="AIN13">
        <v>3.58761329305135</v>
      </c>
      <c r="AIO13">
        <v>52.657353445320503</v>
      </c>
      <c r="AIP13">
        <v>12.3607594936708</v>
      </c>
      <c r="AIQ13">
        <v>31.866385911179101</v>
      </c>
      <c r="AIR13">
        <v>5.7039711191335698</v>
      </c>
      <c r="AIS13">
        <v>52.7075701030574</v>
      </c>
      <c r="AIT13">
        <v>13.7472527472527</v>
      </c>
      <c r="AIU13">
        <v>35.863373214974899</v>
      </c>
      <c r="AIV13">
        <v>3.4095166729112001</v>
      </c>
      <c r="AIW13">
        <v>51.855101271462303</v>
      </c>
      <c r="AIX13">
        <v>12.8971962616822</v>
      </c>
      <c r="AIY13">
        <v>36.787855787476197</v>
      </c>
      <c r="AIZ13">
        <v>3.9571005917159701</v>
      </c>
      <c r="AJA13">
        <v>51.5485309638103</v>
      </c>
      <c r="AJB13">
        <v>11.633720930232499</v>
      </c>
      <c r="AJC13">
        <v>33.4789533560864</v>
      </c>
      <c r="AJD13">
        <v>6.1166429587482201</v>
      </c>
      <c r="AJE13">
        <v>54.5553339294311</v>
      </c>
      <c r="AJF13">
        <v>12.5725190839694</v>
      </c>
      <c r="AJG13">
        <v>36.835110434120303</v>
      </c>
      <c r="AJH13">
        <v>4.7740524781341103</v>
      </c>
      <c r="AJI13">
        <v>53.730381742169797</v>
      </c>
      <c r="AJJ13">
        <v>13.7105263157894</v>
      </c>
      <c r="AJK13">
        <v>38.651084517576599</v>
      </c>
      <c r="AJL13">
        <v>4.13343002175489</v>
      </c>
      <c r="AJM13">
        <v>51.936482029310703</v>
      </c>
      <c r="AJN13">
        <v>11.7019867549668</v>
      </c>
      <c r="AJO13">
        <v>33.719908291937301</v>
      </c>
      <c r="AJP13">
        <v>5.4552023121387201</v>
      </c>
      <c r="AJQ13">
        <v>52.442801769972199</v>
      </c>
      <c r="AJR13">
        <v>11.9405940594059</v>
      </c>
      <c r="AJS13">
        <v>36.656070471083801</v>
      </c>
      <c r="AJT13">
        <v>3.7742899850523099</v>
      </c>
      <c r="AJU13">
        <v>52.132285549407598</v>
      </c>
      <c r="AJV13">
        <v>10.647058823529401</v>
      </c>
      <c r="AJW13">
        <v>37.233449477351897</v>
      </c>
      <c r="AJX13">
        <v>3.85779122541603</v>
      </c>
      <c r="AJY13">
        <v>53.571575695159602</v>
      </c>
      <c r="AJZ13">
        <v>11.4166666666666</v>
      </c>
      <c r="AKA13">
        <v>33.301380368098101</v>
      </c>
      <c r="AKB13">
        <v>6.4516129032257998</v>
      </c>
      <c r="AKC13">
        <v>52.562485082006297</v>
      </c>
      <c r="AKD13">
        <v>12.6982758620689</v>
      </c>
      <c r="AKE13">
        <v>35.912138728323697</v>
      </c>
      <c r="AKF13">
        <v>4.32351844949683</v>
      </c>
      <c r="AKG13">
        <v>52.183243912505098</v>
      </c>
      <c r="AKH13">
        <v>14.04</v>
      </c>
      <c r="AKI13">
        <v>38.048088293259703</v>
      </c>
      <c r="AKJ13">
        <v>3.8372985418265499</v>
      </c>
      <c r="AKK13">
        <v>53.084367586894402</v>
      </c>
      <c r="AKL13">
        <v>14.3861209964412</v>
      </c>
      <c r="AKM13">
        <v>18.286905345757699</v>
      </c>
      <c r="AKN13">
        <v>20.946701453596699</v>
      </c>
      <c r="AKO13">
        <v>47.395322712418299</v>
      </c>
    </row>
    <row r="15" spans="1:977" x14ac:dyDescent="0.2">
      <c r="A15" s="10" t="s">
        <v>27</v>
      </c>
      <c r="B15" t="s">
        <v>17</v>
      </c>
      <c r="C15" s="1" t="s">
        <v>16</v>
      </c>
      <c r="D15" s="1" t="s">
        <v>15</v>
      </c>
      <c r="E15" t="s">
        <v>19</v>
      </c>
      <c r="F15" t="s">
        <v>21</v>
      </c>
      <c r="G15" s="4" t="s">
        <v>24</v>
      </c>
      <c r="H15" s="10" t="s">
        <v>28</v>
      </c>
    </row>
    <row r="16" spans="1:977" x14ac:dyDescent="0.2">
      <c r="A16" s="8" t="str">
        <f>B12</f>
        <v>avg-preorders-delay</v>
      </c>
      <c r="B16" s="2">
        <f>AVERAGEIFS($B$13:$AKK$13,$B$12:$AKK$12,$A16)</f>
        <v>12.400563524690035</v>
      </c>
      <c r="C16" s="2">
        <f>_xlfn.MINIFS($B$13:$AKK$13,$B$12:$AKK$12,$A16)</f>
        <v>9.3902439024390194</v>
      </c>
      <c r="D16" s="2">
        <f>_xlfn.MAXIFS($B$13:$AKK$13,$B$12:$AKK$12,$A16)</f>
        <v>16.6391752577319</v>
      </c>
      <c r="E16" s="3">
        <f>D16-C16</f>
        <v>7.2489313552928802</v>
      </c>
      <c r="F16">
        <v>0</v>
      </c>
      <c r="G16" s="5">
        <f>INDEX($1:$1048576,13,$B$26)</f>
        <v>10.303030303030299</v>
      </c>
      <c r="H16" s="11">
        <f>INDEX($1:$1048576,13,$E$26)</f>
        <v>10.4705882352941</v>
      </c>
    </row>
    <row r="17" spans="1:977" x14ac:dyDescent="0.2">
      <c r="A17" s="8" t="str">
        <f>C12</f>
        <v>avg-preorders-advance</v>
      </c>
      <c r="B17" s="2">
        <f t="shared" ref="B17:B19" si="0">AVERAGEIFS($B$13:$AKK$13,$B$12:$AKK$12,$A17)</f>
        <v>30.995296281616671</v>
      </c>
      <c r="C17" s="2">
        <f t="shared" ref="C17:C19" si="1">_xlfn.MINIFS($B$13:$AKK$13,$B$12:$AKK$12,$A17)</f>
        <v>22.311363636363598</v>
      </c>
      <c r="D17" s="2">
        <f t="shared" ref="D17:D19" si="2">_xlfn.MAXIFS($B$13:$AKK$13,$B$12:$AKK$12,$A17)</f>
        <v>38.651084517576599</v>
      </c>
      <c r="E17" s="3">
        <f t="shared" ref="E17:E19" si="3">D17-C17</f>
        <v>16.339720881213001</v>
      </c>
      <c r="F17">
        <v>0</v>
      </c>
      <c r="G17" s="5">
        <f>INDEX($1:$1048576,13,$B$26+1)</f>
        <v>26.009205983889501</v>
      </c>
      <c r="H17" s="11">
        <f>INDEX($1:$1048576,13,$E$26+1)</f>
        <v>26.909826589595301</v>
      </c>
    </row>
    <row r="18" spans="1:977" x14ac:dyDescent="0.2">
      <c r="A18" s="8" t="str">
        <f>D12</f>
        <v>preorders-delays-share</v>
      </c>
      <c r="B18" s="2">
        <f t="shared" si="0"/>
        <v>4.7238687348815507</v>
      </c>
      <c r="C18" s="2">
        <f t="shared" si="1"/>
        <v>2.8958254983076301</v>
      </c>
      <c r="D18" s="2">
        <f t="shared" si="2"/>
        <v>7.4793239841783503</v>
      </c>
      <c r="E18" s="3">
        <f t="shared" si="3"/>
        <v>4.5834984858707202</v>
      </c>
      <c r="F18">
        <v>0</v>
      </c>
      <c r="G18" s="5">
        <f>INDEX($1:$1048576,13,$B$26+2)</f>
        <v>3.6885245901639299</v>
      </c>
      <c r="H18" s="11">
        <f>INDEX($1:$1048576,13,$E$26+2)</f>
        <v>3.8288288288288199</v>
      </c>
    </row>
    <row r="19" spans="1:977" x14ac:dyDescent="0.2">
      <c r="A19" s="8" t="str">
        <f>E12</f>
        <v>busy-time-share</v>
      </c>
      <c r="B19" s="2">
        <f t="shared" si="0"/>
        <v>51.90231726664372</v>
      </c>
      <c r="C19" s="2">
        <f t="shared" si="1"/>
        <v>48.982216468503999</v>
      </c>
      <c r="D19" s="2">
        <f t="shared" si="2"/>
        <v>54.5553339294311</v>
      </c>
      <c r="E19" s="3">
        <f t="shared" si="3"/>
        <v>5.5731174609271008</v>
      </c>
      <c r="F19">
        <v>1</v>
      </c>
      <c r="G19" s="5">
        <f>INDEX($1:$1048576,13,$B$26+3)</f>
        <v>50.387081290499502</v>
      </c>
      <c r="H19" s="11">
        <f>INDEX($1:$1048576,13,$E$26+3)</f>
        <v>50.665833447472899</v>
      </c>
    </row>
    <row r="21" spans="1:977" x14ac:dyDescent="0.2">
      <c r="B21" t="s">
        <v>11</v>
      </c>
      <c r="C21" t="s">
        <v>12</v>
      </c>
      <c r="D21" t="s">
        <v>13</v>
      </c>
      <c r="E21" t="s">
        <v>14</v>
      </c>
      <c r="F21" t="s">
        <v>20</v>
      </c>
    </row>
    <row r="22" spans="1:977" x14ac:dyDescent="0.2">
      <c r="A22" t="s">
        <v>18</v>
      </c>
      <c r="B22">
        <v>3</v>
      </c>
      <c r="C22">
        <v>2</v>
      </c>
      <c r="D22">
        <v>5</v>
      </c>
      <c r="E22">
        <v>2</v>
      </c>
      <c r="F22">
        <f>SUM(B22:E22)</f>
        <v>12</v>
      </c>
    </row>
    <row r="24" spans="1:977" x14ac:dyDescent="0.2">
      <c r="A24" t="s">
        <v>23</v>
      </c>
      <c r="B24">
        <f>IF(B4&gt;0,$B$22*(B13-$C$16)/$E$16+$C$22*(C13-$C$17)/$E$17+$D$22*(D13-$C$18)/$E$18+$E$22*($D$19-E13)/$E$19,"")</f>
        <v>5.7102133159402921</v>
      </c>
      <c r="C24" t="str">
        <f t="shared" ref="C24:BN24" si="4">IF(C4&gt;0,$B$22*(C13-$C$16)/$E$16+$C$22*(D13-$C$17)/$E$17+$D$22*(E13-$C$18)/$E$18+$E$22*($D$19-F13)/$E$19,"")</f>
        <v/>
      </c>
      <c r="D24" t="str">
        <f t="shared" si="4"/>
        <v/>
      </c>
      <c r="E24" t="str">
        <f t="shared" si="4"/>
        <v/>
      </c>
      <c r="F24">
        <f t="shared" si="4"/>
        <v>4.5115599421244239</v>
      </c>
      <c r="G24" t="str">
        <f t="shared" si="4"/>
        <v/>
      </c>
      <c r="H24" t="str">
        <f t="shared" si="4"/>
        <v/>
      </c>
      <c r="I24" t="str">
        <f t="shared" si="4"/>
        <v/>
      </c>
      <c r="J24">
        <f t="shared" si="4"/>
        <v>5.0421994977656546</v>
      </c>
      <c r="K24" t="str">
        <f t="shared" si="4"/>
        <v/>
      </c>
      <c r="L24" t="str">
        <f t="shared" si="4"/>
        <v/>
      </c>
      <c r="M24" t="str">
        <f t="shared" si="4"/>
        <v/>
      </c>
      <c r="N24">
        <f t="shared" si="4"/>
        <v>6.2040822510913172</v>
      </c>
      <c r="O24" t="str">
        <f t="shared" si="4"/>
        <v/>
      </c>
      <c r="P24" t="str">
        <f t="shared" si="4"/>
        <v/>
      </c>
      <c r="Q24" t="str">
        <f t="shared" si="4"/>
        <v/>
      </c>
      <c r="R24">
        <f t="shared" si="4"/>
        <v>5.3895319109607049</v>
      </c>
      <c r="S24" t="str">
        <f t="shared" si="4"/>
        <v/>
      </c>
      <c r="T24" t="str">
        <f t="shared" si="4"/>
        <v/>
      </c>
      <c r="U24" t="str">
        <f t="shared" si="4"/>
        <v/>
      </c>
      <c r="V24">
        <f t="shared" si="4"/>
        <v>3.4235548809987844</v>
      </c>
      <c r="W24" t="str">
        <f t="shared" si="4"/>
        <v/>
      </c>
      <c r="X24" t="str">
        <f t="shared" si="4"/>
        <v/>
      </c>
      <c r="Y24" t="str">
        <f t="shared" si="4"/>
        <v/>
      </c>
      <c r="Z24">
        <f t="shared" si="4"/>
        <v>6.3341171726442447</v>
      </c>
      <c r="AA24" t="str">
        <f t="shared" si="4"/>
        <v/>
      </c>
      <c r="AB24" t="str">
        <f t="shared" si="4"/>
        <v/>
      </c>
      <c r="AC24" t="str">
        <f t="shared" si="4"/>
        <v/>
      </c>
      <c r="AD24">
        <f t="shared" si="4"/>
        <v>3.4484170590434768</v>
      </c>
      <c r="AE24" t="str">
        <f t="shared" si="4"/>
        <v/>
      </c>
      <c r="AF24" t="str">
        <f t="shared" si="4"/>
        <v/>
      </c>
      <c r="AG24" t="str">
        <f t="shared" si="4"/>
        <v/>
      </c>
      <c r="AH24">
        <f t="shared" si="4"/>
        <v>5.0971626003519894</v>
      </c>
      <c r="AI24" t="str">
        <f t="shared" si="4"/>
        <v/>
      </c>
      <c r="AJ24" t="str">
        <f t="shared" si="4"/>
        <v/>
      </c>
      <c r="AK24" t="str">
        <f t="shared" si="4"/>
        <v/>
      </c>
      <c r="AL24">
        <f t="shared" si="4"/>
        <v>6.2729208555007405</v>
      </c>
      <c r="AM24" t="str">
        <f t="shared" si="4"/>
        <v/>
      </c>
      <c r="AN24" t="str">
        <f t="shared" si="4"/>
        <v/>
      </c>
      <c r="AO24" t="str">
        <f t="shared" si="4"/>
        <v/>
      </c>
      <c r="AP24">
        <f t="shared" si="4"/>
        <v>5.3939027150033692</v>
      </c>
      <c r="AQ24" t="str">
        <f t="shared" si="4"/>
        <v/>
      </c>
      <c r="AR24" t="str">
        <f t="shared" si="4"/>
        <v/>
      </c>
      <c r="AS24" t="str">
        <f t="shared" si="4"/>
        <v/>
      </c>
      <c r="AT24">
        <f t="shared" si="4"/>
        <v>4.2313191186933219</v>
      </c>
      <c r="AU24" t="str">
        <f t="shared" si="4"/>
        <v/>
      </c>
      <c r="AV24" t="str">
        <f t="shared" si="4"/>
        <v/>
      </c>
      <c r="AW24" t="str">
        <f t="shared" si="4"/>
        <v/>
      </c>
      <c r="AX24">
        <f t="shared" si="4"/>
        <v>6.9223019776247918</v>
      </c>
      <c r="AY24" t="str">
        <f t="shared" si="4"/>
        <v/>
      </c>
      <c r="AZ24" t="str">
        <f t="shared" si="4"/>
        <v/>
      </c>
      <c r="BA24" t="str">
        <f t="shared" si="4"/>
        <v/>
      </c>
      <c r="BB24">
        <f t="shared" si="4"/>
        <v>4.5989389883797314</v>
      </c>
      <c r="BC24" t="str">
        <f t="shared" si="4"/>
        <v/>
      </c>
      <c r="BD24" t="str">
        <f t="shared" si="4"/>
        <v/>
      </c>
      <c r="BE24" t="str">
        <f t="shared" si="4"/>
        <v/>
      </c>
      <c r="BF24">
        <f t="shared" si="4"/>
        <v>4.9111938792081729</v>
      </c>
      <c r="BG24" t="str">
        <f t="shared" si="4"/>
        <v/>
      </c>
      <c r="BH24" t="str">
        <f t="shared" si="4"/>
        <v/>
      </c>
      <c r="BI24" t="str">
        <f t="shared" si="4"/>
        <v/>
      </c>
      <c r="BJ24">
        <f t="shared" si="4"/>
        <v>5.2875295621959015</v>
      </c>
      <c r="BK24" t="str">
        <f t="shared" si="4"/>
        <v/>
      </c>
      <c r="BL24" t="str">
        <f t="shared" si="4"/>
        <v/>
      </c>
      <c r="BM24" t="str">
        <f t="shared" si="4"/>
        <v/>
      </c>
      <c r="BN24">
        <f t="shared" si="4"/>
        <v>5.2673610133617377</v>
      </c>
      <c r="BO24" t="str">
        <f t="shared" ref="BO24:DZ24" si="5">IF(BO4&gt;0,$B$22*(BO13-$C$16)/$E$16+$C$22*(BP13-$C$17)/$E$17+$D$22*(BQ13-$C$18)/$E$18+$E$22*($D$19-BR13)/$E$19,"")</f>
        <v/>
      </c>
      <c r="BP24" t="str">
        <f t="shared" si="5"/>
        <v/>
      </c>
      <c r="BQ24" t="str">
        <f t="shared" si="5"/>
        <v/>
      </c>
      <c r="BR24">
        <f t="shared" si="5"/>
        <v>5.6524536281533067</v>
      </c>
      <c r="BS24" t="str">
        <f t="shared" si="5"/>
        <v/>
      </c>
      <c r="BT24" t="str">
        <f t="shared" si="5"/>
        <v/>
      </c>
      <c r="BU24" t="str">
        <f t="shared" si="5"/>
        <v/>
      </c>
      <c r="BV24">
        <f t="shared" si="5"/>
        <v>6.3628543783296481</v>
      </c>
      <c r="BW24" t="str">
        <f t="shared" si="5"/>
        <v/>
      </c>
      <c r="BX24" t="str">
        <f t="shared" si="5"/>
        <v/>
      </c>
      <c r="BY24" t="str">
        <f t="shared" si="5"/>
        <v/>
      </c>
      <c r="BZ24">
        <f t="shared" si="5"/>
        <v>4.2964165600453175</v>
      </c>
      <c r="CA24" t="str">
        <f t="shared" si="5"/>
        <v/>
      </c>
      <c r="CB24" t="str">
        <f t="shared" si="5"/>
        <v/>
      </c>
      <c r="CC24" t="str">
        <f t="shared" si="5"/>
        <v/>
      </c>
      <c r="CD24">
        <f t="shared" si="5"/>
        <v>4.9316101103048036</v>
      </c>
      <c r="CE24" t="str">
        <f t="shared" si="5"/>
        <v/>
      </c>
      <c r="CF24" t="str">
        <f t="shared" si="5"/>
        <v/>
      </c>
      <c r="CG24" t="str">
        <f t="shared" si="5"/>
        <v/>
      </c>
      <c r="CH24">
        <f t="shared" si="5"/>
        <v>6.9932749794405247</v>
      </c>
      <c r="CI24" t="str">
        <f t="shared" si="5"/>
        <v/>
      </c>
      <c r="CJ24" t="str">
        <f t="shared" si="5"/>
        <v/>
      </c>
      <c r="CK24" t="str">
        <f t="shared" si="5"/>
        <v/>
      </c>
      <c r="CL24">
        <f t="shared" si="5"/>
        <v>3.6832464556195075</v>
      </c>
      <c r="CM24" t="str">
        <f t="shared" si="5"/>
        <v/>
      </c>
      <c r="CN24" t="str">
        <f t="shared" si="5"/>
        <v/>
      </c>
      <c r="CO24" t="str">
        <f t="shared" si="5"/>
        <v/>
      </c>
      <c r="CP24">
        <f t="shared" si="5"/>
        <v>3.5901176966491599</v>
      </c>
      <c r="CQ24" t="str">
        <f t="shared" si="5"/>
        <v/>
      </c>
      <c r="CR24" t="str">
        <f t="shared" si="5"/>
        <v/>
      </c>
      <c r="CS24" t="str">
        <f t="shared" si="5"/>
        <v/>
      </c>
      <c r="CT24">
        <f t="shared" si="5"/>
        <v>6.6707651196564548</v>
      </c>
      <c r="CU24" t="str">
        <f t="shared" si="5"/>
        <v/>
      </c>
      <c r="CV24" t="str">
        <f t="shared" si="5"/>
        <v/>
      </c>
      <c r="CW24" t="str">
        <f t="shared" si="5"/>
        <v/>
      </c>
      <c r="CX24">
        <f t="shared" si="5"/>
        <v>3.9906922256366499</v>
      </c>
      <c r="CY24" t="str">
        <f t="shared" si="5"/>
        <v/>
      </c>
      <c r="CZ24" t="str">
        <f t="shared" si="5"/>
        <v/>
      </c>
      <c r="DA24" t="str">
        <f t="shared" si="5"/>
        <v/>
      </c>
      <c r="DB24">
        <f t="shared" si="5"/>
        <v>4.2589389790570875</v>
      </c>
      <c r="DC24" t="str">
        <f t="shared" si="5"/>
        <v/>
      </c>
      <c r="DD24" t="str">
        <f t="shared" si="5"/>
        <v/>
      </c>
      <c r="DE24" t="str">
        <f t="shared" si="5"/>
        <v/>
      </c>
      <c r="DF24">
        <f t="shared" si="5"/>
        <v>6.5069297140567928</v>
      </c>
      <c r="DG24" t="str">
        <f t="shared" si="5"/>
        <v/>
      </c>
      <c r="DH24" t="str">
        <f t="shared" si="5"/>
        <v/>
      </c>
      <c r="DI24" t="str">
        <f t="shared" si="5"/>
        <v/>
      </c>
      <c r="DJ24">
        <f t="shared" si="5"/>
        <v>4.7401009256881643</v>
      </c>
      <c r="DK24" t="str">
        <f t="shared" si="5"/>
        <v/>
      </c>
      <c r="DL24" t="str">
        <f t="shared" si="5"/>
        <v/>
      </c>
      <c r="DM24" t="str">
        <f t="shared" si="5"/>
        <v/>
      </c>
      <c r="DN24">
        <f t="shared" si="5"/>
        <v>5.2914327894369038</v>
      </c>
      <c r="DO24" t="str">
        <f t="shared" si="5"/>
        <v/>
      </c>
      <c r="DP24" t="str">
        <f t="shared" si="5"/>
        <v/>
      </c>
      <c r="DQ24" t="str">
        <f t="shared" si="5"/>
        <v/>
      </c>
      <c r="DR24">
        <f t="shared" si="5"/>
        <v>5.9908767850809701</v>
      </c>
      <c r="DS24" t="str">
        <f t="shared" si="5"/>
        <v/>
      </c>
      <c r="DT24" t="str">
        <f t="shared" si="5"/>
        <v/>
      </c>
      <c r="DU24" t="str">
        <f t="shared" si="5"/>
        <v/>
      </c>
      <c r="DV24">
        <f t="shared" si="5"/>
        <v>5.1969137177337066</v>
      </c>
      <c r="DW24" t="str">
        <f t="shared" si="5"/>
        <v/>
      </c>
      <c r="DX24" t="str">
        <f t="shared" si="5"/>
        <v/>
      </c>
      <c r="DY24" t="str">
        <f t="shared" si="5"/>
        <v/>
      </c>
      <c r="DZ24">
        <f t="shared" si="5"/>
        <v>4.7016024412254138</v>
      </c>
      <c r="EA24" t="str">
        <f t="shared" ref="EA24:GL24" si="6">IF(EA4&gt;0,$B$22*(EA13-$C$16)/$E$16+$C$22*(EB13-$C$17)/$E$17+$D$22*(EC13-$C$18)/$E$18+$E$22*($D$19-ED13)/$E$19,"")</f>
        <v/>
      </c>
      <c r="EB24" t="str">
        <f t="shared" si="6"/>
        <v/>
      </c>
      <c r="EC24" t="str">
        <f t="shared" si="6"/>
        <v/>
      </c>
      <c r="ED24">
        <f t="shared" si="6"/>
        <v>7.0798328005115243</v>
      </c>
      <c r="EE24" t="str">
        <f t="shared" si="6"/>
        <v/>
      </c>
      <c r="EF24" t="str">
        <f t="shared" si="6"/>
        <v/>
      </c>
      <c r="EG24" t="str">
        <f t="shared" si="6"/>
        <v/>
      </c>
      <c r="EH24">
        <f t="shared" si="6"/>
        <v>3.7121633865084083</v>
      </c>
      <c r="EI24" t="str">
        <f t="shared" si="6"/>
        <v/>
      </c>
      <c r="EJ24" t="str">
        <f t="shared" si="6"/>
        <v/>
      </c>
      <c r="EK24" t="str">
        <f t="shared" si="6"/>
        <v/>
      </c>
      <c r="EL24">
        <f t="shared" si="6"/>
        <v>3.9936905524589257</v>
      </c>
      <c r="EM24" t="str">
        <f t="shared" si="6"/>
        <v/>
      </c>
      <c r="EN24" t="str">
        <f t="shared" si="6"/>
        <v/>
      </c>
      <c r="EO24" t="str">
        <f t="shared" si="6"/>
        <v/>
      </c>
      <c r="EP24">
        <f t="shared" si="6"/>
        <v>6.437191009341908</v>
      </c>
      <c r="EQ24" t="str">
        <f t="shared" si="6"/>
        <v/>
      </c>
      <c r="ER24" t="str">
        <f t="shared" si="6"/>
        <v/>
      </c>
      <c r="ES24" t="str">
        <f t="shared" si="6"/>
        <v/>
      </c>
      <c r="ET24">
        <f t="shared" si="6"/>
        <v>5.5103667429136483</v>
      </c>
      <c r="EU24" t="str">
        <f t="shared" si="6"/>
        <v/>
      </c>
      <c r="EV24" t="str">
        <f t="shared" si="6"/>
        <v/>
      </c>
      <c r="EW24" t="str">
        <f t="shared" si="6"/>
        <v/>
      </c>
      <c r="EX24">
        <f t="shared" si="6"/>
        <v>5.1473708001542517</v>
      </c>
      <c r="EY24" t="str">
        <f t="shared" si="6"/>
        <v/>
      </c>
      <c r="EZ24" t="str">
        <f t="shared" si="6"/>
        <v/>
      </c>
      <c r="FA24" t="str">
        <f t="shared" si="6"/>
        <v/>
      </c>
      <c r="FB24">
        <f t="shared" si="6"/>
        <v>5.8196413685292878</v>
      </c>
      <c r="FC24" t="str">
        <f t="shared" si="6"/>
        <v/>
      </c>
      <c r="FD24" t="str">
        <f t="shared" si="6"/>
        <v/>
      </c>
      <c r="FE24" t="str">
        <f t="shared" si="6"/>
        <v/>
      </c>
      <c r="FF24">
        <f t="shared" si="6"/>
        <v>5.7387462045842685</v>
      </c>
      <c r="FG24" t="str">
        <f t="shared" si="6"/>
        <v/>
      </c>
      <c r="FH24" t="str">
        <f t="shared" si="6"/>
        <v/>
      </c>
      <c r="FI24" t="str">
        <f t="shared" si="6"/>
        <v/>
      </c>
      <c r="FJ24">
        <f t="shared" si="6"/>
        <v>5.3007783577082144</v>
      </c>
      <c r="FK24" t="str">
        <f t="shared" si="6"/>
        <v/>
      </c>
      <c r="FL24" t="str">
        <f t="shared" si="6"/>
        <v/>
      </c>
      <c r="FM24" t="str">
        <f t="shared" si="6"/>
        <v/>
      </c>
      <c r="FN24">
        <f t="shared" si="6"/>
        <v>4.7683779431723829</v>
      </c>
      <c r="FO24" t="str">
        <f t="shared" si="6"/>
        <v/>
      </c>
      <c r="FP24" t="str">
        <f t="shared" si="6"/>
        <v/>
      </c>
      <c r="FQ24" t="str">
        <f t="shared" si="6"/>
        <v/>
      </c>
      <c r="FR24">
        <f t="shared" si="6"/>
        <v>3.6547343727186492</v>
      </c>
      <c r="FS24" t="str">
        <f t="shared" si="6"/>
        <v/>
      </c>
      <c r="FT24" t="str">
        <f t="shared" si="6"/>
        <v/>
      </c>
      <c r="FU24" t="str">
        <f t="shared" si="6"/>
        <v/>
      </c>
      <c r="FV24">
        <f t="shared" si="6"/>
        <v>3.7527090482725098</v>
      </c>
      <c r="FW24" t="str">
        <f t="shared" si="6"/>
        <v/>
      </c>
      <c r="FX24" t="str">
        <f t="shared" si="6"/>
        <v/>
      </c>
      <c r="FY24" t="str">
        <f t="shared" si="6"/>
        <v/>
      </c>
      <c r="FZ24">
        <f t="shared" si="6"/>
        <v>7.5321291609243399</v>
      </c>
      <c r="GA24" t="str">
        <f t="shared" si="6"/>
        <v/>
      </c>
      <c r="GB24" t="str">
        <f t="shared" si="6"/>
        <v/>
      </c>
      <c r="GC24" t="str">
        <f t="shared" si="6"/>
        <v/>
      </c>
      <c r="GD24">
        <f t="shared" si="6"/>
        <v>5.3346872623466606</v>
      </c>
      <c r="GE24" t="str">
        <f t="shared" si="6"/>
        <v/>
      </c>
      <c r="GF24" t="str">
        <f t="shared" si="6"/>
        <v/>
      </c>
      <c r="GG24" t="str">
        <f t="shared" si="6"/>
        <v/>
      </c>
      <c r="GH24">
        <f t="shared" si="6"/>
        <v>4.1687077638729182</v>
      </c>
      <c r="GI24" t="str">
        <f t="shared" si="6"/>
        <v/>
      </c>
      <c r="GJ24" t="str">
        <f t="shared" si="6"/>
        <v/>
      </c>
      <c r="GK24" t="str">
        <f t="shared" si="6"/>
        <v/>
      </c>
      <c r="GL24">
        <f t="shared" si="6"/>
        <v>5.2797442695387096</v>
      </c>
      <c r="GM24" t="str">
        <f t="shared" ref="GM24:IX24" si="7">IF(GM4&gt;0,$B$22*(GM13-$C$16)/$E$16+$C$22*(GN13-$C$17)/$E$17+$D$22*(GO13-$C$18)/$E$18+$E$22*($D$19-GP13)/$E$19,"")</f>
        <v/>
      </c>
      <c r="GN24" t="str">
        <f t="shared" si="7"/>
        <v/>
      </c>
      <c r="GO24" t="str">
        <f t="shared" si="7"/>
        <v/>
      </c>
      <c r="GP24">
        <f t="shared" si="7"/>
        <v>5.3552538515251173</v>
      </c>
      <c r="GQ24" t="str">
        <f t="shared" si="7"/>
        <v/>
      </c>
      <c r="GR24" t="str">
        <f t="shared" si="7"/>
        <v/>
      </c>
      <c r="GS24" t="str">
        <f t="shared" si="7"/>
        <v/>
      </c>
      <c r="GT24">
        <f t="shared" si="7"/>
        <v>4.0796980018319235</v>
      </c>
      <c r="GU24" t="str">
        <f t="shared" si="7"/>
        <v/>
      </c>
      <c r="GV24" t="str">
        <f t="shared" si="7"/>
        <v/>
      </c>
      <c r="GW24" t="str">
        <f t="shared" si="7"/>
        <v/>
      </c>
      <c r="GX24">
        <f t="shared" si="7"/>
        <v>6.0897945451727988</v>
      </c>
      <c r="GY24" t="str">
        <f t="shared" si="7"/>
        <v/>
      </c>
      <c r="GZ24" t="str">
        <f t="shared" si="7"/>
        <v/>
      </c>
      <c r="HA24" t="str">
        <f t="shared" si="7"/>
        <v/>
      </c>
      <c r="HB24">
        <f t="shared" si="7"/>
        <v>4.6764155634729327</v>
      </c>
      <c r="HC24" t="str">
        <f t="shared" si="7"/>
        <v/>
      </c>
      <c r="HD24" t="str">
        <f t="shared" si="7"/>
        <v/>
      </c>
      <c r="HE24" t="str">
        <f t="shared" si="7"/>
        <v/>
      </c>
      <c r="HF24">
        <f t="shared" si="7"/>
        <v>4.2348603867061012</v>
      </c>
      <c r="HG24" t="str">
        <f t="shared" si="7"/>
        <v/>
      </c>
      <c r="HH24" t="str">
        <f t="shared" si="7"/>
        <v/>
      </c>
      <c r="HI24" t="str">
        <f t="shared" si="7"/>
        <v/>
      </c>
      <c r="HJ24">
        <f t="shared" si="7"/>
        <v>6.5069297140567928</v>
      </c>
      <c r="HK24" t="str">
        <f t="shared" si="7"/>
        <v/>
      </c>
      <c r="HL24" t="str">
        <f t="shared" si="7"/>
        <v/>
      </c>
      <c r="HM24" t="str">
        <f t="shared" si="7"/>
        <v/>
      </c>
      <c r="HN24">
        <f t="shared" si="7"/>
        <v>4.7401009256881643</v>
      </c>
      <c r="HO24" t="str">
        <f t="shared" si="7"/>
        <v/>
      </c>
      <c r="HP24" t="str">
        <f t="shared" si="7"/>
        <v/>
      </c>
      <c r="HQ24" t="str">
        <f t="shared" si="7"/>
        <v/>
      </c>
      <c r="HR24">
        <f t="shared" si="7"/>
        <v>5.2914327894369038</v>
      </c>
      <c r="HS24" t="str">
        <f t="shared" si="7"/>
        <v/>
      </c>
      <c r="HT24" t="str">
        <f t="shared" si="7"/>
        <v/>
      </c>
      <c r="HU24" t="str">
        <f t="shared" si="7"/>
        <v/>
      </c>
      <c r="HV24">
        <f t="shared" si="7"/>
        <v>5.9908767850809701</v>
      </c>
      <c r="HW24" t="str">
        <f t="shared" si="7"/>
        <v/>
      </c>
      <c r="HX24" t="str">
        <f t="shared" si="7"/>
        <v/>
      </c>
      <c r="HY24" t="str">
        <f t="shared" si="7"/>
        <v/>
      </c>
      <c r="HZ24">
        <f t="shared" si="7"/>
        <v>5.1969137177337066</v>
      </c>
      <c r="IA24" t="str">
        <f t="shared" si="7"/>
        <v/>
      </c>
      <c r="IB24" t="str">
        <f t="shared" si="7"/>
        <v/>
      </c>
      <c r="IC24" t="str">
        <f t="shared" si="7"/>
        <v/>
      </c>
      <c r="ID24">
        <f t="shared" si="7"/>
        <v>4.7016024412254138</v>
      </c>
      <c r="IE24" t="str">
        <f t="shared" si="7"/>
        <v/>
      </c>
      <c r="IF24" t="str">
        <f t="shared" si="7"/>
        <v/>
      </c>
      <c r="IG24" t="str">
        <f t="shared" si="7"/>
        <v/>
      </c>
      <c r="IH24">
        <f t="shared" si="7"/>
        <v>7.0798328005115243</v>
      </c>
      <c r="II24" t="str">
        <f t="shared" si="7"/>
        <v/>
      </c>
      <c r="IJ24" t="str">
        <f t="shared" si="7"/>
        <v/>
      </c>
      <c r="IK24" t="str">
        <f t="shared" si="7"/>
        <v/>
      </c>
      <c r="IL24">
        <f t="shared" si="7"/>
        <v>3.7121633865084083</v>
      </c>
      <c r="IM24" t="str">
        <f t="shared" si="7"/>
        <v/>
      </c>
      <c r="IN24" t="str">
        <f t="shared" si="7"/>
        <v/>
      </c>
      <c r="IO24" t="str">
        <f t="shared" si="7"/>
        <v/>
      </c>
      <c r="IP24">
        <f t="shared" si="7"/>
        <v>3.9936905524589257</v>
      </c>
      <c r="IQ24" t="str">
        <f t="shared" si="7"/>
        <v/>
      </c>
      <c r="IR24" t="str">
        <f t="shared" si="7"/>
        <v/>
      </c>
      <c r="IS24" t="str">
        <f t="shared" si="7"/>
        <v/>
      </c>
      <c r="IT24">
        <f t="shared" si="7"/>
        <v>6.437191009341908</v>
      </c>
      <c r="IU24" t="str">
        <f t="shared" si="7"/>
        <v/>
      </c>
      <c r="IV24" t="str">
        <f t="shared" si="7"/>
        <v/>
      </c>
      <c r="IW24" t="str">
        <f t="shared" si="7"/>
        <v/>
      </c>
      <c r="IX24">
        <f t="shared" si="7"/>
        <v>5.5103667429136483</v>
      </c>
      <c r="IY24" t="str">
        <f t="shared" ref="IY24:LJ24" si="8">IF(IY4&gt;0,$B$22*(IY13-$C$16)/$E$16+$C$22*(IZ13-$C$17)/$E$17+$D$22*(JA13-$C$18)/$E$18+$E$22*($D$19-JB13)/$E$19,"")</f>
        <v/>
      </c>
      <c r="IZ24" t="str">
        <f t="shared" si="8"/>
        <v/>
      </c>
      <c r="JA24" t="str">
        <f t="shared" si="8"/>
        <v/>
      </c>
      <c r="JB24">
        <f t="shared" si="8"/>
        <v>5.1473708001542517</v>
      </c>
      <c r="JC24" t="str">
        <f t="shared" si="8"/>
        <v/>
      </c>
      <c r="JD24" t="str">
        <f t="shared" si="8"/>
        <v/>
      </c>
      <c r="JE24" t="str">
        <f t="shared" si="8"/>
        <v/>
      </c>
      <c r="JF24">
        <f t="shared" si="8"/>
        <v>5.8196413685292878</v>
      </c>
      <c r="JG24" t="str">
        <f t="shared" si="8"/>
        <v/>
      </c>
      <c r="JH24" t="str">
        <f t="shared" si="8"/>
        <v/>
      </c>
      <c r="JI24" t="str">
        <f t="shared" si="8"/>
        <v/>
      </c>
      <c r="JJ24">
        <f t="shared" si="8"/>
        <v>5.7387462045842685</v>
      </c>
      <c r="JK24" t="str">
        <f t="shared" si="8"/>
        <v/>
      </c>
      <c r="JL24" t="str">
        <f t="shared" si="8"/>
        <v/>
      </c>
      <c r="JM24" t="str">
        <f t="shared" si="8"/>
        <v/>
      </c>
      <c r="JN24">
        <f t="shared" si="8"/>
        <v>5.3007783577082144</v>
      </c>
      <c r="JO24" t="str">
        <f t="shared" si="8"/>
        <v/>
      </c>
      <c r="JP24" t="str">
        <f t="shared" si="8"/>
        <v/>
      </c>
      <c r="JQ24" t="str">
        <f t="shared" si="8"/>
        <v/>
      </c>
      <c r="JR24">
        <f t="shared" si="8"/>
        <v>4.7683779431723829</v>
      </c>
      <c r="JS24" t="str">
        <f t="shared" si="8"/>
        <v/>
      </c>
      <c r="JT24" t="str">
        <f t="shared" si="8"/>
        <v/>
      </c>
      <c r="JU24" t="str">
        <f t="shared" si="8"/>
        <v/>
      </c>
      <c r="JV24">
        <f t="shared" si="8"/>
        <v>3.6547343727186492</v>
      </c>
      <c r="JW24" t="str">
        <f t="shared" si="8"/>
        <v/>
      </c>
      <c r="JX24" t="str">
        <f t="shared" si="8"/>
        <v/>
      </c>
      <c r="JY24" t="str">
        <f t="shared" si="8"/>
        <v/>
      </c>
      <c r="JZ24">
        <f t="shared" si="8"/>
        <v>3.7527090482725098</v>
      </c>
      <c r="KA24" t="str">
        <f t="shared" si="8"/>
        <v/>
      </c>
      <c r="KB24" t="str">
        <f t="shared" si="8"/>
        <v/>
      </c>
      <c r="KC24" t="str">
        <f t="shared" si="8"/>
        <v/>
      </c>
      <c r="KD24">
        <f t="shared" si="8"/>
        <v>5.8088900192658706</v>
      </c>
      <c r="KE24" t="str">
        <f t="shared" si="8"/>
        <v/>
      </c>
      <c r="KF24" t="str">
        <f t="shared" si="8"/>
        <v/>
      </c>
      <c r="KG24" t="str">
        <f t="shared" si="8"/>
        <v/>
      </c>
      <c r="KH24">
        <f t="shared" si="8"/>
        <v>5.4396684004968598</v>
      </c>
      <c r="KI24" t="str">
        <f t="shared" si="8"/>
        <v/>
      </c>
      <c r="KJ24" t="str">
        <f t="shared" si="8"/>
        <v/>
      </c>
      <c r="KK24" t="str">
        <f t="shared" si="8"/>
        <v/>
      </c>
      <c r="KL24">
        <f t="shared" si="8"/>
        <v>6.0778477828229036</v>
      </c>
      <c r="KM24" t="str">
        <f t="shared" si="8"/>
        <v/>
      </c>
      <c r="KN24" t="str">
        <f t="shared" si="8"/>
        <v/>
      </c>
      <c r="KO24" t="str">
        <f t="shared" si="8"/>
        <v/>
      </c>
      <c r="KP24">
        <f t="shared" si="8"/>
        <v>5.9032047155517242</v>
      </c>
      <c r="KQ24" t="str">
        <f t="shared" si="8"/>
        <v/>
      </c>
      <c r="KR24" t="str">
        <f t="shared" si="8"/>
        <v/>
      </c>
      <c r="KS24" t="str">
        <f t="shared" si="8"/>
        <v/>
      </c>
      <c r="KT24">
        <f t="shared" si="8"/>
        <v>4.6391199587008325</v>
      </c>
      <c r="KU24" t="str">
        <f t="shared" si="8"/>
        <v/>
      </c>
      <c r="KV24" t="str">
        <f t="shared" si="8"/>
        <v/>
      </c>
      <c r="KW24" t="str">
        <f t="shared" si="8"/>
        <v/>
      </c>
      <c r="KX24">
        <f t="shared" si="8"/>
        <v>3.7490342180632492</v>
      </c>
      <c r="KY24" t="str">
        <f t="shared" si="8"/>
        <v/>
      </c>
      <c r="KZ24" t="str">
        <f t="shared" si="8"/>
        <v/>
      </c>
      <c r="LA24" t="str">
        <f t="shared" si="8"/>
        <v/>
      </c>
      <c r="LB24">
        <f t="shared" si="8"/>
        <v>6.7778995275882528</v>
      </c>
      <c r="LC24" t="str">
        <f t="shared" si="8"/>
        <v/>
      </c>
      <c r="LD24" t="str">
        <f t="shared" si="8"/>
        <v/>
      </c>
      <c r="LE24" t="str">
        <f t="shared" si="8"/>
        <v/>
      </c>
      <c r="LF24">
        <f t="shared" si="8"/>
        <v>5.4424811446218682</v>
      </c>
      <c r="LG24" t="str">
        <f t="shared" si="8"/>
        <v/>
      </c>
      <c r="LH24" t="str">
        <f t="shared" si="8"/>
        <v/>
      </c>
      <c r="LI24" t="str">
        <f t="shared" si="8"/>
        <v/>
      </c>
      <c r="LJ24">
        <f t="shared" si="8"/>
        <v>5.4054169178747395</v>
      </c>
      <c r="LK24" t="str">
        <f t="shared" ref="LK24:NV24" si="9">IF(LK4&gt;0,$B$22*(LK13-$C$16)/$E$16+$C$22*(LL13-$C$17)/$E$17+$D$22*(LM13-$C$18)/$E$18+$E$22*($D$19-LN13)/$E$19,"")</f>
        <v/>
      </c>
      <c r="LL24" t="str">
        <f t="shared" si="9"/>
        <v/>
      </c>
      <c r="LM24" t="str">
        <f t="shared" si="9"/>
        <v/>
      </c>
      <c r="LN24">
        <f t="shared" si="9"/>
        <v>6.7617357597341581</v>
      </c>
      <c r="LO24" t="str">
        <f t="shared" si="9"/>
        <v/>
      </c>
      <c r="LP24" t="str">
        <f t="shared" si="9"/>
        <v/>
      </c>
      <c r="LQ24" t="str">
        <f t="shared" si="9"/>
        <v/>
      </c>
      <c r="LR24">
        <f t="shared" si="9"/>
        <v>5.6132813770888692</v>
      </c>
      <c r="LS24" t="str">
        <f t="shared" si="9"/>
        <v/>
      </c>
      <c r="LT24" t="str">
        <f t="shared" si="9"/>
        <v/>
      </c>
      <c r="LU24" t="str">
        <f t="shared" si="9"/>
        <v/>
      </c>
      <c r="LV24">
        <f t="shared" si="9"/>
        <v>4.688621564556823</v>
      </c>
      <c r="LW24" t="str">
        <f t="shared" si="9"/>
        <v/>
      </c>
      <c r="LX24" t="str">
        <f t="shared" si="9"/>
        <v/>
      </c>
      <c r="LY24" t="str">
        <f t="shared" si="9"/>
        <v/>
      </c>
      <c r="LZ24">
        <f t="shared" si="9"/>
        <v>6.2139376114661982</v>
      </c>
      <c r="MA24" t="str">
        <f t="shared" si="9"/>
        <v/>
      </c>
      <c r="MB24" t="str">
        <f t="shared" si="9"/>
        <v/>
      </c>
      <c r="MC24" t="str">
        <f t="shared" si="9"/>
        <v/>
      </c>
      <c r="MD24">
        <f t="shared" si="9"/>
        <v>5.3850136005051104</v>
      </c>
      <c r="ME24" t="str">
        <f t="shared" si="9"/>
        <v/>
      </c>
      <c r="MF24" t="str">
        <f t="shared" si="9"/>
        <v/>
      </c>
      <c r="MG24" t="str">
        <f t="shared" si="9"/>
        <v/>
      </c>
      <c r="MH24">
        <f t="shared" si="9"/>
        <v>4.1552537975010511</v>
      </c>
      <c r="MI24" t="str">
        <f t="shared" si="9"/>
        <v/>
      </c>
      <c r="MJ24" t="str">
        <f t="shared" si="9"/>
        <v/>
      </c>
      <c r="MK24" t="str">
        <f t="shared" si="9"/>
        <v/>
      </c>
      <c r="ML24">
        <f t="shared" si="9"/>
        <v>6.3734348682763287</v>
      </c>
      <c r="MM24" t="str">
        <f t="shared" si="9"/>
        <v/>
      </c>
      <c r="MN24" t="str">
        <f t="shared" si="9"/>
        <v/>
      </c>
      <c r="MO24" t="str">
        <f t="shared" si="9"/>
        <v/>
      </c>
      <c r="MP24">
        <f t="shared" si="9"/>
        <v>4.8420735437948172</v>
      </c>
      <c r="MQ24" t="str">
        <f t="shared" si="9"/>
        <v/>
      </c>
      <c r="MR24" t="str">
        <f t="shared" si="9"/>
        <v/>
      </c>
      <c r="MS24" t="str">
        <f t="shared" si="9"/>
        <v/>
      </c>
      <c r="MT24">
        <f t="shared" si="9"/>
        <v>5.0665557403280026</v>
      </c>
      <c r="MU24" t="str">
        <f t="shared" si="9"/>
        <v/>
      </c>
      <c r="MV24" t="str">
        <f t="shared" si="9"/>
        <v/>
      </c>
      <c r="MW24" t="str">
        <f t="shared" si="9"/>
        <v/>
      </c>
      <c r="MX24">
        <f t="shared" si="9"/>
        <v>7.0505776377733795</v>
      </c>
      <c r="MY24" t="str">
        <f t="shared" si="9"/>
        <v/>
      </c>
      <c r="MZ24" t="str">
        <f t="shared" si="9"/>
        <v/>
      </c>
      <c r="NA24" t="str">
        <f t="shared" si="9"/>
        <v/>
      </c>
      <c r="NB24">
        <f t="shared" si="9"/>
        <v>4.3110422379825248</v>
      </c>
      <c r="NC24" t="str">
        <f t="shared" si="9"/>
        <v/>
      </c>
      <c r="ND24" t="str">
        <f t="shared" si="9"/>
        <v/>
      </c>
      <c r="NE24" t="str">
        <f t="shared" si="9"/>
        <v/>
      </c>
      <c r="NF24">
        <f t="shared" si="9"/>
        <v>4.4828459649826717</v>
      </c>
      <c r="NG24" t="str">
        <f t="shared" si="9"/>
        <v/>
      </c>
      <c r="NH24" t="str">
        <f t="shared" si="9"/>
        <v/>
      </c>
      <c r="NI24" t="str">
        <f t="shared" si="9"/>
        <v/>
      </c>
      <c r="NJ24">
        <f t="shared" si="9"/>
        <v>4.8470337623966158</v>
      </c>
      <c r="NK24" t="str">
        <f t="shared" si="9"/>
        <v/>
      </c>
      <c r="NL24" t="str">
        <f t="shared" si="9"/>
        <v/>
      </c>
      <c r="NM24" t="str">
        <f t="shared" si="9"/>
        <v/>
      </c>
      <c r="NN24">
        <f t="shared" si="9"/>
        <v>5.1284457794971985</v>
      </c>
      <c r="NO24" t="str">
        <f t="shared" si="9"/>
        <v/>
      </c>
      <c r="NP24" t="str">
        <f t="shared" si="9"/>
        <v/>
      </c>
      <c r="NQ24" t="str">
        <f t="shared" si="9"/>
        <v/>
      </c>
      <c r="NR24">
        <f t="shared" si="9"/>
        <v>5.3315167186949148</v>
      </c>
      <c r="NS24" t="str">
        <f t="shared" si="9"/>
        <v/>
      </c>
      <c r="NT24" t="str">
        <f t="shared" si="9"/>
        <v/>
      </c>
      <c r="NU24" t="str">
        <f t="shared" si="9"/>
        <v/>
      </c>
      <c r="NV24">
        <f t="shared" si="9"/>
        <v>5.1383886048772993</v>
      </c>
      <c r="NW24" t="str">
        <f t="shared" ref="NW24:QH24" si="10">IF(NW4&gt;0,$B$22*(NW13-$C$16)/$E$16+$C$22*(NX13-$C$17)/$E$17+$D$22*(NY13-$C$18)/$E$18+$E$22*($D$19-NZ13)/$E$19,"")</f>
        <v/>
      </c>
      <c r="NX24" t="str">
        <f t="shared" si="10"/>
        <v/>
      </c>
      <c r="NY24" t="str">
        <f t="shared" si="10"/>
        <v/>
      </c>
      <c r="NZ24">
        <f t="shared" si="10"/>
        <v>5.1105070119066784</v>
      </c>
      <c r="OA24" t="str">
        <f t="shared" si="10"/>
        <v/>
      </c>
      <c r="OB24" t="str">
        <f t="shared" si="10"/>
        <v/>
      </c>
      <c r="OC24" t="str">
        <f t="shared" si="10"/>
        <v/>
      </c>
      <c r="OD24">
        <f t="shared" si="10"/>
        <v>4.0772799961922441</v>
      </c>
      <c r="OE24" t="str">
        <f t="shared" si="10"/>
        <v/>
      </c>
      <c r="OF24" t="str">
        <f t="shared" si="10"/>
        <v/>
      </c>
      <c r="OG24" t="str">
        <f t="shared" si="10"/>
        <v/>
      </c>
      <c r="OH24">
        <f t="shared" si="10"/>
        <v>6.1390605894247612</v>
      </c>
      <c r="OI24" t="str">
        <f t="shared" si="10"/>
        <v/>
      </c>
      <c r="OJ24" t="str">
        <f t="shared" si="10"/>
        <v/>
      </c>
      <c r="OK24" t="str">
        <f t="shared" si="10"/>
        <v/>
      </c>
      <c r="OL24">
        <f t="shared" si="10"/>
        <v>5.2186289881316323</v>
      </c>
      <c r="OM24" t="str">
        <f t="shared" si="10"/>
        <v/>
      </c>
      <c r="ON24" t="str">
        <f t="shared" si="10"/>
        <v/>
      </c>
      <c r="OO24" t="str">
        <f t="shared" si="10"/>
        <v/>
      </c>
      <c r="OP24">
        <f t="shared" si="10"/>
        <v>3.8338117959479101</v>
      </c>
      <c r="OQ24" t="str">
        <f t="shared" si="10"/>
        <v/>
      </c>
      <c r="OR24" t="str">
        <f t="shared" si="10"/>
        <v/>
      </c>
      <c r="OS24" t="str">
        <f t="shared" si="10"/>
        <v/>
      </c>
      <c r="OT24">
        <f t="shared" si="10"/>
        <v>6.0332991708903689</v>
      </c>
      <c r="OU24" t="str">
        <f t="shared" si="10"/>
        <v/>
      </c>
      <c r="OV24" t="str">
        <f t="shared" si="10"/>
        <v/>
      </c>
      <c r="OW24" t="str">
        <f t="shared" si="10"/>
        <v/>
      </c>
      <c r="OX24">
        <f t="shared" si="10"/>
        <v>3.6786777188620192</v>
      </c>
      <c r="OY24" t="str">
        <f t="shared" si="10"/>
        <v/>
      </c>
      <c r="OZ24" t="str">
        <f t="shared" si="10"/>
        <v/>
      </c>
      <c r="PA24" t="str">
        <f t="shared" si="10"/>
        <v/>
      </c>
      <c r="PB24">
        <f t="shared" si="10"/>
        <v>3.4826701776533344</v>
      </c>
      <c r="PC24" t="str">
        <f t="shared" si="10"/>
        <v/>
      </c>
      <c r="PD24" t="str">
        <f t="shared" si="10"/>
        <v/>
      </c>
      <c r="PE24" t="str">
        <f t="shared" si="10"/>
        <v/>
      </c>
      <c r="PF24">
        <f t="shared" si="10"/>
        <v>5.7822758028355192</v>
      </c>
      <c r="PG24" t="str">
        <f t="shared" si="10"/>
        <v/>
      </c>
      <c r="PH24" t="str">
        <f t="shared" si="10"/>
        <v/>
      </c>
      <c r="PI24" t="str">
        <f t="shared" si="10"/>
        <v/>
      </c>
      <c r="PJ24">
        <f t="shared" si="10"/>
        <v>3.1909542781070099</v>
      </c>
      <c r="PK24" t="str">
        <f t="shared" si="10"/>
        <v/>
      </c>
      <c r="PL24" t="str">
        <f t="shared" si="10"/>
        <v/>
      </c>
      <c r="PM24" t="str">
        <f t="shared" si="10"/>
        <v/>
      </c>
      <c r="PN24">
        <f t="shared" si="10"/>
        <v>3.6879243761981844</v>
      </c>
      <c r="PO24" t="str">
        <f t="shared" si="10"/>
        <v/>
      </c>
      <c r="PP24" t="str">
        <f t="shared" si="10"/>
        <v/>
      </c>
      <c r="PQ24" t="str">
        <f t="shared" si="10"/>
        <v/>
      </c>
      <c r="PR24">
        <f t="shared" si="10"/>
        <v>6.4297171033253493</v>
      </c>
      <c r="PS24" t="str">
        <f t="shared" si="10"/>
        <v/>
      </c>
      <c r="PT24" t="str">
        <f t="shared" si="10"/>
        <v/>
      </c>
      <c r="PU24" t="str">
        <f t="shared" si="10"/>
        <v/>
      </c>
      <c r="PV24">
        <f t="shared" si="10"/>
        <v>3.604012389978418</v>
      </c>
      <c r="PW24" t="str">
        <f t="shared" si="10"/>
        <v/>
      </c>
      <c r="PX24" t="str">
        <f t="shared" si="10"/>
        <v/>
      </c>
      <c r="PY24" t="str">
        <f t="shared" si="10"/>
        <v/>
      </c>
      <c r="PZ24">
        <f t="shared" si="10"/>
        <v>4.5272216869034407</v>
      </c>
      <c r="QA24" t="str">
        <f t="shared" si="10"/>
        <v/>
      </c>
      <c r="QB24" t="str">
        <f t="shared" si="10"/>
        <v/>
      </c>
      <c r="QC24" t="str">
        <f t="shared" si="10"/>
        <v/>
      </c>
      <c r="QD24">
        <f t="shared" si="10"/>
        <v>5.8458711779891432</v>
      </c>
      <c r="QE24" t="str">
        <f t="shared" si="10"/>
        <v/>
      </c>
      <c r="QF24" t="str">
        <f t="shared" si="10"/>
        <v/>
      </c>
      <c r="QG24" t="str">
        <f t="shared" si="10"/>
        <v/>
      </c>
      <c r="QH24">
        <f t="shared" si="10"/>
        <v>3.9416082274794486</v>
      </c>
      <c r="QI24" t="str">
        <f t="shared" ref="QI24:ST24" si="11">IF(QI4&gt;0,$B$22*(QI13-$C$16)/$E$16+$C$22*(QJ13-$C$17)/$E$17+$D$22*(QK13-$C$18)/$E$18+$E$22*($D$19-QL13)/$E$19,"")</f>
        <v/>
      </c>
      <c r="QJ24" t="str">
        <f t="shared" si="11"/>
        <v/>
      </c>
      <c r="QK24" t="str">
        <f t="shared" si="11"/>
        <v/>
      </c>
      <c r="QL24">
        <f t="shared" si="11"/>
        <v>4.9245353196817216</v>
      </c>
      <c r="QM24" t="str">
        <f t="shared" si="11"/>
        <v/>
      </c>
      <c r="QN24" t="str">
        <f t="shared" si="11"/>
        <v/>
      </c>
      <c r="QO24" t="str">
        <f t="shared" si="11"/>
        <v/>
      </c>
      <c r="QP24">
        <f t="shared" si="11"/>
        <v>6.5569782491956321</v>
      </c>
      <c r="QQ24" t="str">
        <f t="shared" si="11"/>
        <v/>
      </c>
      <c r="QR24" t="str">
        <f t="shared" si="11"/>
        <v/>
      </c>
      <c r="QS24" t="str">
        <f t="shared" si="11"/>
        <v/>
      </c>
      <c r="QT24">
        <f t="shared" si="11"/>
        <v>4.8853294779667999</v>
      </c>
      <c r="QU24" t="str">
        <f t="shared" si="11"/>
        <v/>
      </c>
      <c r="QV24" t="str">
        <f t="shared" si="11"/>
        <v/>
      </c>
      <c r="QW24" t="str">
        <f t="shared" si="11"/>
        <v/>
      </c>
      <c r="QX24">
        <f t="shared" si="11"/>
        <v>5.7364556893802927</v>
      </c>
      <c r="QY24" t="str">
        <f t="shared" si="11"/>
        <v/>
      </c>
      <c r="QZ24" t="str">
        <f t="shared" si="11"/>
        <v/>
      </c>
      <c r="RA24" t="str">
        <f t="shared" si="11"/>
        <v/>
      </c>
      <c r="RB24">
        <f t="shared" si="11"/>
        <v>6.2517145670001675</v>
      </c>
      <c r="RC24" t="str">
        <f t="shared" si="11"/>
        <v/>
      </c>
      <c r="RD24" t="str">
        <f t="shared" si="11"/>
        <v/>
      </c>
      <c r="RE24" t="str">
        <f t="shared" si="11"/>
        <v/>
      </c>
      <c r="RF24">
        <f t="shared" si="11"/>
        <v>5.8601381548262195</v>
      </c>
      <c r="RG24" t="str">
        <f t="shared" si="11"/>
        <v/>
      </c>
      <c r="RH24" t="str">
        <f t="shared" si="11"/>
        <v/>
      </c>
      <c r="RI24" t="str">
        <f t="shared" si="11"/>
        <v/>
      </c>
      <c r="RJ24">
        <f t="shared" si="11"/>
        <v>5.2683053234011048</v>
      </c>
      <c r="RK24" t="str">
        <f t="shared" si="11"/>
        <v/>
      </c>
      <c r="RL24" t="str">
        <f t="shared" si="11"/>
        <v/>
      </c>
      <c r="RM24" t="str">
        <f t="shared" si="11"/>
        <v/>
      </c>
      <c r="RN24">
        <f t="shared" si="11"/>
        <v>5.9198757431636757</v>
      </c>
      <c r="RO24" t="str">
        <f t="shared" si="11"/>
        <v/>
      </c>
      <c r="RP24" t="str">
        <f t="shared" si="11"/>
        <v/>
      </c>
      <c r="RQ24" t="str">
        <f t="shared" si="11"/>
        <v/>
      </c>
      <c r="RR24">
        <f t="shared" si="11"/>
        <v>6.0409389711333414</v>
      </c>
      <c r="RS24" t="str">
        <f t="shared" si="11"/>
        <v/>
      </c>
      <c r="RT24" t="str">
        <f t="shared" si="11"/>
        <v/>
      </c>
      <c r="RU24" t="str">
        <f t="shared" si="11"/>
        <v/>
      </c>
      <c r="RV24">
        <f t="shared" si="11"/>
        <v>3.9798621566975592</v>
      </c>
      <c r="RW24" t="str">
        <f t="shared" si="11"/>
        <v/>
      </c>
      <c r="RX24" t="str">
        <f t="shared" si="11"/>
        <v/>
      </c>
      <c r="RY24" t="str">
        <f t="shared" si="11"/>
        <v/>
      </c>
      <c r="RZ24">
        <f t="shared" si="11"/>
        <v>6.1253254525867096</v>
      </c>
      <c r="SA24" t="str">
        <f t="shared" si="11"/>
        <v/>
      </c>
      <c r="SB24" t="str">
        <f t="shared" si="11"/>
        <v/>
      </c>
      <c r="SC24" t="str">
        <f t="shared" si="11"/>
        <v/>
      </c>
      <c r="SD24">
        <f t="shared" si="11"/>
        <v>4.9913377592945274</v>
      </c>
      <c r="SE24" t="str">
        <f t="shared" si="11"/>
        <v/>
      </c>
      <c r="SF24" t="str">
        <f t="shared" si="11"/>
        <v/>
      </c>
      <c r="SG24" t="str">
        <f t="shared" si="11"/>
        <v/>
      </c>
      <c r="SH24">
        <f t="shared" si="11"/>
        <v>5.4600563680898286</v>
      </c>
      <c r="SI24" t="str">
        <f t="shared" si="11"/>
        <v/>
      </c>
      <c r="SJ24" t="str">
        <f t="shared" si="11"/>
        <v/>
      </c>
      <c r="SK24" t="str">
        <f t="shared" si="11"/>
        <v/>
      </c>
      <c r="SL24">
        <f t="shared" si="11"/>
        <v>8.2017782404019801</v>
      </c>
      <c r="SM24" t="str">
        <f t="shared" si="11"/>
        <v/>
      </c>
      <c r="SN24" t="str">
        <f t="shared" si="11"/>
        <v/>
      </c>
      <c r="SO24" t="str">
        <f t="shared" si="11"/>
        <v/>
      </c>
      <c r="SP24">
        <f t="shared" si="11"/>
        <v>4.880365890093465</v>
      </c>
      <c r="SQ24" t="str">
        <f t="shared" si="11"/>
        <v/>
      </c>
      <c r="SR24" t="str">
        <f t="shared" si="11"/>
        <v/>
      </c>
      <c r="SS24" t="str">
        <f t="shared" si="11"/>
        <v/>
      </c>
      <c r="ST24">
        <f t="shared" si="11"/>
        <v>5.1751649699332489</v>
      </c>
      <c r="SU24" t="str">
        <f t="shared" ref="SU24:VF24" si="12">IF(SU4&gt;0,$B$22*(SU13-$C$16)/$E$16+$C$22*(SV13-$C$17)/$E$17+$D$22*(SW13-$C$18)/$E$18+$E$22*($D$19-SX13)/$E$19,"")</f>
        <v/>
      </c>
      <c r="SV24" t="str">
        <f t="shared" si="12"/>
        <v/>
      </c>
      <c r="SW24" t="str">
        <f t="shared" si="12"/>
        <v/>
      </c>
      <c r="SX24">
        <f t="shared" si="12"/>
        <v>7.432184606789904</v>
      </c>
      <c r="SY24" t="str">
        <f t="shared" si="12"/>
        <v/>
      </c>
      <c r="SZ24" t="str">
        <f t="shared" si="12"/>
        <v/>
      </c>
      <c r="TA24" t="str">
        <f t="shared" si="12"/>
        <v/>
      </c>
      <c r="TB24">
        <f t="shared" si="12"/>
        <v>4.9115784235435953</v>
      </c>
      <c r="TC24" t="str">
        <f t="shared" si="12"/>
        <v/>
      </c>
      <c r="TD24" t="str">
        <f t="shared" si="12"/>
        <v/>
      </c>
      <c r="TE24" t="str">
        <f t="shared" si="12"/>
        <v/>
      </c>
      <c r="TF24">
        <f t="shared" si="12"/>
        <v>3.930095642849492</v>
      </c>
      <c r="TG24" t="str">
        <f t="shared" si="12"/>
        <v/>
      </c>
      <c r="TH24" t="str">
        <f t="shared" si="12"/>
        <v/>
      </c>
      <c r="TI24" t="str">
        <f t="shared" si="12"/>
        <v/>
      </c>
      <c r="TJ24">
        <f t="shared" si="12"/>
        <v>5.7885358083655012</v>
      </c>
      <c r="TK24" t="str">
        <f t="shared" si="12"/>
        <v/>
      </c>
      <c r="TL24" t="str">
        <f t="shared" si="12"/>
        <v/>
      </c>
      <c r="TM24" t="str">
        <f t="shared" si="12"/>
        <v/>
      </c>
      <c r="TN24">
        <f t="shared" si="12"/>
        <v>4.9245306657083967</v>
      </c>
      <c r="TO24" t="str">
        <f t="shared" si="12"/>
        <v/>
      </c>
      <c r="TP24" t="str">
        <f t="shared" si="12"/>
        <v/>
      </c>
      <c r="TQ24" t="str">
        <f t="shared" si="12"/>
        <v/>
      </c>
      <c r="TR24">
        <f t="shared" si="12"/>
        <v>4.3552971710060095</v>
      </c>
      <c r="TS24" t="str">
        <f t="shared" si="12"/>
        <v/>
      </c>
      <c r="TT24" t="str">
        <f t="shared" si="12"/>
        <v/>
      </c>
      <c r="TU24" t="str">
        <f t="shared" si="12"/>
        <v/>
      </c>
      <c r="TV24">
        <f t="shared" si="12"/>
        <v>6.4297171033253493</v>
      </c>
      <c r="TW24" t="str">
        <f t="shared" si="12"/>
        <v/>
      </c>
      <c r="TX24" t="str">
        <f t="shared" si="12"/>
        <v/>
      </c>
      <c r="TY24" t="str">
        <f t="shared" si="12"/>
        <v/>
      </c>
      <c r="TZ24">
        <f t="shared" si="12"/>
        <v>3.604012389978418</v>
      </c>
      <c r="UA24" t="str">
        <f t="shared" si="12"/>
        <v/>
      </c>
      <c r="UB24" t="str">
        <f t="shared" si="12"/>
        <v/>
      </c>
      <c r="UC24" t="str">
        <f t="shared" si="12"/>
        <v/>
      </c>
      <c r="UD24">
        <f t="shared" si="12"/>
        <v>4.5272216869034407</v>
      </c>
      <c r="UE24" t="str">
        <f t="shared" si="12"/>
        <v/>
      </c>
      <c r="UF24" t="str">
        <f t="shared" si="12"/>
        <v/>
      </c>
      <c r="UG24" t="str">
        <f t="shared" si="12"/>
        <v/>
      </c>
      <c r="UH24">
        <f t="shared" si="12"/>
        <v>5.8458711779891432</v>
      </c>
      <c r="UI24" t="str">
        <f t="shared" si="12"/>
        <v/>
      </c>
      <c r="UJ24" t="str">
        <f t="shared" si="12"/>
        <v/>
      </c>
      <c r="UK24" t="str">
        <f t="shared" si="12"/>
        <v/>
      </c>
      <c r="UL24">
        <f t="shared" si="12"/>
        <v>3.9416082274794486</v>
      </c>
      <c r="UM24" t="str">
        <f t="shared" si="12"/>
        <v/>
      </c>
      <c r="UN24" t="str">
        <f t="shared" si="12"/>
        <v/>
      </c>
      <c r="UO24" t="str">
        <f t="shared" si="12"/>
        <v/>
      </c>
      <c r="UP24">
        <f t="shared" si="12"/>
        <v>4.9245353196817216</v>
      </c>
      <c r="UQ24" t="str">
        <f t="shared" si="12"/>
        <v/>
      </c>
      <c r="UR24" t="str">
        <f t="shared" si="12"/>
        <v/>
      </c>
      <c r="US24" t="str">
        <f t="shared" si="12"/>
        <v/>
      </c>
      <c r="UT24">
        <f t="shared" si="12"/>
        <v>6.5569782491956321</v>
      </c>
      <c r="UU24" t="str">
        <f t="shared" si="12"/>
        <v/>
      </c>
      <c r="UV24" t="str">
        <f t="shared" si="12"/>
        <v/>
      </c>
      <c r="UW24" t="str">
        <f t="shared" si="12"/>
        <v/>
      </c>
      <c r="UX24">
        <f t="shared" si="12"/>
        <v>4.8853294779667999</v>
      </c>
      <c r="UY24" t="str">
        <f t="shared" si="12"/>
        <v/>
      </c>
      <c r="UZ24" t="str">
        <f t="shared" si="12"/>
        <v/>
      </c>
      <c r="VA24" t="str">
        <f t="shared" si="12"/>
        <v/>
      </c>
      <c r="VB24">
        <f t="shared" si="12"/>
        <v>5.7364556893802927</v>
      </c>
      <c r="VC24" t="str">
        <f t="shared" si="12"/>
        <v/>
      </c>
      <c r="VD24" t="str">
        <f t="shared" si="12"/>
        <v/>
      </c>
      <c r="VE24" t="str">
        <f t="shared" si="12"/>
        <v/>
      </c>
      <c r="VF24">
        <f t="shared" si="12"/>
        <v>6.2517145670001675</v>
      </c>
      <c r="VG24" t="str">
        <f t="shared" ref="VG24:XR24" si="13">IF(VG4&gt;0,$B$22*(VG13-$C$16)/$E$16+$C$22*(VH13-$C$17)/$E$17+$D$22*(VI13-$C$18)/$E$18+$E$22*($D$19-VJ13)/$E$19,"")</f>
        <v/>
      </c>
      <c r="VH24" t="str">
        <f t="shared" si="13"/>
        <v/>
      </c>
      <c r="VI24" t="str">
        <f t="shared" si="13"/>
        <v/>
      </c>
      <c r="VJ24">
        <f t="shared" si="13"/>
        <v>5.8601381548262195</v>
      </c>
      <c r="VK24" t="str">
        <f t="shared" si="13"/>
        <v/>
      </c>
      <c r="VL24" t="str">
        <f t="shared" si="13"/>
        <v/>
      </c>
      <c r="VM24" t="str">
        <f t="shared" si="13"/>
        <v/>
      </c>
      <c r="VN24">
        <f t="shared" si="13"/>
        <v>5.2683053234011048</v>
      </c>
      <c r="VO24" t="str">
        <f t="shared" si="13"/>
        <v/>
      </c>
      <c r="VP24" t="str">
        <f t="shared" si="13"/>
        <v/>
      </c>
      <c r="VQ24" t="str">
        <f t="shared" si="13"/>
        <v/>
      </c>
      <c r="VR24">
        <f t="shared" si="13"/>
        <v>5.9198757431636757</v>
      </c>
      <c r="VS24" t="str">
        <f t="shared" si="13"/>
        <v/>
      </c>
      <c r="VT24" t="str">
        <f t="shared" si="13"/>
        <v/>
      </c>
      <c r="VU24" t="str">
        <f t="shared" si="13"/>
        <v/>
      </c>
      <c r="VV24">
        <f t="shared" si="13"/>
        <v>6.0409389711333414</v>
      </c>
      <c r="VW24" t="str">
        <f t="shared" si="13"/>
        <v/>
      </c>
      <c r="VX24" t="str">
        <f t="shared" si="13"/>
        <v/>
      </c>
      <c r="VY24" t="str">
        <f t="shared" si="13"/>
        <v/>
      </c>
      <c r="VZ24">
        <f t="shared" si="13"/>
        <v>3.9798621566975592</v>
      </c>
      <c r="WA24" t="str">
        <f t="shared" si="13"/>
        <v/>
      </c>
      <c r="WB24" t="str">
        <f t="shared" si="13"/>
        <v/>
      </c>
      <c r="WC24" t="str">
        <f t="shared" si="13"/>
        <v/>
      </c>
      <c r="WD24">
        <f t="shared" si="13"/>
        <v>6.1253254525867096</v>
      </c>
      <c r="WE24" t="str">
        <f t="shared" si="13"/>
        <v/>
      </c>
      <c r="WF24" t="str">
        <f t="shared" si="13"/>
        <v/>
      </c>
      <c r="WG24" t="str">
        <f t="shared" si="13"/>
        <v/>
      </c>
      <c r="WH24">
        <f t="shared" si="13"/>
        <v>4.9913377592945274</v>
      </c>
      <c r="WI24" t="str">
        <f t="shared" si="13"/>
        <v/>
      </c>
      <c r="WJ24" t="str">
        <f t="shared" si="13"/>
        <v/>
      </c>
      <c r="WK24" t="str">
        <f t="shared" si="13"/>
        <v/>
      </c>
      <c r="WL24">
        <f t="shared" si="13"/>
        <v>5.4600563680898286</v>
      </c>
      <c r="WM24" t="str">
        <f t="shared" si="13"/>
        <v/>
      </c>
      <c r="WN24" t="str">
        <f t="shared" si="13"/>
        <v/>
      </c>
      <c r="WO24" t="str">
        <f t="shared" si="13"/>
        <v/>
      </c>
      <c r="WP24">
        <f t="shared" si="13"/>
        <v>5.8088900192658706</v>
      </c>
      <c r="WQ24" t="str">
        <f t="shared" si="13"/>
        <v/>
      </c>
      <c r="WR24" t="str">
        <f t="shared" si="13"/>
        <v/>
      </c>
      <c r="WS24" t="str">
        <f t="shared" si="13"/>
        <v/>
      </c>
      <c r="WT24">
        <f t="shared" si="13"/>
        <v>5.4396684004968598</v>
      </c>
      <c r="WU24" t="str">
        <f t="shared" si="13"/>
        <v/>
      </c>
      <c r="WV24" t="str">
        <f t="shared" si="13"/>
        <v/>
      </c>
      <c r="WW24" t="str">
        <f t="shared" si="13"/>
        <v/>
      </c>
      <c r="WX24">
        <f t="shared" si="13"/>
        <v>6.0778477828229036</v>
      </c>
      <c r="WY24" t="str">
        <f t="shared" si="13"/>
        <v/>
      </c>
      <c r="WZ24" t="str">
        <f t="shared" si="13"/>
        <v/>
      </c>
      <c r="XA24" t="str">
        <f t="shared" si="13"/>
        <v/>
      </c>
      <c r="XB24">
        <f t="shared" si="13"/>
        <v>5.9032047155517242</v>
      </c>
      <c r="XC24" t="str">
        <f t="shared" si="13"/>
        <v/>
      </c>
      <c r="XD24" t="str">
        <f t="shared" si="13"/>
        <v/>
      </c>
      <c r="XE24" t="str">
        <f t="shared" si="13"/>
        <v/>
      </c>
      <c r="XF24">
        <f t="shared" si="13"/>
        <v>4.6391199587008325</v>
      </c>
      <c r="XG24" t="str">
        <f t="shared" si="13"/>
        <v/>
      </c>
      <c r="XH24" t="str">
        <f t="shared" si="13"/>
        <v/>
      </c>
      <c r="XI24" t="str">
        <f t="shared" si="13"/>
        <v/>
      </c>
      <c r="XJ24">
        <f t="shared" si="13"/>
        <v>3.7490342180632492</v>
      </c>
      <c r="XK24" t="str">
        <f t="shared" si="13"/>
        <v/>
      </c>
      <c r="XL24" t="str">
        <f t="shared" si="13"/>
        <v/>
      </c>
      <c r="XM24" t="str">
        <f t="shared" si="13"/>
        <v/>
      </c>
      <c r="XN24">
        <f t="shared" si="13"/>
        <v>6.7778995275882528</v>
      </c>
      <c r="XO24" t="str">
        <f t="shared" si="13"/>
        <v/>
      </c>
      <c r="XP24" t="str">
        <f t="shared" si="13"/>
        <v/>
      </c>
      <c r="XQ24" t="str">
        <f t="shared" si="13"/>
        <v/>
      </c>
      <c r="XR24">
        <f t="shared" si="13"/>
        <v>5.4424811446218682</v>
      </c>
      <c r="XS24" t="str">
        <f t="shared" ref="XS24:YN24" si="14">IF(XS4&gt;0,$B$22*(XS13-$C$16)/$E$16+$C$22*(XT13-$C$17)/$E$17+$D$22*(XU13-$C$18)/$E$18+$E$22*($D$19-XV13)/$E$19,"")</f>
        <v/>
      </c>
      <c r="XT24" t="str">
        <f t="shared" si="14"/>
        <v/>
      </c>
      <c r="XU24" t="str">
        <f t="shared" si="14"/>
        <v/>
      </c>
      <c r="XV24">
        <f t="shared" si="14"/>
        <v>5.4054169178747395</v>
      </c>
      <c r="XW24" t="str">
        <f t="shared" si="14"/>
        <v/>
      </c>
      <c r="XX24" t="str">
        <f t="shared" si="14"/>
        <v/>
      </c>
      <c r="XY24" t="str">
        <f t="shared" si="14"/>
        <v/>
      </c>
      <c r="XZ24">
        <f t="shared" si="14"/>
        <v>6.7617357597341581</v>
      </c>
      <c r="YA24" t="str">
        <f t="shared" si="14"/>
        <v/>
      </c>
      <c r="YB24" t="str">
        <f t="shared" si="14"/>
        <v/>
      </c>
      <c r="YC24" t="str">
        <f t="shared" si="14"/>
        <v/>
      </c>
      <c r="YD24">
        <f t="shared" si="14"/>
        <v>5.6132813770888692</v>
      </c>
      <c r="YE24" t="str">
        <f t="shared" si="14"/>
        <v/>
      </c>
      <c r="YF24" t="str">
        <f t="shared" si="14"/>
        <v/>
      </c>
      <c r="YG24" t="str">
        <f t="shared" si="14"/>
        <v/>
      </c>
      <c r="YH24">
        <f t="shared" si="14"/>
        <v>4.688621564556823</v>
      </c>
      <c r="YI24" t="str">
        <f t="shared" si="14"/>
        <v/>
      </c>
      <c r="YJ24" t="str">
        <f t="shared" si="14"/>
        <v/>
      </c>
      <c r="YK24" t="str">
        <f t="shared" si="14"/>
        <v/>
      </c>
      <c r="YL24">
        <f t="shared" si="14"/>
        <v>6.2139376114661982</v>
      </c>
      <c r="YM24" t="str">
        <f t="shared" si="14"/>
        <v/>
      </c>
      <c r="YN24" t="str">
        <f t="shared" si="14"/>
        <v/>
      </c>
      <c r="YO24" t="str">
        <f t="shared" ref="YO24" si="15">IF(YO4&gt;0,$B$22*(YO13-$C$16)/$E$16+$C$22*(YP13-$C$17)/$E$17+$D$22*(YQ13-$C$18)/$E$18+$E$22*($D$19-YR13)/$E$19,"")</f>
        <v/>
      </c>
      <c r="YP24">
        <f t="shared" ref="YP24" si="16">IF(YP4&gt;0,$B$22*(YP13-$C$16)/$E$16+$C$22*(YQ13-$C$17)/$E$17+$D$22*(YR13-$C$18)/$E$18+$E$22*($D$19-YS13)/$E$19,"")</f>
        <v>5.3850136005051104</v>
      </c>
      <c r="YQ24" t="str">
        <f t="shared" ref="YQ24" si="17">IF(YQ4&gt;0,$B$22*(YQ13-$C$16)/$E$16+$C$22*(YR13-$C$17)/$E$17+$D$22*(YS13-$C$18)/$E$18+$E$22*($D$19-YT13)/$E$19,"")</f>
        <v/>
      </c>
      <c r="YR24" t="str">
        <f t="shared" ref="YR24" si="18">IF(YR4&gt;0,$B$22*(YR13-$C$16)/$E$16+$C$22*(YS13-$C$17)/$E$17+$D$22*(YT13-$C$18)/$E$18+$E$22*($D$19-YU13)/$E$19,"")</f>
        <v/>
      </c>
      <c r="YS24" t="str">
        <f t="shared" ref="YS24" si="19">IF(YS4&gt;0,$B$22*(YS13-$C$16)/$E$16+$C$22*(YT13-$C$17)/$E$17+$D$22*(YU13-$C$18)/$E$18+$E$22*($D$19-YV13)/$E$19,"")</f>
        <v/>
      </c>
      <c r="YT24">
        <f t="shared" ref="YT24" si="20">IF(YT4&gt;0,$B$22*(YT13-$C$16)/$E$16+$C$22*(YU13-$C$17)/$E$17+$D$22*(YV13-$C$18)/$E$18+$E$22*($D$19-YW13)/$E$19,"")</f>
        <v>4.1552537975010511</v>
      </c>
      <c r="YU24" t="str">
        <f t="shared" ref="YU24" si="21">IF(YU4&gt;0,$B$22*(YU13-$C$16)/$E$16+$C$22*(YV13-$C$17)/$E$17+$D$22*(YW13-$C$18)/$E$18+$E$22*($D$19-YX13)/$E$19,"")</f>
        <v/>
      </c>
      <c r="YV24" t="str">
        <f t="shared" ref="YV24" si="22">IF(YV4&gt;0,$B$22*(YV13-$C$16)/$E$16+$C$22*(YW13-$C$17)/$E$17+$D$22*(YX13-$C$18)/$E$18+$E$22*($D$19-YY13)/$E$19,"")</f>
        <v/>
      </c>
      <c r="YW24" t="str">
        <f t="shared" ref="YW24" si="23">IF(YW4&gt;0,$B$22*(YW13-$C$16)/$E$16+$C$22*(YX13-$C$17)/$E$17+$D$22*(YY13-$C$18)/$E$18+$E$22*($D$19-YZ13)/$E$19,"")</f>
        <v/>
      </c>
      <c r="YX24">
        <f t="shared" ref="YX24" si="24">IF(YX4&gt;0,$B$22*(YX13-$C$16)/$E$16+$C$22*(YY13-$C$17)/$E$17+$D$22*(YZ13-$C$18)/$E$18+$E$22*($D$19-ZA13)/$E$19,"")</f>
        <v>6.3734348682763287</v>
      </c>
      <c r="YY24" t="str">
        <f t="shared" ref="YY24" si="25">IF(YY4&gt;0,$B$22*(YY13-$C$16)/$E$16+$C$22*(YZ13-$C$17)/$E$17+$D$22*(ZA13-$C$18)/$E$18+$E$22*($D$19-ZB13)/$E$19,"")</f>
        <v/>
      </c>
      <c r="YZ24" t="str">
        <f t="shared" ref="YZ24" si="26">IF(YZ4&gt;0,$B$22*(YZ13-$C$16)/$E$16+$C$22*(ZA13-$C$17)/$E$17+$D$22*(ZB13-$C$18)/$E$18+$E$22*($D$19-ZC13)/$E$19,"")</f>
        <v/>
      </c>
      <c r="ZA24" t="str">
        <f t="shared" ref="ZA24" si="27">IF(ZA4&gt;0,$B$22*(ZA13-$C$16)/$E$16+$C$22*(ZB13-$C$17)/$E$17+$D$22*(ZC13-$C$18)/$E$18+$E$22*($D$19-ZD13)/$E$19,"")</f>
        <v/>
      </c>
      <c r="ZB24">
        <f t="shared" ref="ZB24" si="28">IF(ZB4&gt;0,$B$22*(ZB13-$C$16)/$E$16+$C$22*(ZC13-$C$17)/$E$17+$D$22*(ZD13-$C$18)/$E$18+$E$22*($D$19-ZE13)/$E$19,"")</f>
        <v>4.8420735437948172</v>
      </c>
      <c r="ZC24" t="str">
        <f t="shared" ref="ZC24" si="29">IF(ZC4&gt;0,$B$22*(ZC13-$C$16)/$E$16+$C$22*(ZD13-$C$17)/$E$17+$D$22*(ZE13-$C$18)/$E$18+$E$22*($D$19-ZF13)/$E$19,"")</f>
        <v/>
      </c>
      <c r="ZD24" t="str">
        <f t="shared" ref="ZD24" si="30">IF(ZD4&gt;0,$B$22*(ZD13-$C$16)/$E$16+$C$22*(ZE13-$C$17)/$E$17+$D$22*(ZF13-$C$18)/$E$18+$E$22*($D$19-ZG13)/$E$19,"")</f>
        <v/>
      </c>
      <c r="ZE24" t="str">
        <f t="shared" ref="ZE24" si="31">IF(ZE4&gt;0,$B$22*(ZE13-$C$16)/$E$16+$C$22*(ZF13-$C$17)/$E$17+$D$22*(ZG13-$C$18)/$E$18+$E$22*($D$19-ZH13)/$E$19,"")</f>
        <v/>
      </c>
      <c r="ZF24">
        <f t="shared" ref="ZF24" si="32">IF(ZF4&gt;0,$B$22*(ZF13-$C$16)/$E$16+$C$22*(ZG13-$C$17)/$E$17+$D$22*(ZH13-$C$18)/$E$18+$E$22*($D$19-ZI13)/$E$19,"")</f>
        <v>5.0665557403280026</v>
      </c>
      <c r="ZG24" t="str">
        <f t="shared" ref="ZG24" si="33">IF(ZG4&gt;0,$B$22*(ZG13-$C$16)/$E$16+$C$22*(ZH13-$C$17)/$E$17+$D$22*(ZI13-$C$18)/$E$18+$E$22*($D$19-ZJ13)/$E$19,"")</f>
        <v/>
      </c>
      <c r="ZH24" t="str">
        <f t="shared" ref="ZH24" si="34">IF(ZH4&gt;0,$B$22*(ZH13-$C$16)/$E$16+$C$22*(ZI13-$C$17)/$E$17+$D$22*(ZJ13-$C$18)/$E$18+$E$22*($D$19-ZK13)/$E$19,"")</f>
        <v/>
      </c>
      <c r="ZI24" t="str">
        <f t="shared" ref="ZI24" si="35">IF(ZI4&gt;0,$B$22*(ZI13-$C$16)/$E$16+$C$22*(ZJ13-$C$17)/$E$17+$D$22*(ZK13-$C$18)/$E$18+$E$22*($D$19-ZL13)/$E$19,"")</f>
        <v/>
      </c>
      <c r="ZJ24">
        <f t="shared" ref="ZJ24" si="36">IF(ZJ4&gt;0,$B$22*(ZJ13-$C$16)/$E$16+$C$22*(ZK13-$C$17)/$E$17+$D$22*(ZL13-$C$18)/$E$18+$E$22*($D$19-ZM13)/$E$19,"")</f>
        <v>7.0505776377733795</v>
      </c>
      <c r="ZK24" t="str">
        <f t="shared" ref="ZK24" si="37">IF(ZK4&gt;0,$B$22*(ZK13-$C$16)/$E$16+$C$22*(ZL13-$C$17)/$E$17+$D$22*(ZM13-$C$18)/$E$18+$E$22*($D$19-ZN13)/$E$19,"")</f>
        <v/>
      </c>
      <c r="ZL24" t="str">
        <f t="shared" ref="ZL24" si="38">IF(ZL4&gt;0,$B$22*(ZL13-$C$16)/$E$16+$C$22*(ZM13-$C$17)/$E$17+$D$22*(ZN13-$C$18)/$E$18+$E$22*($D$19-ZO13)/$E$19,"")</f>
        <v/>
      </c>
      <c r="ZM24" t="str">
        <f t="shared" ref="ZM24" si="39">IF(ZM4&gt;0,$B$22*(ZM13-$C$16)/$E$16+$C$22*(ZN13-$C$17)/$E$17+$D$22*(ZO13-$C$18)/$E$18+$E$22*($D$19-ZP13)/$E$19,"")</f>
        <v/>
      </c>
      <c r="ZN24">
        <f t="shared" ref="ZN24" si="40">IF(ZN4&gt;0,$B$22*(ZN13-$C$16)/$E$16+$C$22*(ZO13-$C$17)/$E$17+$D$22*(ZP13-$C$18)/$E$18+$E$22*($D$19-ZQ13)/$E$19,"")</f>
        <v>4.3110422379825248</v>
      </c>
      <c r="ZO24" t="str">
        <f t="shared" ref="ZO24" si="41">IF(ZO4&gt;0,$B$22*(ZO13-$C$16)/$E$16+$C$22*(ZP13-$C$17)/$E$17+$D$22*(ZQ13-$C$18)/$E$18+$E$22*($D$19-ZR13)/$E$19,"")</f>
        <v/>
      </c>
      <c r="ZP24" t="str">
        <f t="shared" ref="ZP24" si="42">IF(ZP4&gt;0,$B$22*(ZP13-$C$16)/$E$16+$C$22*(ZQ13-$C$17)/$E$17+$D$22*(ZR13-$C$18)/$E$18+$E$22*($D$19-ZS13)/$E$19,"")</f>
        <v/>
      </c>
      <c r="ZQ24" t="str">
        <f t="shared" ref="ZQ24" si="43">IF(ZQ4&gt;0,$B$22*(ZQ13-$C$16)/$E$16+$C$22*(ZR13-$C$17)/$E$17+$D$22*(ZS13-$C$18)/$E$18+$E$22*($D$19-ZT13)/$E$19,"")</f>
        <v/>
      </c>
      <c r="ZR24">
        <f t="shared" ref="ZR24" si="44">IF(ZR4&gt;0,$B$22*(ZR13-$C$16)/$E$16+$C$22*(ZS13-$C$17)/$E$17+$D$22*(ZT13-$C$18)/$E$18+$E$22*($D$19-ZU13)/$E$19,"")</f>
        <v>4.4828459649826717</v>
      </c>
      <c r="ZS24" t="str">
        <f t="shared" ref="ZS24" si="45">IF(ZS4&gt;0,$B$22*(ZS13-$C$16)/$E$16+$C$22*(ZT13-$C$17)/$E$17+$D$22*(ZU13-$C$18)/$E$18+$E$22*($D$19-ZV13)/$E$19,"")</f>
        <v/>
      </c>
      <c r="ZT24" t="str">
        <f t="shared" ref="ZT24" si="46">IF(ZT4&gt;0,$B$22*(ZT13-$C$16)/$E$16+$C$22*(ZU13-$C$17)/$E$17+$D$22*(ZV13-$C$18)/$E$18+$E$22*($D$19-ZW13)/$E$19,"")</f>
        <v/>
      </c>
      <c r="ZU24" t="str">
        <f t="shared" ref="ZU24" si="47">IF(ZU4&gt;0,$B$22*(ZU13-$C$16)/$E$16+$C$22*(ZV13-$C$17)/$E$17+$D$22*(ZW13-$C$18)/$E$18+$E$22*($D$19-ZX13)/$E$19,"")</f>
        <v/>
      </c>
      <c r="ZV24">
        <f t="shared" ref="ZV24" si="48">IF(ZV4&gt;0,$B$22*(ZV13-$C$16)/$E$16+$C$22*(ZW13-$C$17)/$E$17+$D$22*(ZX13-$C$18)/$E$18+$E$22*($D$19-ZY13)/$E$19,"")</f>
        <v>4.8470337623966158</v>
      </c>
      <c r="ZW24" t="str">
        <f t="shared" ref="ZW24" si="49">IF(ZW4&gt;0,$B$22*(ZW13-$C$16)/$E$16+$C$22*(ZX13-$C$17)/$E$17+$D$22*(ZY13-$C$18)/$E$18+$E$22*($D$19-ZZ13)/$E$19,"")</f>
        <v/>
      </c>
      <c r="ZX24" t="str">
        <f t="shared" ref="ZX24" si="50">IF(ZX4&gt;0,$B$22*(ZX13-$C$16)/$E$16+$C$22*(ZY13-$C$17)/$E$17+$D$22*(ZZ13-$C$18)/$E$18+$E$22*($D$19-AAA13)/$E$19,"")</f>
        <v/>
      </c>
      <c r="ZY24" t="str">
        <f t="shared" ref="ZY24" si="51">IF(ZY4&gt;0,$B$22*(ZY13-$C$16)/$E$16+$C$22*(ZZ13-$C$17)/$E$17+$D$22*(AAA13-$C$18)/$E$18+$E$22*($D$19-AAB13)/$E$19,"")</f>
        <v/>
      </c>
      <c r="ZZ24">
        <f t="shared" ref="ZZ24" si="52">IF(ZZ4&gt;0,$B$22*(ZZ13-$C$16)/$E$16+$C$22*(AAA13-$C$17)/$E$17+$D$22*(AAB13-$C$18)/$E$18+$E$22*($D$19-AAC13)/$E$19,"")</f>
        <v>5.1284457794971985</v>
      </c>
      <c r="AAA24" t="str">
        <f t="shared" ref="AAA24" si="53">IF(AAA4&gt;0,$B$22*(AAA13-$C$16)/$E$16+$C$22*(AAB13-$C$17)/$E$17+$D$22*(AAC13-$C$18)/$E$18+$E$22*($D$19-AAD13)/$E$19,"")</f>
        <v/>
      </c>
      <c r="AAB24" t="str">
        <f t="shared" ref="AAB24" si="54">IF(AAB4&gt;0,$B$22*(AAB13-$C$16)/$E$16+$C$22*(AAC13-$C$17)/$E$17+$D$22*(AAD13-$C$18)/$E$18+$E$22*($D$19-AAE13)/$E$19,"")</f>
        <v/>
      </c>
      <c r="AAC24" t="str">
        <f t="shared" ref="AAC24" si="55">IF(AAC4&gt;0,$B$22*(AAC13-$C$16)/$E$16+$C$22*(AAD13-$C$17)/$E$17+$D$22*(AAE13-$C$18)/$E$18+$E$22*($D$19-AAF13)/$E$19,"")</f>
        <v/>
      </c>
      <c r="AAD24">
        <f t="shared" ref="AAD24" si="56">IF(AAD4&gt;0,$B$22*(AAD13-$C$16)/$E$16+$C$22*(AAE13-$C$17)/$E$17+$D$22*(AAF13-$C$18)/$E$18+$E$22*($D$19-AAG13)/$E$19,"")</f>
        <v>5.3315167186949148</v>
      </c>
      <c r="AAE24" t="str">
        <f t="shared" ref="AAE24" si="57">IF(AAE4&gt;0,$B$22*(AAE13-$C$16)/$E$16+$C$22*(AAF13-$C$17)/$E$17+$D$22*(AAG13-$C$18)/$E$18+$E$22*($D$19-AAH13)/$E$19,"")</f>
        <v/>
      </c>
      <c r="AAF24" t="str">
        <f t="shared" ref="AAF24" si="58">IF(AAF4&gt;0,$B$22*(AAF13-$C$16)/$E$16+$C$22*(AAG13-$C$17)/$E$17+$D$22*(AAH13-$C$18)/$E$18+$E$22*($D$19-AAI13)/$E$19,"")</f>
        <v/>
      </c>
      <c r="AAG24" t="str">
        <f t="shared" ref="AAG24" si="59">IF(AAG4&gt;0,$B$22*(AAG13-$C$16)/$E$16+$C$22*(AAH13-$C$17)/$E$17+$D$22*(AAI13-$C$18)/$E$18+$E$22*($D$19-AAJ13)/$E$19,"")</f>
        <v/>
      </c>
      <c r="AAH24">
        <f t="shared" ref="AAH24" si="60">IF(AAH4&gt;0,$B$22*(AAH13-$C$16)/$E$16+$C$22*(AAI13-$C$17)/$E$17+$D$22*(AAJ13-$C$18)/$E$18+$E$22*($D$19-AAK13)/$E$19,"")</f>
        <v>5.1383886048772993</v>
      </c>
      <c r="AAI24" t="str">
        <f t="shared" ref="AAI24" si="61">IF(AAI4&gt;0,$B$22*(AAI13-$C$16)/$E$16+$C$22*(AAJ13-$C$17)/$E$17+$D$22*(AAK13-$C$18)/$E$18+$E$22*($D$19-AAL13)/$E$19,"")</f>
        <v/>
      </c>
      <c r="AAJ24" t="str">
        <f t="shared" ref="AAJ24" si="62">IF(AAJ4&gt;0,$B$22*(AAJ13-$C$16)/$E$16+$C$22*(AAK13-$C$17)/$E$17+$D$22*(AAL13-$C$18)/$E$18+$E$22*($D$19-AAM13)/$E$19,"")</f>
        <v/>
      </c>
      <c r="AAK24" t="str">
        <f t="shared" ref="AAK24" si="63">IF(AAK4&gt;0,$B$22*(AAK13-$C$16)/$E$16+$C$22*(AAL13-$C$17)/$E$17+$D$22*(AAM13-$C$18)/$E$18+$E$22*($D$19-AAN13)/$E$19,"")</f>
        <v/>
      </c>
      <c r="AAL24">
        <f t="shared" ref="AAL24" si="64">IF(AAL4&gt;0,$B$22*(AAL13-$C$16)/$E$16+$C$22*(AAM13-$C$17)/$E$17+$D$22*(AAN13-$C$18)/$E$18+$E$22*($D$19-AAO13)/$E$19,"")</f>
        <v>5.1105070119066784</v>
      </c>
      <c r="AAM24" t="str">
        <f t="shared" ref="AAM24" si="65">IF(AAM4&gt;0,$B$22*(AAM13-$C$16)/$E$16+$C$22*(AAN13-$C$17)/$E$17+$D$22*(AAO13-$C$18)/$E$18+$E$22*($D$19-AAP13)/$E$19,"")</f>
        <v/>
      </c>
      <c r="AAN24" t="str">
        <f t="shared" ref="AAN24" si="66">IF(AAN4&gt;0,$B$22*(AAN13-$C$16)/$E$16+$C$22*(AAO13-$C$17)/$E$17+$D$22*(AAP13-$C$18)/$E$18+$E$22*($D$19-AAQ13)/$E$19,"")</f>
        <v/>
      </c>
      <c r="AAO24" t="str">
        <f t="shared" ref="AAO24" si="67">IF(AAO4&gt;0,$B$22*(AAO13-$C$16)/$E$16+$C$22*(AAP13-$C$17)/$E$17+$D$22*(AAQ13-$C$18)/$E$18+$E$22*($D$19-AAR13)/$E$19,"")</f>
        <v/>
      </c>
      <c r="AAP24">
        <f t="shared" ref="AAP24" si="68">IF(AAP4&gt;0,$B$22*(AAP13-$C$16)/$E$16+$C$22*(AAQ13-$C$17)/$E$17+$D$22*(AAR13-$C$18)/$E$18+$E$22*($D$19-AAS13)/$E$19,"")</f>
        <v>4.0772799961922441</v>
      </c>
      <c r="AAQ24" t="str">
        <f t="shared" ref="AAQ24" si="69">IF(AAQ4&gt;0,$B$22*(AAQ13-$C$16)/$E$16+$C$22*(AAR13-$C$17)/$E$17+$D$22*(AAS13-$C$18)/$E$18+$E$22*($D$19-AAT13)/$E$19,"")</f>
        <v/>
      </c>
      <c r="AAR24" t="str">
        <f t="shared" ref="AAR24" si="70">IF(AAR4&gt;0,$B$22*(AAR13-$C$16)/$E$16+$C$22*(AAS13-$C$17)/$E$17+$D$22*(AAT13-$C$18)/$E$18+$E$22*($D$19-AAU13)/$E$19,"")</f>
        <v/>
      </c>
      <c r="AAS24" t="str">
        <f t="shared" ref="AAS24" si="71">IF(AAS4&gt;0,$B$22*(AAS13-$C$16)/$E$16+$C$22*(AAT13-$C$17)/$E$17+$D$22*(AAU13-$C$18)/$E$18+$E$22*($D$19-AAV13)/$E$19,"")</f>
        <v/>
      </c>
      <c r="AAT24">
        <f t="shared" ref="AAT24" si="72">IF(AAT4&gt;0,$B$22*(AAT13-$C$16)/$E$16+$C$22*(AAU13-$C$17)/$E$17+$D$22*(AAV13-$C$18)/$E$18+$E$22*($D$19-AAW13)/$E$19,"")</f>
        <v>5.9666140973414405</v>
      </c>
      <c r="AAU24" t="str">
        <f t="shared" ref="AAU24" si="73">IF(AAU4&gt;0,$B$22*(AAU13-$C$16)/$E$16+$C$22*(AAV13-$C$17)/$E$17+$D$22*(AAW13-$C$18)/$E$18+$E$22*($D$19-AAX13)/$E$19,"")</f>
        <v/>
      </c>
      <c r="AAV24" t="str">
        <f t="shared" ref="AAV24" si="74">IF(AAV4&gt;0,$B$22*(AAV13-$C$16)/$E$16+$C$22*(AAW13-$C$17)/$E$17+$D$22*(AAX13-$C$18)/$E$18+$E$22*($D$19-AAY13)/$E$19,"")</f>
        <v/>
      </c>
      <c r="AAW24" t="str">
        <f t="shared" ref="AAW24" si="75">IF(AAW4&gt;0,$B$22*(AAW13-$C$16)/$E$16+$C$22*(AAX13-$C$17)/$E$17+$D$22*(AAY13-$C$18)/$E$18+$E$22*($D$19-AAZ13)/$E$19,"")</f>
        <v/>
      </c>
      <c r="AAX24">
        <f t="shared" ref="AAX24" si="76">IF(AAX4&gt;0,$B$22*(AAX13-$C$16)/$E$16+$C$22*(AAY13-$C$17)/$E$17+$D$22*(AAZ13-$C$18)/$E$18+$E$22*($D$19-ABA13)/$E$19,"")</f>
        <v>4.7755440065080776</v>
      </c>
      <c r="AAY24" t="str">
        <f t="shared" ref="AAY24" si="77">IF(AAY4&gt;0,$B$22*(AAY13-$C$16)/$E$16+$C$22*(AAZ13-$C$17)/$E$17+$D$22*(ABA13-$C$18)/$E$18+$E$22*($D$19-ABB13)/$E$19,"")</f>
        <v/>
      </c>
      <c r="AAZ24" t="str">
        <f t="shared" ref="AAZ24" si="78">IF(AAZ4&gt;0,$B$22*(AAZ13-$C$16)/$E$16+$C$22*(ABA13-$C$17)/$E$17+$D$22*(ABB13-$C$18)/$E$18+$E$22*($D$19-ABC13)/$E$19,"")</f>
        <v/>
      </c>
      <c r="ABA24" t="str">
        <f t="shared" ref="ABA24" si="79">IF(ABA4&gt;0,$B$22*(ABA13-$C$16)/$E$16+$C$22*(ABB13-$C$17)/$E$17+$D$22*(ABC13-$C$18)/$E$18+$E$22*($D$19-ABD13)/$E$19,"")</f>
        <v/>
      </c>
      <c r="ABB24">
        <f t="shared" ref="ABB24" si="80">IF(ABB4&gt;0,$B$22*(ABB13-$C$16)/$E$16+$C$22*(ABC13-$C$17)/$E$17+$D$22*(ABD13-$C$18)/$E$18+$E$22*($D$19-ABE13)/$E$19,"")</f>
        <v>3.6460452997403094</v>
      </c>
      <c r="ABC24" t="str">
        <f t="shared" ref="ABC24" si="81">IF(ABC4&gt;0,$B$22*(ABC13-$C$16)/$E$16+$C$22*(ABD13-$C$17)/$E$17+$D$22*(ABE13-$C$18)/$E$18+$E$22*($D$19-ABF13)/$E$19,"")</f>
        <v/>
      </c>
      <c r="ABD24" t="str">
        <f t="shared" ref="ABD24" si="82">IF(ABD4&gt;0,$B$22*(ABD13-$C$16)/$E$16+$C$22*(ABE13-$C$17)/$E$17+$D$22*(ABF13-$C$18)/$E$18+$E$22*($D$19-ABG13)/$E$19,"")</f>
        <v/>
      </c>
      <c r="ABE24" t="str">
        <f t="shared" ref="ABE24" si="83">IF(ABE4&gt;0,$B$22*(ABE13-$C$16)/$E$16+$C$22*(ABF13-$C$17)/$E$17+$D$22*(ABG13-$C$18)/$E$18+$E$22*($D$19-ABH13)/$E$19,"")</f>
        <v/>
      </c>
      <c r="ABF24">
        <f t="shared" ref="ABF24" si="84">IF(ABF4&gt;0,$B$22*(ABF13-$C$16)/$E$16+$C$22*(ABG13-$C$17)/$E$17+$D$22*(ABH13-$C$18)/$E$18+$E$22*($D$19-ABI13)/$E$19,"")</f>
        <v>5.00071579082746</v>
      </c>
      <c r="ABG24" t="str">
        <f t="shared" ref="ABG24" si="85">IF(ABG4&gt;0,$B$22*(ABG13-$C$16)/$E$16+$C$22*(ABH13-$C$17)/$E$17+$D$22*(ABI13-$C$18)/$E$18+$E$22*($D$19-ABJ13)/$E$19,"")</f>
        <v/>
      </c>
      <c r="ABH24" t="str">
        <f t="shared" ref="ABH24" si="86">IF(ABH4&gt;0,$B$22*(ABH13-$C$16)/$E$16+$C$22*(ABI13-$C$17)/$E$17+$D$22*(ABJ13-$C$18)/$E$18+$E$22*($D$19-ABK13)/$E$19,"")</f>
        <v/>
      </c>
      <c r="ABI24" t="str">
        <f t="shared" ref="ABI24" si="87">IF(ABI4&gt;0,$B$22*(ABI13-$C$16)/$E$16+$C$22*(ABJ13-$C$17)/$E$17+$D$22*(ABK13-$C$18)/$E$18+$E$22*($D$19-ABL13)/$E$19,"")</f>
        <v/>
      </c>
      <c r="ABJ24">
        <f t="shared" ref="ABJ24" si="88">IF(ABJ4&gt;0,$B$22*(ABJ13-$C$16)/$E$16+$C$22*(ABK13-$C$17)/$E$17+$D$22*(ABL13-$C$18)/$E$18+$E$22*($D$19-ABM13)/$E$19,"")</f>
        <v>4.6565578311663067</v>
      </c>
      <c r="ABK24" t="str">
        <f t="shared" ref="ABK24" si="89">IF(ABK4&gt;0,$B$22*(ABK13-$C$16)/$E$16+$C$22*(ABL13-$C$17)/$E$17+$D$22*(ABM13-$C$18)/$E$18+$E$22*($D$19-ABN13)/$E$19,"")</f>
        <v/>
      </c>
      <c r="ABL24" t="str">
        <f t="shared" ref="ABL24" si="90">IF(ABL4&gt;0,$B$22*(ABL13-$C$16)/$E$16+$C$22*(ABM13-$C$17)/$E$17+$D$22*(ABN13-$C$18)/$E$18+$E$22*($D$19-ABO13)/$E$19,"")</f>
        <v/>
      </c>
      <c r="ABM24" t="str">
        <f t="shared" ref="ABM24" si="91">IF(ABM4&gt;0,$B$22*(ABM13-$C$16)/$E$16+$C$22*(ABN13-$C$17)/$E$17+$D$22*(ABO13-$C$18)/$E$18+$E$22*($D$19-ABP13)/$E$19,"")</f>
        <v/>
      </c>
      <c r="ABN24">
        <f t="shared" ref="ABN24" si="92">IF(ABN4&gt;0,$B$22*(ABN13-$C$16)/$E$16+$C$22*(ABO13-$C$17)/$E$17+$D$22*(ABP13-$C$18)/$E$18+$E$22*($D$19-ABQ13)/$E$19,"")</f>
        <v>4.4612285646906393</v>
      </c>
      <c r="ABO24" t="str">
        <f t="shared" ref="ABO24" si="93">IF(ABO4&gt;0,$B$22*(ABO13-$C$16)/$E$16+$C$22*(ABP13-$C$17)/$E$17+$D$22*(ABQ13-$C$18)/$E$18+$E$22*($D$19-ABR13)/$E$19,"")</f>
        <v/>
      </c>
      <c r="ABP24" t="str">
        <f t="shared" ref="ABP24" si="94">IF(ABP4&gt;0,$B$22*(ABP13-$C$16)/$E$16+$C$22*(ABQ13-$C$17)/$E$17+$D$22*(ABR13-$C$18)/$E$18+$E$22*($D$19-ABS13)/$E$19,"")</f>
        <v/>
      </c>
      <c r="ABQ24" t="str">
        <f t="shared" ref="ABQ24" si="95">IF(ABQ4&gt;0,$B$22*(ABQ13-$C$16)/$E$16+$C$22*(ABR13-$C$17)/$E$17+$D$22*(ABS13-$C$18)/$E$18+$E$22*($D$19-ABT13)/$E$19,"")</f>
        <v/>
      </c>
      <c r="ABR24">
        <f t="shared" ref="ABR24" si="96">IF(ABR4&gt;0,$B$22*(ABR13-$C$16)/$E$16+$C$22*(ABS13-$C$17)/$E$17+$D$22*(ABT13-$C$18)/$E$18+$E$22*($D$19-ABU13)/$E$19,"")</f>
        <v>7.9557080316661581</v>
      </c>
      <c r="ABS24" t="str">
        <f t="shared" ref="ABS24" si="97">IF(ABS4&gt;0,$B$22*(ABS13-$C$16)/$E$16+$C$22*(ABT13-$C$17)/$E$17+$D$22*(ABU13-$C$18)/$E$18+$E$22*($D$19-ABV13)/$E$19,"")</f>
        <v/>
      </c>
      <c r="ABT24" t="str">
        <f t="shared" ref="ABT24" si="98">IF(ABT4&gt;0,$B$22*(ABT13-$C$16)/$E$16+$C$22*(ABU13-$C$17)/$E$17+$D$22*(ABV13-$C$18)/$E$18+$E$22*($D$19-ABW13)/$E$19,"")</f>
        <v/>
      </c>
      <c r="ABU24" t="str">
        <f t="shared" ref="ABU24" si="99">IF(ABU4&gt;0,$B$22*(ABU13-$C$16)/$E$16+$C$22*(ABV13-$C$17)/$E$17+$D$22*(ABW13-$C$18)/$E$18+$E$22*($D$19-ABX13)/$E$19,"")</f>
        <v/>
      </c>
      <c r="ABV24">
        <f t="shared" ref="ABV24" si="100">IF(ABV4&gt;0,$B$22*(ABV13-$C$16)/$E$16+$C$22*(ABW13-$C$17)/$E$17+$D$22*(ABX13-$C$18)/$E$18+$E$22*($D$19-ABY13)/$E$19,"")</f>
        <v>4.1415201718135819</v>
      </c>
      <c r="ABW24" t="str">
        <f t="shared" ref="ABW24" si="101">IF(ABW4&gt;0,$B$22*(ABW13-$C$16)/$E$16+$C$22*(ABX13-$C$17)/$E$17+$D$22*(ABY13-$C$18)/$E$18+$E$22*($D$19-ABZ13)/$E$19,"")</f>
        <v/>
      </c>
      <c r="ABX24" t="str">
        <f t="shared" ref="ABX24" si="102">IF(ABX4&gt;0,$B$22*(ABX13-$C$16)/$E$16+$C$22*(ABY13-$C$17)/$E$17+$D$22*(ABZ13-$C$18)/$E$18+$E$22*($D$19-ACA13)/$E$19,"")</f>
        <v/>
      </c>
      <c r="ABY24" t="str">
        <f t="shared" ref="ABY24" si="103">IF(ABY4&gt;0,$B$22*(ABY13-$C$16)/$E$16+$C$22*(ABZ13-$C$17)/$E$17+$D$22*(ACA13-$C$18)/$E$18+$E$22*($D$19-ACB13)/$E$19,"")</f>
        <v/>
      </c>
      <c r="ABZ24">
        <f t="shared" ref="ABZ24" si="104">IF(ABZ4&gt;0,$B$22*(ABZ13-$C$16)/$E$16+$C$22*(ACA13-$C$17)/$E$17+$D$22*(ACB13-$C$18)/$E$18+$E$22*($D$19-ACC13)/$E$19,"")</f>
        <v>4.7940216380921035</v>
      </c>
      <c r="ACA24" t="str">
        <f t="shared" ref="ACA24" si="105">IF(ACA4&gt;0,$B$22*(ACA13-$C$16)/$E$16+$C$22*(ACB13-$C$17)/$E$17+$D$22*(ACC13-$C$18)/$E$18+$E$22*($D$19-ACD13)/$E$19,"")</f>
        <v/>
      </c>
      <c r="ACB24" t="str">
        <f t="shared" ref="ACB24" si="106">IF(ACB4&gt;0,$B$22*(ACB13-$C$16)/$E$16+$C$22*(ACC13-$C$17)/$E$17+$D$22*(ACD13-$C$18)/$E$18+$E$22*($D$19-ACE13)/$E$19,"")</f>
        <v/>
      </c>
      <c r="ACC24" t="str">
        <f t="shared" ref="ACC24" si="107">IF(ACC4&gt;0,$B$22*(ACC13-$C$16)/$E$16+$C$22*(ACD13-$C$17)/$E$17+$D$22*(ACE13-$C$18)/$E$18+$E$22*($D$19-ACF13)/$E$19,"")</f>
        <v/>
      </c>
      <c r="ACD24">
        <f t="shared" ref="ACD24" si="108">IF(ACD4&gt;0,$B$22*(ACD13-$C$16)/$E$16+$C$22*(ACE13-$C$17)/$E$17+$D$22*(ACF13-$C$18)/$E$18+$E$22*($D$19-ACG13)/$E$19,"")</f>
        <v>6.4297171033253493</v>
      </c>
      <c r="ACE24" t="str">
        <f t="shared" ref="ACE24" si="109">IF(ACE4&gt;0,$B$22*(ACE13-$C$16)/$E$16+$C$22*(ACF13-$C$17)/$E$17+$D$22*(ACG13-$C$18)/$E$18+$E$22*($D$19-ACH13)/$E$19,"")</f>
        <v/>
      </c>
      <c r="ACF24" t="str">
        <f t="shared" ref="ACF24" si="110">IF(ACF4&gt;0,$B$22*(ACF13-$C$16)/$E$16+$C$22*(ACG13-$C$17)/$E$17+$D$22*(ACH13-$C$18)/$E$18+$E$22*($D$19-ACI13)/$E$19,"")</f>
        <v/>
      </c>
      <c r="ACG24" t="str">
        <f t="shared" ref="ACG24" si="111">IF(ACG4&gt;0,$B$22*(ACG13-$C$16)/$E$16+$C$22*(ACH13-$C$17)/$E$17+$D$22*(ACI13-$C$18)/$E$18+$E$22*($D$19-ACJ13)/$E$19,"")</f>
        <v/>
      </c>
      <c r="ACH24">
        <f t="shared" ref="ACH24" si="112">IF(ACH4&gt;0,$B$22*(ACH13-$C$16)/$E$16+$C$22*(ACI13-$C$17)/$E$17+$D$22*(ACJ13-$C$18)/$E$18+$E$22*($D$19-ACK13)/$E$19,"")</f>
        <v>3.604012389978418</v>
      </c>
      <c r="ACI24" t="str">
        <f t="shared" ref="ACI24" si="113">IF(ACI4&gt;0,$B$22*(ACI13-$C$16)/$E$16+$C$22*(ACJ13-$C$17)/$E$17+$D$22*(ACK13-$C$18)/$E$18+$E$22*($D$19-ACL13)/$E$19,"")</f>
        <v/>
      </c>
      <c r="ACJ24" t="str">
        <f t="shared" ref="ACJ24" si="114">IF(ACJ4&gt;0,$B$22*(ACJ13-$C$16)/$E$16+$C$22*(ACK13-$C$17)/$E$17+$D$22*(ACL13-$C$18)/$E$18+$E$22*($D$19-ACM13)/$E$19,"")</f>
        <v/>
      </c>
      <c r="ACK24" t="str">
        <f t="shared" ref="ACK24" si="115">IF(ACK4&gt;0,$B$22*(ACK13-$C$16)/$E$16+$C$22*(ACL13-$C$17)/$E$17+$D$22*(ACM13-$C$18)/$E$18+$E$22*($D$19-ACN13)/$E$19,"")</f>
        <v/>
      </c>
      <c r="ACL24">
        <f t="shared" ref="ACL24" si="116">IF(ACL4&gt;0,$B$22*(ACL13-$C$16)/$E$16+$C$22*(ACM13-$C$17)/$E$17+$D$22*(ACN13-$C$18)/$E$18+$E$22*($D$19-ACO13)/$E$19,"")</f>
        <v>4.5272216869034407</v>
      </c>
      <c r="ACM24" t="str">
        <f t="shared" ref="ACM24" si="117">IF(ACM4&gt;0,$B$22*(ACM13-$C$16)/$E$16+$C$22*(ACN13-$C$17)/$E$17+$D$22*(ACO13-$C$18)/$E$18+$E$22*($D$19-ACP13)/$E$19,"")</f>
        <v/>
      </c>
      <c r="ACN24" t="str">
        <f t="shared" ref="ACN24" si="118">IF(ACN4&gt;0,$B$22*(ACN13-$C$16)/$E$16+$C$22*(ACO13-$C$17)/$E$17+$D$22*(ACP13-$C$18)/$E$18+$E$22*($D$19-ACQ13)/$E$19,"")</f>
        <v/>
      </c>
      <c r="ACO24" t="str">
        <f t="shared" ref="ACO24" si="119">IF(ACO4&gt;0,$B$22*(ACO13-$C$16)/$E$16+$C$22*(ACP13-$C$17)/$E$17+$D$22*(ACQ13-$C$18)/$E$18+$E$22*($D$19-ACR13)/$E$19,"")</f>
        <v/>
      </c>
      <c r="ACP24">
        <f t="shared" ref="ACP24" si="120">IF(ACP4&gt;0,$B$22*(ACP13-$C$16)/$E$16+$C$22*(ACQ13-$C$17)/$E$17+$D$22*(ACR13-$C$18)/$E$18+$E$22*($D$19-ACS13)/$E$19,"")</f>
        <v>5.8458711779891432</v>
      </c>
      <c r="ACQ24" t="str">
        <f t="shared" ref="ACQ24" si="121">IF(ACQ4&gt;0,$B$22*(ACQ13-$C$16)/$E$16+$C$22*(ACR13-$C$17)/$E$17+$D$22*(ACS13-$C$18)/$E$18+$E$22*($D$19-ACT13)/$E$19,"")</f>
        <v/>
      </c>
      <c r="ACR24" t="str">
        <f t="shared" ref="ACR24" si="122">IF(ACR4&gt;0,$B$22*(ACR13-$C$16)/$E$16+$C$22*(ACS13-$C$17)/$E$17+$D$22*(ACT13-$C$18)/$E$18+$E$22*($D$19-ACU13)/$E$19,"")</f>
        <v/>
      </c>
      <c r="ACS24" t="str">
        <f t="shared" ref="ACS24" si="123">IF(ACS4&gt;0,$B$22*(ACS13-$C$16)/$E$16+$C$22*(ACT13-$C$17)/$E$17+$D$22*(ACU13-$C$18)/$E$18+$E$22*($D$19-ACV13)/$E$19,"")</f>
        <v/>
      </c>
      <c r="ACT24">
        <f t="shared" ref="ACT24" si="124">IF(ACT4&gt;0,$B$22*(ACT13-$C$16)/$E$16+$C$22*(ACU13-$C$17)/$E$17+$D$22*(ACV13-$C$18)/$E$18+$E$22*($D$19-ACW13)/$E$19,"")</f>
        <v>3.9416082274794486</v>
      </c>
      <c r="ACU24" t="str">
        <f t="shared" ref="ACU24" si="125">IF(ACU4&gt;0,$B$22*(ACU13-$C$16)/$E$16+$C$22*(ACV13-$C$17)/$E$17+$D$22*(ACW13-$C$18)/$E$18+$E$22*($D$19-ACX13)/$E$19,"")</f>
        <v/>
      </c>
      <c r="ACV24" t="str">
        <f t="shared" ref="ACV24" si="126">IF(ACV4&gt;0,$B$22*(ACV13-$C$16)/$E$16+$C$22*(ACW13-$C$17)/$E$17+$D$22*(ACX13-$C$18)/$E$18+$E$22*($D$19-ACY13)/$E$19,"")</f>
        <v/>
      </c>
      <c r="ACW24" t="str">
        <f t="shared" ref="ACW24" si="127">IF(ACW4&gt;0,$B$22*(ACW13-$C$16)/$E$16+$C$22*(ACX13-$C$17)/$E$17+$D$22*(ACY13-$C$18)/$E$18+$E$22*($D$19-ACZ13)/$E$19,"")</f>
        <v/>
      </c>
      <c r="ACX24">
        <f t="shared" ref="ACX24" si="128">IF(ACX4&gt;0,$B$22*(ACX13-$C$16)/$E$16+$C$22*(ACY13-$C$17)/$E$17+$D$22*(ACZ13-$C$18)/$E$18+$E$22*($D$19-ADA13)/$E$19,"")</f>
        <v>4.9245353196817216</v>
      </c>
      <c r="ACY24" t="str">
        <f t="shared" ref="ACY24" si="129">IF(ACY4&gt;0,$B$22*(ACY13-$C$16)/$E$16+$C$22*(ACZ13-$C$17)/$E$17+$D$22*(ADA13-$C$18)/$E$18+$E$22*($D$19-ADB13)/$E$19,"")</f>
        <v/>
      </c>
      <c r="ACZ24" t="str">
        <f t="shared" ref="ACZ24" si="130">IF(ACZ4&gt;0,$B$22*(ACZ13-$C$16)/$E$16+$C$22*(ADA13-$C$17)/$E$17+$D$22*(ADB13-$C$18)/$E$18+$E$22*($D$19-ADC13)/$E$19,"")</f>
        <v/>
      </c>
      <c r="ADA24" t="str">
        <f t="shared" ref="ADA24" si="131">IF(ADA4&gt;0,$B$22*(ADA13-$C$16)/$E$16+$C$22*(ADB13-$C$17)/$E$17+$D$22*(ADC13-$C$18)/$E$18+$E$22*($D$19-ADD13)/$E$19,"")</f>
        <v/>
      </c>
      <c r="ADB24">
        <f t="shared" ref="ADB24" si="132">IF(ADB4&gt;0,$B$22*(ADB13-$C$16)/$E$16+$C$22*(ADC13-$C$17)/$E$17+$D$22*(ADD13-$C$18)/$E$18+$E$22*($D$19-ADE13)/$E$19,"")</f>
        <v>6.5569782491956321</v>
      </c>
      <c r="ADC24" t="str">
        <f t="shared" ref="ADC24" si="133">IF(ADC4&gt;0,$B$22*(ADC13-$C$16)/$E$16+$C$22*(ADD13-$C$17)/$E$17+$D$22*(ADE13-$C$18)/$E$18+$E$22*($D$19-ADF13)/$E$19,"")</f>
        <v/>
      </c>
      <c r="ADD24" t="str">
        <f t="shared" ref="ADD24" si="134">IF(ADD4&gt;0,$B$22*(ADD13-$C$16)/$E$16+$C$22*(ADE13-$C$17)/$E$17+$D$22*(ADF13-$C$18)/$E$18+$E$22*($D$19-ADG13)/$E$19,"")</f>
        <v/>
      </c>
      <c r="ADE24" t="str">
        <f t="shared" ref="ADE24" si="135">IF(ADE4&gt;0,$B$22*(ADE13-$C$16)/$E$16+$C$22*(ADF13-$C$17)/$E$17+$D$22*(ADG13-$C$18)/$E$18+$E$22*($D$19-ADH13)/$E$19,"")</f>
        <v/>
      </c>
      <c r="ADF24">
        <f t="shared" ref="ADF24" si="136">IF(ADF4&gt;0,$B$22*(ADF13-$C$16)/$E$16+$C$22*(ADG13-$C$17)/$E$17+$D$22*(ADH13-$C$18)/$E$18+$E$22*($D$19-ADI13)/$E$19,"")</f>
        <v>4.8853294779667999</v>
      </c>
      <c r="ADG24" t="str">
        <f t="shared" ref="ADG24" si="137">IF(ADG4&gt;0,$B$22*(ADG13-$C$16)/$E$16+$C$22*(ADH13-$C$17)/$E$17+$D$22*(ADI13-$C$18)/$E$18+$E$22*($D$19-ADJ13)/$E$19,"")</f>
        <v/>
      </c>
      <c r="ADH24" t="str">
        <f t="shared" ref="ADH24" si="138">IF(ADH4&gt;0,$B$22*(ADH13-$C$16)/$E$16+$C$22*(ADI13-$C$17)/$E$17+$D$22*(ADJ13-$C$18)/$E$18+$E$22*($D$19-ADK13)/$E$19,"")</f>
        <v/>
      </c>
      <c r="ADI24" t="str">
        <f t="shared" ref="ADI24" si="139">IF(ADI4&gt;0,$B$22*(ADI13-$C$16)/$E$16+$C$22*(ADJ13-$C$17)/$E$17+$D$22*(ADK13-$C$18)/$E$18+$E$22*($D$19-ADL13)/$E$19,"")</f>
        <v/>
      </c>
      <c r="ADJ24">
        <f t="shared" ref="ADJ24" si="140">IF(ADJ4&gt;0,$B$22*(ADJ13-$C$16)/$E$16+$C$22*(ADK13-$C$17)/$E$17+$D$22*(ADL13-$C$18)/$E$18+$E$22*($D$19-ADM13)/$E$19,"")</f>
        <v>5.7364556893802927</v>
      </c>
      <c r="ADK24" t="str">
        <f t="shared" ref="ADK24" si="141">IF(ADK4&gt;0,$B$22*(ADK13-$C$16)/$E$16+$C$22*(ADL13-$C$17)/$E$17+$D$22*(ADM13-$C$18)/$E$18+$E$22*($D$19-ADN13)/$E$19,"")</f>
        <v/>
      </c>
      <c r="ADL24" t="str">
        <f t="shared" ref="ADL24" si="142">IF(ADL4&gt;0,$B$22*(ADL13-$C$16)/$E$16+$C$22*(ADM13-$C$17)/$E$17+$D$22*(ADN13-$C$18)/$E$18+$E$22*($D$19-ADO13)/$E$19,"")</f>
        <v/>
      </c>
      <c r="ADM24" t="str">
        <f t="shared" ref="ADM24" si="143">IF(ADM4&gt;0,$B$22*(ADM13-$C$16)/$E$16+$C$22*(ADN13-$C$17)/$E$17+$D$22*(ADO13-$C$18)/$E$18+$E$22*($D$19-ADP13)/$E$19,"")</f>
        <v/>
      </c>
      <c r="ADN24">
        <f t="shared" ref="ADN24" si="144">IF(ADN4&gt;0,$B$22*(ADN13-$C$16)/$E$16+$C$22*(ADO13-$C$17)/$E$17+$D$22*(ADP13-$C$18)/$E$18+$E$22*($D$19-ADQ13)/$E$19,"")</f>
        <v>6.2517145670001675</v>
      </c>
      <c r="ADO24" t="str">
        <f t="shared" ref="ADO24" si="145">IF(ADO4&gt;0,$B$22*(ADO13-$C$16)/$E$16+$C$22*(ADP13-$C$17)/$E$17+$D$22*(ADQ13-$C$18)/$E$18+$E$22*($D$19-ADR13)/$E$19,"")</f>
        <v/>
      </c>
      <c r="ADP24" t="str">
        <f t="shared" ref="ADP24" si="146">IF(ADP4&gt;0,$B$22*(ADP13-$C$16)/$E$16+$C$22*(ADQ13-$C$17)/$E$17+$D$22*(ADR13-$C$18)/$E$18+$E$22*($D$19-ADS13)/$E$19,"")</f>
        <v/>
      </c>
      <c r="ADQ24" t="str">
        <f t="shared" ref="ADQ24" si="147">IF(ADQ4&gt;0,$B$22*(ADQ13-$C$16)/$E$16+$C$22*(ADR13-$C$17)/$E$17+$D$22*(ADS13-$C$18)/$E$18+$E$22*($D$19-ADT13)/$E$19,"")</f>
        <v/>
      </c>
      <c r="ADR24">
        <f t="shared" ref="ADR24" si="148">IF(ADR4&gt;0,$B$22*(ADR13-$C$16)/$E$16+$C$22*(ADS13-$C$17)/$E$17+$D$22*(ADT13-$C$18)/$E$18+$E$22*($D$19-ADU13)/$E$19,"")</f>
        <v>5.8601381548262195</v>
      </c>
      <c r="ADS24" t="str">
        <f t="shared" ref="ADS24" si="149">IF(ADS4&gt;0,$B$22*(ADS13-$C$16)/$E$16+$C$22*(ADT13-$C$17)/$E$17+$D$22*(ADU13-$C$18)/$E$18+$E$22*($D$19-ADV13)/$E$19,"")</f>
        <v/>
      </c>
      <c r="ADT24" t="str">
        <f t="shared" ref="ADT24" si="150">IF(ADT4&gt;0,$B$22*(ADT13-$C$16)/$E$16+$C$22*(ADU13-$C$17)/$E$17+$D$22*(ADV13-$C$18)/$E$18+$E$22*($D$19-ADW13)/$E$19,"")</f>
        <v/>
      </c>
      <c r="ADU24" t="str">
        <f t="shared" ref="ADU24" si="151">IF(ADU4&gt;0,$B$22*(ADU13-$C$16)/$E$16+$C$22*(ADV13-$C$17)/$E$17+$D$22*(ADW13-$C$18)/$E$18+$E$22*($D$19-ADX13)/$E$19,"")</f>
        <v/>
      </c>
      <c r="ADV24">
        <f t="shared" ref="ADV24" si="152">IF(ADV4&gt;0,$B$22*(ADV13-$C$16)/$E$16+$C$22*(ADW13-$C$17)/$E$17+$D$22*(ADX13-$C$18)/$E$18+$E$22*($D$19-ADY13)/$E$19,"")</f>
        <v>5.2683053234011048</v>
      </c>
      <c r="ADW24" t="str">
        <f t="shared" ref="ADW24" si="153">IF(ADW4&gt;0,$B$22*(ADW13-$C$16)/$E$16+$C$22*(ADX13-$C$17)/$E$17+$D$22*(ADY13-$C$18)/$E$18+$E$22*($D$19-ADZ13)/$E$19,"")</f>
        <v/>
      </c>
      <c r="ADX24" t="str">
        <f t="shared" ref="ADX24" si="154">IF(ADX4&gt;0,$B$22*(ADX13-$C$16)/$E$16+$C$22*(ADY13-$C$17)/$E$17+$D$22*(ADZ13-$C$18)/$E$18+$E$22*($D$19-AEA13)/$E$19,"")</f>
        <v/>
      </c>
      <c r="ADY24" t="str">
        <f t="shared" ref="ADY24" si="155">IF(ADY4&gt;0,$B$22*(ADY13-$C$16)/$E$16+$C$22*(ADZ13-$C$17)/$E$17+$D$22*(AEA13-$C$18)/$E$18+$E$22*($D$19-AEB13)/$E$19,"")</f>
        <v/>
      </c>
      <c r="ADZ24">
        <f t="shared" ref="ADZ24" si="156">IF(ADZ4&gt;0,$B$22*(ADZ13-$C$16)/$E$16+$C$22*(AEA13-$C$17)/$E$17+$D$22*(AEB13-$C$18)/$E$18+$E$22*($D$19-AEC13)/$E$19,"")</f>
        <v>5.9198757431636757</v>
      </c>
      <c r="AEA24" t="str">
        <f t="shared" ref="AEA24" si="157">IF(AEA4&gt;0,$B$22*(AEA13-$C$16)/$E$16+$C$22*(AEB13-$C$17)/$E$17+$D$22*(AEC13-$C$18)/$E$18+$E$22*($D$19-AED13)/$E$19,"")</f>
        <v/>
      </c>
      <c r="AEB24" t="str">
        <f t="shared" ref="AEB24" si="158">IF(AEB4&gt;0,$B$22*(AEB13-$C$16)/$E$16+$C$22*(AEC13-$C$17)/$E$17+$D$22*(AED13-$C$18)/$E$18+$E$22*($D$19-AEE13)/$E$19,"")</f>
        <v/>
      </c>
      <c r="AEC24" t="str">
        <f t="shared" ref="AEC24" si="159">IF(AEC4&gt;0,$B$22*(AEC13-$C$16)/$E$16+$C$22*(AED13-$C$17)/$E$17+$D$22*(AEE13-$C$18)/$E$18+$E$22*($D$19-AEF13)/$E$19,"")</f>
        <v/>
      </c>
      <c r="AED24">
        <f t="shared" ref="AED24" si="160">IF(AED4&gt;0,$B$22*(AED13-$C$16)/$E$16+$C$22*(AEE13-$C$17)/$E$17+$D$22*(AEF13-$C$18)/$E$18+$E$22*($D$19-AEG13)/$E$19,"")</f>
        <v>6.0409389711333414</v>
      </c>
      <c r="AEE24" t="str">
        <f t="shared" ref="AEE24" si="161">IF(AEE4&gt;0,$B$22*(AEE13-$C$16)/$E$16+$C$22*(AEF13-$C$17)/$E$17+$D$22*(AEG13-$C$18)/$E$18+$E$22*($D$19-AEH13)/$E$19,"")</f>
        <v/>
      </c>
      <c r="AEF24" t="str">
        <f t="shared" ref="AEF24" si="162">IF(AEF4&gt;0,$B$22*(AEF13-$C$16)/$E$16+$C$22*(AEG13-$C$17)/$E$17+$D$22*(AEH13-$C$18)/$E$18+$E$22*($D$19-AEI13)/$E$19,"")</f>
        <v/>
      </c>
      <c r="AEG24" t="str">
        <f t="shared" ref="AEG24" si="163">IF(AEG4&gt;0,$B$22*(AEG13-$C$16)/$E$16+$C$22*(AEH13-$C$17)/$E$17+$D$22*(AEI13-$C$18)/$E$18+$E$22*($D$19-AEJ13)/$E$19,"")</f>
        <v/>
      </c>
      <c r="AEH24">
        <f t="shared" ref="AEH24" si="164">IF(AEH4&gt;0,$B$22*(AEH13-$C$16)/$E$16+$C$22*(AEI13-$C$17)/$E$17+$D$22*(AEJ13-$C$18)/$E$18+$E$22*($D$19-AEK13)/$E$19,"")</f>
        <v>3.9798621566975592</v>
      </c>
      <c r="AEI24" t="str">
        <f t="shared" ref="AEI24" si="165">IF(AEI4&gt;0,$B$22*(AEI13-$C$16)/$E$16+$C$22*(AEJ13-$C$17)/$E$17+$D$22*(AEK13-$C$18)/$E$18+$E$22*($D$19-AEL13)/$E$19,"")</f>
        <v/>
      </c>
      <c r="AEJ24" t="str">
        <f t="shared" ref="AEJ24" si="166">IF(AEJ4&gt;0,$B$22*(AEJ13-$C$16)/$E$16+$C$22*(AEK13-$C$17)/$E$17+$D$22*(AEL13-$C$18)/$E$18+$E$22*($D$19-AEM13)/$E$19,"")</f>
        <v/>
      </c>
      <c r="AEK24" t="str">
        <f t="shared" ref="AEK24" si="167">IF(AEK4&gt;0,$B$22*(AEK13-$C$16)/$E$16+$C$22*(AEL13-$C$17)/$E$17+$D$22*(AEM13-$C$18)/$E$18+$E$22*($D$19-AEN13)/$E$19,"")</f>
        <v/>
      </c>
      <c r="AEL24">
        <f t="shared" ref="AEL24" si="168">IF(AEL4&gt;0,$B$22*(AEL13-$C$16)/$E$16+$C$22*(AEM13-$C$17)/$E$17+$D$22*(AEN13-$C$18)/$E$18+$E$22*($D$19-AEO13)/$E$19,"")</f>
        <v>6.1253254525867096</v>
      </c>
      <c r="AEM24" t="str">
        <f t="shared" ref="AEM24" si="169">IF(AEM4&gt;0,$B$22*(AEM13-$C$16)/$E$16+$C$22*(AEN13-$C$17)/$E$17+$D$22*(AEO13-$C$18)/$E$18+$E$22*($D$19-AEP13)/$E$19,"")</f>
        <v/>
      </c>
      <c r="AEN24" t="str">
        <f t="shared" ref="AEN24" si="170">IF(AEN4&gt;0,$B$22*(AEN13-$C$16)/$E$16+$C$22*(AEO13-$C$17)/$E$17+$D$22*(AEP13-$C$18)/$E$18+$E$22*($D$19-AEQ13)/$E$19,"")</f>
        <v/>
      </c>
      <c r="AEO24" t="str">
        <f t="shared" ref="AEO24" si="171">IF(AEO4&gt;0,$B$22*(AEO13-$C$16)/$E$16+$C$22*(AEP13-$C$17)/$E$17+$D$22*(AEQ13-$C$18)/$E$18+$E$22*($D$19-AER13)/$E$19,"")</f>
        <v/>
      </c>
      <c r="AEP24">
        <f t="shared" ref="AEP24" si="172">IF(AEP4&gt;0,$B$22*(AEP13-$C$16)/$E$16+$C$22*(AEQ13-$C$17)/$E$17+$D$22*(AER13-$C$18)/$E$18+$E$22*($D$19-AES13)/$E$19,"")</f>
        <v>4.9913377592945274</v>
      </c>
      <c r="AEQ24" t="str">
        <f t="shared" ref="AEQ24" si="173">IF(AEQ4&gt;0,$B$22*(AEQ13-$C$16)/$E$16+$C$22*(AER13-$C$17)/$E$17+$D$22*(AES13-$C$18)/$E$18+$E$22*($D$19-AET13)/$E$19,"")</f>
        <v/>
      </c>
      <c r="AER24" t="str">
        <f t="shared" ref="AER24" si="174">IF(AER4&gt;0,$B$22*(AER13-$C$16)/$E$16+$C$22*(AES13-$C$17)/$E$17+$D$22*(AET13-$C$18)/$E$18+$E$22*($D$19-AEU13)/$E$19,"")</f>
        <v/>
      </c>
      <c r="AES24" t="str">
        <f t="shared" ref="AES24" si="175">IF(AES4&gt;0,$B$22*(AES13-$C$16)/$E$16+$C$22*(AET13-$C$17)/$E$17+$D$22*(AEU13-$C$18)/$E$18+$E$22*($D$19-AEV13)/$E$19,"")</f>
        <v/>
      </c>
      <c r="AET24">
        <f t="shared" ref="AET24" si="176">IF(AET4&gt;0,$B$22*(AET13-$C$16)/$E$16+$C$22*(AEU13-$C$17)/$E$17+$D$22*(AEV13-$C$18)/$E$18+$E$22*($D$19-AEW13)/$E$19,"")</f>
        <v>5.4600563680898286</v>
      </c>
      <c r="AEU24" t="str">
        <f t="shared" ref="AEU24" si="177">IF(AEU4&gt;0,$B$22*(AEU13-$C$16)/$E$16+$C$22*(AEV13-$C$17)/$E$17+$D$22*(AEW13-$C$18)/$E$18+$E$22*($D$19-AEX13)/$E$19,"")</f>
        <v/>
      </c>
      <c r="AEV24" t="str">
        <f t="shared" ref="AEV24" si="178">IF(AEV4&gt;0,$B$22*(AEV13-$C$16)/$E$16+$C$22*(AEW13-$C$17)/$E$17+$D$22*(AEX13-$C$18)/$E$18+$E$22*($D$19-AEY13)/$E$19,"")</f>
        <v/>
      </c>
      <c r="AEW24" t="str">
        <f t="shared" ref="AEW24" si="179">IF(AEW4&gt;0,$B$22*(AEW13-$C$16)/$E$16+$C$22*(AEX13-$C$17)/$E$17+$D$22*(AEY13-$C$18)/$E$18+$E$22*($D$19-AEZ13)/$E$19,"")</f>
        <v/>
      </c>
      <c r="AEX24">
        <f t="shared" ref="AEX24" si="180">IF(AEX4&gt;0,$B$22*(AEX13-$C$16)/$E$16+$C$22*(AEY13-$C$17)/$E$17+$D$22*(AEZ13-$C$18)/$E$18+$E$22*($D$19-AFA13)/$E$19,"")</f>
        <v>6.5262768423751503</v>
      </c>
      <c r="AEY24" t="str">
        <f t="shared" ref="AEY24" si="181">IF(AEY4&gt;0,$B$22*(AEY13-$C$16)/$E$16+$C$22*(AEZ13-$C$17)/$E$17+$D$22*(AFA13-$C$18)/$E$18+$E$22*($D$19-AFB13)/$E$19,"")</f>
        <v/>
      </c>
      <c r="AEZ24" t="str">
        <f t="shared" ref="AEZ24" si="182">IF(AEZ4&gt;0,$B$22*(AEZ13-$C$16)/$E$16+$C$22*(AFA13-$C$17)/$E$17+$D$22*(AFB13-$C$18)/$E$18+$E$22*($D$19-AFC13)/$E$19,"")</f>
        <v/>
      </c>
      <c r="AFA24" t="str">
        <f t="shared" ref="AFA24" si="183">IF(AFA4&gt;0,$B$22*(AFA13-$C$16)/$E$16+$C$22*(AFB13-$C$17)/$E$17+$D$22*(AFC13-$C$18)/$E$18+$E$22*($D$19-AFD13)/$E$19,"")</f>
        <v/>
      </c>
      <c r="AFB24">
        <f t="shared" ref="AFB24" si="184">IF(AFB4&gt;0,$B$22*(AFB13-$C$16)/$E$16+$C$22*(AFC13-$C$17)/$E$17+$D$22*(AFD13-$C$18)/$E$18+$E$22*($D$19-AFE13)/$E$19,"")</f>
        <v>5.1388333980167324</v>
      </c>
      <c r="AFC24" t="str">
        <f t="shared" ref="AFC24" si="185">IF(AFC4&gt;0,$B$22*(AFC13-$C$16)/$E$16+$C$22*(AFD13-$C$17)/$E$17+$D$22*(AFE13-$C$18)/$E$18+$E$22*($D$19-AFF13)/$E$19,"")</f>
        <v/>
      </c>
      <c r="AFD24" t="str">
        <f t="shared" ref="AFD24" si="186">IF(AFD4&gt;0,$B$22*(AFD13-$C$16)/$E$16+$C$22*(AFE13-$C$17)/$E$17+$D$22*(AFF13-$C$18)/$E$18+$E$22*($D$19-AFG13)/$E$19,"")</f>
        <v/>
      </c>
      <c r="AFE24" t="str">
        <f t="shared" ref="AFE24" si="187">IF(AFE4&gt;0,$B$22*(AFE13-$C$16)/$E$16+$C$22*(AFF13-$C$17)/$E$17+$D$22*(AFG13-$C$18)/$E$18+$E$22*($D$19-AFH13)/$E$19,"")</f>
        <v/>
      </c>
      <c r="AFF24">
        <f t="shared" ref="AFF24" si="188">IF(AFF4&gt;0,$B$22*(AFF13-$C$16)/$E$16+$C$22*(AFG13-$C$17)/$E$17+$D$22*(AFH13-$C$18)/$E$18+$E$22*($D$19-AFI13)/$E$19,"")</f>
        <v>5.5906062731771566</v>
      </c>
      <c r="AFG24" t="str">
        <f t="shared" ref="AFG24" si="189">IF(AFG4&gt;0,$B$22*(AFG13-$C$16)/$E$16+$C$22*(AFH13-$C$17)/$E$17+$D$22*(AFI13-$C$18)/$E$18+$E$22*($D$19-AFJ13)/$E$19,"")</f>
        <v/>
      </c>
      <c r="AFH24" t="str">
        <f t="shared" ref="AFH24" si="190">IF(AFH4&gt;0,$B$22*(AFH13-$C$16)/$E$16+$C$22*(AFI13-$C$17)/$E$17+$D$22*(AFJ13-$C$18)/$E$18+$E$22*($D$19-AFK13)/$E$19,"")</f>
        <v/>
      </c>
      <c r="AFI24" t="str">
        <f t="shared" ref="AFI24" si="191">IF(AFI4&gt;0,$B$22*(AFI13-$C$16)/$E$16+$C$22*(AFJ13-$C$17)/$E$17+$D$22*(AFK13-$C$18)/$E$18+$E$22*($D$19-AFL13)/$E$19,"")</f>
        <v/>
      </c>
      <c r="AFJ24">
        <f t="shared" ref="AFJ24" si="192">IF(AFJ4&gt;0,$B$22*(AFJ13-$C$16)/$E$16+$C$22*(AFK13-$C$17)/$E$17+$D$22*(AFL13-$C$18)/$E$18+$E$22*($D$19-AFM13)/$E$19,"")</f>
        <v>4.2823960535537982</v>
      </c>
      <c r="AFK24" t="str">
        <f t="shared" ref="AFK24" si="193">IF(AFK4&gt;0,$B$22*(AFK13-$C$16)/$E$16+$C$22*(AFL13-$C$17)/$E$17+$D$22*(AFM13-$C$18)/$E$18+$E$22*($D$19-AFN13)/$E$19,"")</f>
        <v/>
      </c>
      <c r="AFL24" t="str">
        <f t="shared" ref="AFL24" si="194">IF(AFL4&gt;0,$B$22*(AFL13-$C$16)/$E$16+$C$22*(AFM13-$C$17)/$E$17+$D$22*(AFN13-$C$18)/$E$18+$E$22*($D$19-AFO13)/$E$19,"")</f>
        <v/>
      </c>
      <c r="AFM24" t="str">
        <f t="shared" ref="AFM24" si="195">IF(AFM4&gt;0,$B$22*(AFM13-$C$16)/$E$16+$C$22*(AFN13-$C$17)/$E$17+$D$22*(AFO13-$C$18)/$E$18+$E$22*($D$19-AFP13)/$E$19,"")</f>
        <v/>
      </c>
      <c r="AFN24">
        <f t="shared" ref="AFN24" si="196">IF(AFN4&gt;0,$B$22*(AFN13-$C$16)/$E$16+$C$22*(AFO13-$C$17)/$E$17+$D$22*(AFP13-$C$18)/$E$18+$E$22*($D$19-AFQ13)/$E$19,"")</f>
        <v>5.8066718173560083</v>
      </c>
      <c r="AFO24" t="str">
        <f t="shared" ref="AFO24" si="197">IF(AFO4&gt;0,$B$22*(AFO13-$C$16)/$E$16+$C$22*(AFP13-$C$17)/$E$17+$D$22*(AFQ13-$C$18)/$E$18+$E$22*($D$19-AFR13)/$E$19,"")</f>
        <v/>
      </c>
      <c r="AFP24" t="str">
        <f t="shared" ref="AFP24" si="198">IF(AFP4&gt;0,$B$22*(AFP13-$C$16)/$E$16+$C$22*(AFQ13-$C$17)/$E$17+$D$22*(AFR13-$C$18)/$E$18+$E$22*($D$19-AFS13)/$E$19,"")</f>
        <v/>
      </c>
      <c r="AFQ24" t="str">
        <f t="shared" ref="AFQ24" si="199">IF(AFQ4&gt;0,$B$22*(AFQ13-$C$16)/$E$16+$C$22*(AFR13-$C$17)/$E$17+$D$22*(AFS13-$C$18)/$E$18+$E$22*($D$19-AFT13)/$E$19,"")</f>
        <v/>
      </c>
      <c r="AFR24">
        <f t="shared" ref="AFR24" si="200">IF(AFR4&gt;0,$B$22*(AFR13-$C$16)/$E$16+$C$22*(AFS13-$C$17)/$E$17+$D$22*(AFT13-$C$18)/$E$18+$E$22*($D$19-AFU13)/$E$19,"")</f>
        <v>4.0082715328638781</v>
      </c>
      <c r="AFS24" t="str">
        <f t="shared" ref="AFS24" si="201">IF(AFS4&gt;0,$B$22*(AFS13-$C$16)/$E$16+$C$22*(AFT13-$C$17)/$E$17+$D$22*(AFU13-$C$18)/$E$18+$E$22*($D$19-AFV13)/$E$19,"")</f>
        <v/>
      </c>
      <c r="AFT24" t="str">
        <f t="shared" ref="AFT24" si="202">IF(AFT4&gt;0,$B$22*(AFT13-$C$16)/$E$16+$C$22*(AFU13-$C$17)/$E$17+$D$22*(AFV13-$C$18)/$E$18+$E$22*($D$19-AFW13)/$E$19,"")</f>
        <v/>
      </c>
      <c r="AFU24" t="str">
        <f t="shared" ref="AFU24" si="203">IF(AFU4&gt;0,$B$22*(AFU13-$C$16)/$E$16+$C$22*(AFV13-$C$17)/$E$17+$D$22*(AFW13-$C$18)/$E$18+$E$22*($D$19-AFX13)/$E$19,"")</f>
        <v/>
      </c>
      <c r="AFV24">
        <f t="shared" ref="AFV24" si="204">IF(AFV4&gt;0,$B$22*(AFV13-$C$16)/$E$16+$C$22*(AFW13-$C$17)/$E$17+$D$22*(AFX13-$C$18)/$E$18+$E$22*($D$19-AFY13)/$E$19,"")</f>
        <v>6.5718699026151448</v>
      </c>
      <c r="AFW24" t="str">
        <f t="shared" ref="AFW24" si="205">IF(AFW4&gt;0,$B$22*(AFW13-$C$16)/$E$16+$C$22*(AFX13-$C$17)/$E$17+$D$22*(AFY13-$C$18)/$E$18+$E$22*($D$19-AFZ13)/$E$19,"")</f>
        <v/>
      </c>
      <c r="AFX24" t="str">
        <f t="shared" ref="AFX24" si="206">IF(AFX4&gt;0,$B$22*(AFX13-$C$16)/$E$16+$C$22*(AFY13-$C$17)/$E$17+$D$22*(AFZ13-$C$18)/$E$18+$E$22*($D$19-AGA13)/$E$19,"")</f>
        <v/>
      </c>
      <c r="AFY24" t="str">
        <f t="shared" ref="AFY24" si="207">IF(AFY4&gt;0,$B$22*(AFY13-$C$16)/$E$16+$C$22*(AFZ13-$C$17)/$E$17+$D$22*(AGA13-$C$18)/$E$18+$E$22*($D$19-AGB13)/$E$19,"")</f>
        <v/>
      </c>
      <c r="AFZ24">
        <f t="shared" ref="AFZ24" si="208">IF(AFZ4&gt;0,$B$22*(AFZ13-$C$16)/$E$16+$C$22*(AGA13-$C$17)/$E$17+$D$22*(AGB13-$C$18)/$E$18+$E$22*($D$19-AGC13)/$E$19,"")</f>
        <v>5.0569334081032986</v>
      </c>
      <c r="AGA24" t="str">
        <f t="shared" ref="AGA24" si="209">IF(AGA4&gt;0,$B$22*(AGA13-$C$16)/$E$16+$C$22*(AGB13-$C$17)/$E$17+$D$22*(AGC13-$C$18)/$E$18+$E$22*($D$19-AGD13)/$E$19,"")</f>
        <v/>
      </c>
      <c r="AGB24" t="str">
        <f t="shared" ref="AGB24" si="210">IF(AGB4&gt;0,$B$22*(AGB13-$C$16)/$E$16+$C$22*(AGC13-$C$17)/$E$17+$D$22*(AGD13-$C$18)/$E$18+$E$22*($D$19-AGE13)/$E$19,"")</f>
        <v/>
      </c>
      <c r="AGC24" t="str">
        <f t="shared" ref="AGC24" si="211">IF(AGC4&gt;0,$B$22*(AGC13-$C$16)/$E$16+$C$22*(AGD13-$C$17)/$E$17+$D$22*(AGE13-$C$18)/$E$18+$E$22*($D$19-AGF13)/$E$19,"")</f>
        <v/>
      </c>
      <c r="AGD24">
        <f t="shared" ref="AGD24" si="212">IF(AGD4&gt;0,$B$22*(AGD13-$C$16)/$E$16+$C$22*(AGE13-$C$17)/$E$17+$D$22*(AGF13-$C$18)/$E$18+$E$22*($D$19-AGG13)/$E$19,"")</f>
        <v>3.7380289793072108</v>
      </c>
      <c r="AGE24" t="str">
        <f t="shared" ref="AGE24" si="213">IF(AGE4&gt;0,$B$22*(AGE13-$C$16)/$E$16+$C$22*(AGF13-$C$17)/$E$17+$D$22*(AGG13-$C$18)/$E$18+$E$22*($D$19-AGH13)/$E$19,"")</f>
        <v/>
      </c>
      <c r="AGF24" t="str">
        <f t="shared" ref="AGF24" si="214">IF(AGF4&gt;0,$B$22*(AGF13-$C$16)/$E$16+$C$22*(AGG13-$C$17)/$E$17+$D$22*(AGH13-$C$18)/$E$18+$E$22*($D$19-AGI13)/$E$19,"")</f>
        <v/>
      </c>
      <c r="AGG24" t="str">
        <f t="shared" ref="AGG24" si="215">IF(AGG4&gt;0,$B$22*(AGG13-$C$16)/$E$16+$C$22*(AGH13-$C$17)/$E$17+$D$22*(AGI13-$C$18)/$E$18+$E$22*($D$19-AGJ13)/$E$19,"")</f>
        <v/>
      </c>
      <c r="AGH24">
        <f t="shared" ref="AGH24" si="216">IF(AGH4&gt;0,$B$22*(AGH13-$C$16)/$E$16+$C$22*(AGI13-$C$17)/$E$17+$D$22*(AGJ13-$C$18)/$E$18+$E$22*($D$19-AGK13)/$E$19,"")</f>
        <v>6.4297171033253493</v>
      </c>
      <c r="AGI24" t="str">
        <f t="shared" ref="AGI24" si="217">IF(AGI4&gt;0,$B$22*(AGI13-$C$16)/$E$16+$C$22*(AGJ13-$C$17)/$E$17+$D$22*(AGK13-$C$18)/$E$18+$E$22*($D$19-AGL13)/$E$19,"")</f>
        <v/>
      </c>
      <c r="AGJ24" t="str">
        <f t="shared" ref="AGJ24" si="218">IF(AGJ4&gt;0,$B$22*(AGJ13-$C$16)/$E$16+$C$22*(AGK13-$C$17)/$E$17+$D$22*(AGL13-$C$18)/$E$18+$E$22*($D$19-AGM13)/$E$19,"")</f>
        <v/>
      </c>
      <c r="AGK24" t="str">
        <f t="shared" ref="AGK24" si="219">IF(AGK4&gt;0,$B$22*(AGK13-$C$16)/$E$16+$C$22*(AGL13-$C$17)/$E$17+$D$22*(AGM13-$C$18)/$E$18+$E$22*($D$19-AGN13)/$E$19,"")</f>
        <v/>
      </c>
      <c r="AGL24">
        <f t="shared" ref="AGL24" si="220">IF(AGL4&gt;0,$B$22*(AGL13-$C$16)/$E$16+$C$22*(AGM13-$C$17)/$E$17+$D$22*(AGN13-$C$18)/$E$18+$E$22*($D$19-AGO13)/$E$19,"")</f>
        <v>3.604012389978418</v>
      </c>
      <c r="AGM24" t="str">
        <f t="shared" ref="AGM24" si="221">IF(AGM4&gt;0,$B$22*(AGM13-$C$16)/$E$16+$C$22*(AGN13-$C$17)/$E$17+$D$22*(AGO13-$C$18)/$E$18+$E$22*($D$19-AGP13)/$E$19,"")</f>
        <v/>
      </c>
      <c r="AGN24" t="str">
        <f t="shared" ref="AGN24" si="222">IF(AGN4&gt;0,$B$22*(AGN13-$C$16)/$E$16+$C$22*(AGO13-$C$17)/$E$17+$D$22*(AGP13-$C$18)/$E$18+$E$22*($D$19-AGQ13)/$E$19,"")</f>
        <v/>
      </c>
      <c r="AGO24" t="str">
        <f t="shared" ref="AGO24" si="223">IF(AGO4&gt;0,$B$22*(AGO13-$C$16)/$E$16+$C$22*(AGP13-$C$17)/$E$17+$D$22*(AGQ13-$C$18)/$E$18+$E$22*($D$19-AGR13)/$E$19,"")</f>
        <v/>
      </c>
      <c r="AGP24">
        <f t="shared" ref="AGP24" si="224">IF(AGP4&gt;0,$B$22*(AGP13-$C$16)/$E$16+$C$22*(AGQ13-$C$17)/$E$17+$D$22*(AGR13-$C$18)/$E$18+$E$22*($D$19-AGS13)/$E$19,"")</f>
        <v>4.5272216869034407</v>
      </c>
      <c r="AGQ24" t="str">
        <f t="shared" ref="AGQ24" si="225">IF(AGQ4&gt;0,$B$22*(AGQ13-$C$16)/$E$16+$C$22*(AGR13-$C$17)/$E$17+$D$22*(AGS13-$C$18)/$E$18+$E$22*($D$19-AGT13)/$E$19,"")</f>
        <v/>
      </c>
      <c r="AGR24" t="str">
        <f t="shared" ref="AGR24" si="226">IF(AGR4&gt;0,$B$22*(AGR13-$C$16)/$E$16+$C$22*(AGS13-$C$17)/$E$17+$D$22*(AGT13-$C$18)/$E$18+$E$22*($D$19-AGU13)/$E$19,"")</f>
        <v/>
      </c>
      <c r="AGS24" t="str">
        <f t="shared" ref="AGS24" si="227">IF(AGS4&gt;0,$B$22*(AGS13-$C$16)/$E$16+$C$22*(AGT13-$C$17)/$E$17+$D$22*(AGU13-$C$18)/$E$18+$E$22*($D$19-AGV13)/$E$19,"")</f>
        <v/>
      </c>
      <c r="AGT24">
        <f t="shared" ref="AGT24" si="228">IF(AGT4&gt;0,$B$22*(AGT13-$C$16)/$E$16+$C$22*(AGU13-$C$17)/$E$17+$D$22*(AGV13-$C$18)/$E$18+$E$22*($D$19-AGW13)/$E$19,"")</f>
        <v>5.8458711779891432</v>
      </c>
      <c r="AGU24" t="str">
        <f t="shared" ref="AGU24" si="229">IF(AGU4&gt;0,$B$22*(AGU13-$C$16)/$E$16+$C$22*(AGV13-$C$17)/$E$17+$D$22*(AGW13-$C$18)/$E$18+$E$22*($D$19-AGX13)/$E$19,"")</f>
        <v/>
      </c>
      <c r="AGV24" t="str">
        <f t="shared" ref="AGV24" si="230">IF(AGV4&gt;0,$B$22*(AGV13-$C$16)/$E$16+$C$22*(AGW13-$C$17)/$E$17+$D$22*(AGX13-$C$18)/$E$18+$E$22*($D$19-AGY13)/$E$19,"")</f>
        <v/>
      </c>
      <c r="AGW24" t="str">
        <f t="shared" ref="AGW24" si="231">IF(AGW4&gt;0,$B$22*(AGW13-$C$16)/$E$16+$C$22*(AGX13-$C$17)/$E$17+$D$22*(AGY13-$C$18)/$E$18+$E$22*($D$19-AGZ13)/$E$19,"")</f>
        <v/>
      </c>
      <c r="AGX24">
        <f t="shared" ref="AGX24" si="232">IF(AGX4&gt;0,$B$22*(AGX13-$C$16)/$E$16+$C$22*(AGY13-$C$17)/$E$17+$D$22*(AGZ13-$C$18)/$E$18+$E$22*($D$19-AHA13)/$E$19,"")</f>
        <v>3.9416082274794486</v>
      </c>
      <c r="AGY24" t="str">
        <f t="shared" ref="AGY24" si="233">IF(AGY4&gt;0,$B$22*(AGY13-$C$16)/$E$16+$C$22*(AGZ13-$C$17)/$E$17+$D$22*(AHA13-$C$18)/$E$18+$E$22*($D$19-AHB13)/$E$19,"")</f>
        <v/>
      </c>
      <c r="AGZ24" t="str">
        <f t="shared" ref="AGZ24" si="234">IF(AGZ4&gt;0,$B$22*(AGZ13-$C$16)/$E$16+$C$22*(AHA13-$C$17)/$E$17+$D$22*(AHB13-$C$18)/$E$18+$E$22*($D$19-AHC13)/$E$19,"")</f>
        <v/>
      </c>
      <c r="AHA24" t="str">
        <f t="shared" ref="AHA24" si="235">IF(AHA4&gt;0,$B$22*(AHA13-$C$16)/$E$16+$C$22*(AHB13-$C$17)/$E$17+$D$22*(AHC13-$C$18)/$E$18+$E$22*($D$19-AHD13)/$E$19,"")</f>
        <v/>
      </c>
      <c r="AHB24">
        <f t="shared" ref="AHB24" si="236">IF(AHB4&gt;0,$B$22*(AHB13-$C$16)/$E$16+$C$22*(AHC13-$C$17)/$E$17+$D$22*(AHD13-$C$18)/$E$18+$E$22*($D$19-AHE13)/$E$19,"")</f>
        <v>4.9245353196817216</v>
      </c>
      <c r="AHC24" t="str">
        <f t="shared" ref="AHC24" si="237">IF(AHC4&gt;0,$B$22*(AHC13-$C$16)/$E$16+$C$22*(AHD13-$C$17)/$E$17+$D$22*(AHE13-$C$18)/$E$18+$E$22*($D$19-AHF13)/$E$19,"")</f>
        <v/>
      </c>
      <c r="AHD24" t="str">
        <f t="shared" ref="AHD24" si="238">IF(AHD4&gt;0,$B$22*(AHD13-$C$16)/$E$16+$C$22*(AHE13-$C$17)/$E$17+$D$22*(AHF13-$C$18)/$E$18+$E$22*($D$19-AHG13)/$E$19,"")</f>
        <v/>
      </c>
      <c r="AHE24" t="str">
        <f t="shared" ref="AHE24" si="239">IF(AHE4&gt;0,$B$22*(AHE13-$C$16)/$E$16+$C$22*(AHF13-$C$17)/$E$17+$D$22*(AHG13-$C$18)/$E$18+$E$22*($D$19-AHH13)/$E$19,"")</f>
        <v/>
      </c>
      <c r="AHF24">
        <f t="shared" ref="AHF24" si="240">IF(AHF4&gt;0,$B$22*(AHF13-$C$16)/$E$16+$C$22*(AHG13-$C$17)/$E$17+$D$22*(AHH13-$C$18)/$E$18+$E$22*($D$19-AHI13)/$E$19,"")</f>
        <v>6.5569782491956321</v>
      </c>
      <c r="AHG24" t="str">
        <f t="shared" ref="AHG24" si="241">IF(AHG4&gt;0,$B$22*(AHG13-$C$16)/$E$16+$C$22*(AHH13-$C$17)/$E$17+$D$22*(AHI13-$C$18)/$E$18+$E$22*($D$19-AHJ13)/$E$19,"")</f>
        <v/>
      </c>
      <c r="AHH24" t="str">
        <f t="shared" ref="AHH24" si="242">IF(AHH4&gt;0,$B$22*(AHH13-$C$16)/$E$16+$C$22*(AHI13-$C$17)/$E$17+$D$22*(AHJ13-$C$18)/$E$18+$E$22*($D$19-AHK13)/$E$19,"")</f>
        <v/>
      </c>
      <c r="AHI24" t="str">
        <f t="shared" ref="AHI24" si="243">IF(AHI4&gt;0,$B$22*(AHI13-$C$16)/$E$16+$C$22*(AHJ13-$C$17)/$E$17+$D$22*(AHK13-$C$18)/$E$18+$E$22*($D$19-AHL13)/$E$19,"")</f>
        <v/>
      </c>
      <c r="AHJ24">
        <f t="shared" ref="AHJ24" si="244">IF(AHJ4&gt;0,$B$22*(AHJ13-$C$16)/$E$16+$C$22*(AHK13-$C$17)/$E$17+$D$22*(AHL13-$C$18)/$E$18+$E$22*($D$19-AHM13)/$E$19,"")</f>
        <v>4.8853294779667999</v>
      </c>
      <c r="AHK24" t="str">
        <f t="shared" ref="AHK24" si="245">IF(AHK4&gt;0,$B$22*(AHK13-$C$16)/$E$16+$C$22*(AHL13-$C$17)/$E$17+$D$22*(AHM13-$C$18)/$E$18+$E$22*($D$19-AHN13)/$E$19,"")</f>
        <v/>
      </c>
      <c r="AHL24" t="str">
        <f t="shared" ref="AHL24" si="246">IF(AHL4&gt;0,$B$22*(AHL13-$C$16)/$E$16+$C$22*(AHM13-$C$17)/$E$17+$D$22*(AHN13-$C$18)/$E$18+$E$22*($D$19-AHO13)/$E$19,"")</f>
        <v/>
      </c>
      <c r="AHM24" t="str">
        <f t="shared" ref="AHM24" si="247">IF(AHM4&gt;0,$B$22*(AHM13-$C$16)/$E$16+$C$22*(AHN13-$C$17)/$E$17+$D$22*(AHO13-$C$18)/$E$18+$E$22*($D$19-AHP13)/$E$19,"")</f>
        <v/>
      </c>
      <c r="AHN24">
        <f t="shared" ref="AHN24" si="248">IF(AHN4&gt;0,$B$22*(AHN13-$C$16)/$E$16+$C$22*(AHO13-$C$17)/$E$17+$D$22*(AHP13-$C$18)/$E$18+$E$22*($D$19-AHQ13)/$E$19,"")</f>
        <v>5.7364556893802927</v>
      </c>
      <c r="AHO24" t="str">
        <f t="shared" ref="AHO24" si="249">IF(AHO4&gt;0,$B$22*(AHO13-$C$16)/$E$16+$C$22*(AHP13-$C$17)/$E$17+$D$22*(AHQ13-$C$18)/$E$18+$E$22*($D$19-AHR13)/$E$19,"")</f>
        <v/>
      </c>
      <c r="AHP24" t="str">
        <f t="shared" ref="AHP24" si="250">IF(AHP4&gt;0,$B$22*(AHP13-$C$16)/$E$16+$C$22*(AHQ13-$C$17)/$E$17+$D$22*(AHR13-$C$18)/$E$18+$E$22*($D$19-AHS13)/$E$19,"")</f>
        <v/>
      </c>
      <c r="AHQ24" t="str">
        <f t="shared" ref="AHQ24" si="251">IF(AHQ4&gt;0,$B$22*(AHQ13-$C$16)/$E$16+$C$22*(AHR13-$C$17)/$E$17+$D$22*(AHS13-$C$18)/$E$18+$E$22*($D$19-AHT13)/$E$19,"")</f>
        <v/>
      </c>
      <c r="AHR24">
        <f t="shared" ref="AHR24" si="252">IF(AHR4&gt;0,$B$22*(AHR13-$C$16)/$E$16+$C$22*(AHS13-$C$17)/$E$17+$D$22*(AHT13-$C$18)/$E$18+$E$22*($D$19-AHU13)/$E$19,"")</f>
        <v>6.2517145670001675</v>
      </c>
      <c r="AHS24" t="str">
        <f t="shared" ref="AHS24" si="253">IF(AHS4&gt;0,$B$22*(AHS13-$C$16)/$E$16+$C$22*(AHT13-$C$17)/$E$17+$D$22*(AHU13-$C$18)/$E$18+$E$22*($D$19-AHV13)/$E$19,"")</f>
        <v/>
      </c>
      <c r="AHT24" t="str">
        <f t="shared" ref="AHT24" si="254">IF(AHT4&gt;0,$B$22*(AHT13-$C$16)/$E$16+$C$22*(AHU13-$C$17)/$E$17+$D$22*(AHV13-$C$18)/$E$18+$E$22*($D$19-AHW13)/$E$19,"")</f>
        <v/>
      </c>
      <c r="AHU24" t="str">
        <f t="shared" ref="AHU24" si="255">IF(AHU4&gt;0,$B$22*(AHU13-$C$16)/$E$16+$C$22*(AHV13-$C$17)/$E$17+$D$22*(AHW13-$C$18)/$E$18+$E$22*($D$19-AHX13)/$E$19,"")</f>
        <v/>
      </c>
      <c r="AHV24">
        <f t="shared" ref="AHV24" si="256">IF(AHV4&gt;0,$B$22*(AHV13-$C$16)/$E$16+$C$22*(AHW13-$C$17)/$E$17+$D$22*(AHX13-$C$18)/$E$18+$E$22*($D$19-AHY13)/$E$19,"")</f>
        <v>5.8601381548262195</v>
      </c>
      <c r="AHW24" t="str">
        <f t="shared" ref="AHW24" si="257">IF(AHW4&gt;0,$B$22*(AHW13-$C$16)/$E$16+$C$22*(AHX13-$C$17)/$E$17+$D$22*(AHY13-$C$18)/$E$18+$E$22*($D$19-AHZ13)/$E$19,"")</f>
        <v/>
      </c>
      <c r="AHX24" t="str">
        <f t="shared" ref="AHX24" si="258">IF(AHX4&gt;0,$B$22*(AHX13-$C$16)/$E$16+$C$22*(AHY13-$C$17)/$E$17+$D$22*(AHZ13-$C$18)/$E$18+$E$22*($D$19-AIA13)/$E$19,"")</f>
        <v/>
      </c>
      <c r="AHY24" t="str">
        <f t="shared" ref="AHY24" si="259">IF(AHY4&gt;0,$B$22*(AHY13-$C$16)/$E$16+$C$22*(AHZ13-$C$17)/$E$17+$D$22*(AIA13-$C$18)/$E$18+$E$22*($D$19-AIB13)/$E$19,"")</f>
        <v/>
      </c>
      <c r="AHZ24">
        <f t="shared" ref="AHZ24" si="260">IF(AHZ4&gt;0,$B$22*(AHZ13-$C$16)/$E$16+$C$22*(AIA13-$C$17)/$E$17+$D$22*(AIB13-$C$18)/$E$18+$E$22*($D$19-AIC13)/$E$19,"")</f>
        <v>5.2683053234011048</v>
      </c>
      <c r="AIA24" t="str">
        <f t="shared" ref="AIA24" si="261">IF(AIA4&gt;0,$B$22*(AIA13-$C$16)/$E$16+$C$22*(AIB13-$C$17)/$E$17+$D$22*(AIC13-$C$18)/$E$18+$E$22*($D$19-AID13)/$E$19,"")</f>
        <v/>
      </c>
      <c r="AIB24" t="str">
        <f t="shared" ref="AIB24" si="262">IF(AIB4&gt;0,$B$22*(AIB13-$C$16)/$E$16+$C$22*(AIC13-$C$17)/$E$17+$D$22*(AID13-$C$18)/$E$18+$E$22*($D$19-AIE13)/$E$19,"")</f>
        <v/>
      </c>
      <c r="AIC24" t="str">
        <f t="shared" ref="AIC24" si="263">IF(AIC4&gt;0,$B$22*(AIC13-$C$16)/$E$16+$C$22*(AID13-$C$17)/$E$17+$D$22*(AIE13-$C$18)/$E$18+$E$22*($D$19-AIF13)/$E$19,"")</f>
        <v/>
      </c>
      <c r="AID24">
        <f t="shared" ref="AID24" si="264">IF(AID4&gt;0,$B$22*(AID13-$C$16)/$E$16+$C$22*(AIE13-$C$17)/$E$17+$D$22*(AIF13-$C$18)/$E$18+$E$22*($D$19-AIG13)/$E$19,"")</f>
        <v>5.9198757431636757</v>
      </c>
      <c r="AIE24" t="str">
        <f t="shared" ref="AIE24" si="265">IF(AIE4&gt;0,$B$22*(AIE13-$C$16)/$E$16+$C$22*(AIF13-$C$17)/$E$17+$D$22*(AIG13-$C$18)/$E$18+$E$22*($D$19-AIH13)/$E$19,"")</f>
        <v/>
      </c>
      <c r="AIF24" t="str">
        <f t="shared" ref="AIF24" si="266">IF(AIF4&gt;0,$B$22*(AIF13-$C$16)/$E$16+$C$22*(AIG13-$C$17)/$E$17+$D$22*(AIH13-$C$18)/$E$18+$E$22*($D$19-AII13)/$E$19,"")</f>
        <v/>
      </c>
      <c r="AIG24" t="str">
        <f t="shared" ref="AIG24" si="267">IF(AIG4&gt;0,$B$22*(AIG13-$C$16)/$E$16+$C$22*(AIH13-$C$17)/$E$17+$D$22*(AII13-$C$18)/$E$18+$E$22*($D$19-AIJ13)/$E$19,"")</f>
        <v/>
      </c>
      <c r="AIH24">
        <f t="shared" ref="AIH24" si="268">IF(AIH4&gt;0,$B$22*(AIH13-$C$16)/$E$16+$C$22*(AII13-$C$17)/$E$17+$D$22*(AIJ13-$C$18)/$E$18+$E$22*($D$19-AIK13)/$E$19,"")</f>
        <v>6.0409389711333414</v>
      </c>
      <c r="AII24" t="str">
        <f t="shared" ref="AII24" si="269">IF(AII4&gt;0,$B$22*(AII13-$C$16)/$E$16+$C$22*(AIJ13-$C$17)/$E$17+$D$22*(AIK13-$C$18)/$E$18+$E$22*($D$19-AIL13)/$E$19,"")</f>
        <v/>
      </c>
      <c r="AIJ24" t="str">
        <f t="shared" ref="AIJ24" si="270">IF(AIJ4&gt;0,$B$22*(AIJ13-$C$16)/$E$16+$C$22*(AIK13-$C$17)/$E$17+$D$22*(AIL13-$C$18)/$E$18+$E$22*($D$19-AIM13)/$E$19,"")</f>
        <v/>
      </c>
      <c r="AIK24" t="str">
        <f t="shared" ref="AIK24" si="271">IF(AIK4&gt;0,$B$22*(AIK13-$C$16)/$E$16+$C$22*(AIL13-$C$17)/$E$17+$D$22*(AIM13-$C$18)/$E$18+$E$22*($D$19-AIN13)/$E$19,"")</f>
        <v/>
      </c>
      <c r="AIL24">
        <f t="shared" ref="AIL24" si="272">IF(AIL4&gt;0,$B$22*(AIL13-$C$16)/$E$16+$C$22*(AIM13-$C$17)/$E$17+$D$22*(AIN13-$C$18)/$E$18+$E$22*($D$19-AIO13)/$E$19,"")</f>
        <v>3.9798621566975592</v>
      </c>
      <c r="AIM24" t="str">
        <f t="shared" ref="AIM24" si="273">IF(AIM4&gt;0,$B$22*(AIM13-$C$16)/$E$16+$C$22*(AIN13-$C$17)/$E$17+$D$22*(AIO13-$C$18)/$E$18+$E$22*($D$19-AIP13)/$E$19,"")</f>
        <v/>
      </c>
      <c r="AIN24" t="str">
        <f t="shared" ref="AIN24" si="274">IF(AIN4&gt;0,$B$22*(AIN13-$C$16)/$E$16+$C$22*(AIO13-$C$17)/$E$17+$D$22*(AIP13-$C$18)/$E$18+$E$22*($D$19-AIQ13)/$E$19,"")</f>
        <v/>
      </c>
      <c r="AIO24" t="str">
        <f t="shared" ref="AIO24" si="275">IF(AIO4&gt;0,$B$22*(AIO13-$C$16)/$E$16+$C$22*(AIP13-$C$17)/$E$17+$D$22*(AIQ13-$C$18)/$E$18+$E$22*($D$19-AIR13)/$E$19,"")</f>
        <v/>
      </c>
      <c r="AIP24">
        <f t="shared" ref="AIP24" si="276">IF(AIP4&gt;0,$B$22*(AIP13-$C$16)/$E$16+$C$22*(AIQ13-$C$17)/$E$17+$D$22*(AIR13-$C$18)/$E$18+$E$22*($D$19-AIS13)/$E$19,"")</f>
        <v>6.1253254525867096</v>
      </c>
      <c r="AIQ24" t="str">
        <f t="shared" ref="AIQ24" si="277">IF(AIQ4&gt;0,$B$22*(AIQ13-$C$16)/$E$16+$C$22*(AIR13-$C$17)/$E$17+$D$22*(AIS13-$C$18)/$E$18+$E$22*($D$19-AIT13)/$E$19,"")</f>
        <v/>
      </c>
      <c r="AIR24" t="str">
        <f t="shared" ref="AIR24" si="278">IF(AIR4&gt;0,$B$22*(AIR13-$C$16)/$E$16+$C$22*(AIS13-$C$17)/$E$17+$D$22*(AIT13-$C$18)/$E$18+$E$22*($D$19-AIU13)/$E$19,"")</f>
        <v/>
      </c>
      <c r="AIS24" t="str">
        <f t="shared" ref="AIS24" si="279">IF(AIS4&gt;0,$B$22*(AIS13-$C$16)/$E$16+$C$22*(AIT13-$C$17)/$E$17+$D$22*(AIU13-$C$18)/$E$18+$E$22*($D$19-AIV13)/$E$19,"")</f>
        <v/>
      </c>
      <c r="AIT24">
        <f t="shared" ref="AIT24" si="280">IF(AIT4&gt;0,$B$22*(AIT13-$C$16)/$E$16+$C$22*(AIU13-$C$17)/$E$17+$D$22*(AIV13-$C$18)/$E$18+$E$22*($D$19-AIW13)/$E$19,"")</f>
        <v>4.9913377592945274</v>
      </c>
      <c r="AIU24" t="str">
        <f t="shared" ref="AIU24" si="281">IF(AIU4&gt;0,$B$22*(AIU13-$C$16)/$E$16+$C$22*(AIV13-$C$17)/$E$17+$D$22*(AIW13-$C$18)/$E$18+$E$22*($D$19-AIX13)/$E$19,"")</f>
        <v/>
      </c>
      <c r="AIV24" t="str">
        <f t="shared" ref="AIV24" si="282">IF(AIV4&gt;0,$B$22*(AIV13-$C$16)/$E$16+$C$22*(AIW13-$C$17)/$E$17+$D$22*(AIX13-$C$18)/$E$18+$E$22*($D$19-AIY13)/$E$19,"")</f>
        <v/>
      </c>
      <c r="AIW24" t="str">
        <f t="shared" ref="AIW24" si="283">IF(AIW4&gt;0,$B$22*(AIW13-$C$16)/$E$16+$C$22*(AIX13-$C$17)/$E$17+$D$22*(AIY13-$C$18)/$E$18+$E$22*($D$19-AIZ13)/$E$19,"")</f>
        <v/>
      </c>
      <c r="AIX24">
        <f t="shared" ref="AIX24" si="284">IF(AIX4&gt;0,$B$22*(AIX13-$C$16)/$E$16+$C$22*(AIY13-$C$17)/$E$17+$D$22*(AIZ13-$C$18)/$E$18+$E$22*($D$19-AJA13)/$E$19,"")</f>
        <v>5.4600563680898286</v>
      </c>
      <c r="AIY24" t="str">
        <f t="shared" ref="AIY24" si="285">IF(AIY4&gt;0,$B$22*(AIY13-$C$16)/$E$16+$C$22*(AIZ13-$C$17)/$E$17+$D$22*(AJA13-$C$18)/$E$18+$E$22*($D$19-AJB13)/$E$19,"")</f>
        <v/>
      </c>
      <c r="AIZ24" t="str">
        <f t="shared" ref="AIZ24" si="286">IF(AIZ4&gt;0,$B$22*(AIZ13-$C$16)/$E$16+$C$22*(AJA13-$C$17)/$E$17+$D$22*(AJB13-$C$18)/$E$18+$E$22*($D$19-AJC13)/$E$19,"")</f>
        <v/>
      </c>
      <c r="AJA24" t="str">
        <f t="shared" ref="AJA24" si="287">IF(AJA4&gt;0,$B$22*(AJA13-$C$16)/$E$16+$C$22*(AJB13-$C$17)/$E$17+$D$22*(AJC13-$C$18)/$E$18+$E$22*($D$19-AJD13)/$E$19,"")</f>
        <v/>
      </c>
      <c r="AJB24">
        <f t="shared" ref="AJB24" si="288">IF(AJB4&gt;0,$B$22*(AJB13-$C$16)/$E$16+$C$22*(AJC13-$C$17)/$E$17+$D$22*(AJD13-$C$18)/$E$18+$E$22*($D$19-AJE13)/$E$19,"")</f>
        <v>5.8088900192658706</v>
      </c>
      <c r="AJC24" t="str">
        <f t="shared" ref="AJC24" si="289">IF(AJC4&gt;0,$B$22*(AJC13-$C$16)/$E$16+$C$22*(AJD13-$C$17)/$E$17+$D$22*(AJE13-$C$18)/$E$18+$E$22*($D$19-AJF13)/$E$19,"")</f>
        <v/>
      </c>
      <c r="AJD24" t="str">
        <f t="shared" ref="AJD24" si="290">IF(AJD4&gt;0,$B$22*(AJD13-$C$16)/$E$16+$C$22*(AJE13-$C$17)/$E$17+$D$22*(AJF13-$C$18)/$E$18+$E$22*($D$19-AJG13)/$E$19,"")</f>
        <v/>
      </c>
      <c r="AJE24" t="str">
        <f t="shared" ref="AJE24" si="291">IF(AJE4&gt;0,$B$22*(AJE13-$C$16)/$E$16+$C$22*(AJF13-$C$17)/$E$17+$D$22*(AJG13-$C$18)/$E$18+$E$22*($D$19-AJH13)/$E$19,"")</f>
        <v/>
      </c>
      <c r="AJF24">
        <f t="shared" ref="AJF24" si="292">IF(AJF4&gt;0,$B$22*(AJF13-$C$16)/$E$16+$C$22*(AJG13-$C$17)/$E$17+$D$22*(AJH13-$C$18)/$E$18+$E$22*($D$19-AJI13)/$E$19,"")</f>
        <v>5.4396684004968598</v>
      </c>
      <c r="AJG24" t="str">
        <f t="shared" ref="AJG24" si="293">IF(AJG4&gt;0,$B$22*(AJG13-$C$16)/$E$16+$C$22*(AJH13-$C$17)/$E$17+$D$22*(AJI13-$C$18)/$E$18+$E$22*($D$19-AJJ13)/$E$19,"")</f>
        <v/>
      </c>
      <c r="AJH24" t="str">
        <f t="shared" ref="AJH24" si="294">IF(AJH4&gt;0,$B$22*(AJH13-$C$16)/$E$16+$C$22*(AJI13-$C$17)/$E$17+$D$22*(AJJ13-$C$18)/$E$18+$E$22*($D$19-AJK13)/$E$19,"")</f>
        <v/>
      </c>
      <c r="AJI24" t="str">
        <f t="shared" ref="AJI24" si="295">IF(AJI4&gt;0,$B$22*(AJI13-$C$16)/$E$16+$C$22*(AJJ13-$C$17)/$E$17+$D$22*(AJK13-$C$18)/$E$18+$E$22*($D$19-AJL13)/$E$19,"")</f>
        <v/>
      </c>
      <c r="AJJ24">
        <f t="shared" ref="AJJ24" si="296">IF(AJJ4&gt;0,$B$22*(AJJ13-$C$16)/$E$16+$C$22*(AJK13-$C$17)/$E$17+$D$22*(AJL13-$C$18)/$E$18+$E$22*($D$19-AJM13)/$E$19,"")</f>
        <v>6.0778477828229036</v>
      </c>
      <c r="AJK24" t="str">
        <f t="shared" ref="AJK24" si="297">IF(AJK4&gt;0,$B$22*(AJK13-$C$16)/$E$16+$C$22*(AJL13-$C$17)/$E$17+$D$22*(AJM13-$C$18)/$E$18+$E$22*($D$19-AJN13)/$E$19,"")</f>
        <v/>
      </c>
      <c r="AJL24" t="str">
        <f t="shared" ref="AJL24" si="298">IF(AJL4&gt;0,$B$22*(AJL13-$C$16)/$E$16+$C$22*(AJM13-$C$17)/$E$17+$D$22*(AJN13-$C$18)/$E$18+$E$22*($D$19-AJO13)/$E$19,"")</f>
        <v/>
      </c>
      <c r="AJM24" t="str">
        <f t="shared" ref="AJM24" si="299">IF(AJM4&gt;0,$B$22*(AJM13-$C$16)/$E$16+$C$22*(AJN13-$C$17)/$E$17+$D$22*(AJO13-$C$18)/$E$18+$E$22*($D$19-AJP13)/$E$19,"")</f>
        <v/>
      </c>
      <c r="AJN24">
        <f t="shared" ref="AJN24" si="300">IF(AJN4&gt;0,$B$22*(AJN13-$C$16)/$E$16+$C$22*(AJO13-$C$17)/$E$17+$D$22*(AJP13-$C$18)/$E$18+$E$22*($D$19-AJQ13)/$E$19,"")</f>
        <v>5.9032047155517242</v>
      </c>
      <c r="AJO24" t="str">
        <f t="shared" ref="AJO24" si="301">IF(AJO4&gt;0,$B$22*(AJO13-$C$16)/$E$16+$C$22*(AJP13-$C$17)/$E$17+$D$22*(AJQ13-$C$18)/$E$18+$E$22*($D$19-AJR13)/$E$19,"")</f>
        <v/>
      </c>
      <c r="AJP24" t="str">
        <f t="shared" ref="AJP24" si="302">IF(AJP4&gt;0,$B$22*(AJP13-$C$16)/$E$16+$C$22*(AJQ13-$C$17)/$E$17+$D$22*(AJR13-$C$18)/$E$18+$E$22*($D$19-AJS13)/$E$19,"")</f>
        <v/>
      </c>
      <c r="AJQ24" t="str">
        <f t="shared" ref="AJQ24" si="303">IF(AJQ4&gt;0,$B$22*(AJQ13-$C$16)/$E$16+$C$22*(AJR13-$C$17)/$E$17+$D$22*(AJS13-$C$18)/$E$18+$E$22*($D$19-AJT13)/$E$19,"")</f>
        <v/>
      </c>
      <c r="AJR24">
        <f t="shared" ref="AJR24" si="304">IF(AJR4&gt;0,$B$22*(AJR13-$C$16)/$E$16+$C$22*(AJS13-$C$17)/$E$17+$D$22*(AJT13-$C$18)/$E$18+$E$22*($D$19-AJU13)/$E$19,"")</f>
        <v>4.6391199587008325</v>
      </c>
      <c r="AJS24" t="str">
        <f t="shared" ref="AJS24" si="305">IF(AJS4&gt;0,$B$22*(AJS13-$C$16)/$E$16+$C$22*(AJT13-$C$17)/$E$17+$D$22*(AJU13-$C$18)/$E$18+$E$22*($D$19-AJV13)/$E$19,"")</f>
        <v/>
      </c>
      <c r="AJT24" t="str">
        <f t="shared" ref="AJT24" si="306">IF(AJT4&gt;0,$B$22*(AJT13-$C$16)/$E$16+$C$22*(AJU13-$C$17)/$E$17+$D$22*(AJV13-$C$18)/$E$18+$E$22*($D$19-AJW13)/$E$19,"")</f>
        <v/>
      </c>
      <c r="AJU24" t="str">
        <f t="shared" ref="AJU24" si="307">IF(AJU4&gt;0,$B$22*(AJU13-$C$16)/$E$16+$C$22*(AJV13-$C$17)/$E$17+$D$22*(AJW13-$C$18)/$E$18+$E$22*($D$19-AJX13)/$E$19,"")</f>
        <v/>
      </c>
      <c r="AJV24">
        <f t="shared" ref="AJV24" si="308">IF(AJV4&gt;0,$B$22*(AJV13-$C$16)/$E$16+$C$22*(AJW13-$C$17)/$E$17+$D$22*(AJX13-$C$18)/$E$18+$E$22*($D$19-AJY13)/$E$19,"")</f>
        <v>3.7490342180632492</v>
      </c>
      <c r="AJW24" t="str">
        <f t="shared" ref="AJW24" si="309">IF(AJW4&gt;0,$B$22*(AJW13-$C$16)/$E$16+$C$22*(AJX13-$C$17)/$E$17+$D$22*(AJY13-$C$18)/$E$18+$E$22*($D$19-AJZ13)/$E$19,"")</f>
        <v/>
      </c>
      <c r="AJX24" t="str">
        <f t="shared" ref="AJX24" si="310">IF(AJX4&gt;0,$B$22*(AJX13-$C$16)/$E$16+$C$22*(AJY13-$C$17)/$E$17+$D$22*(AJZ13-$C$18)/$E$18+$E$22*($D$19-AKA13)/$E$19,"")</f>
        <v/>
      </c>
      <c r="AJY24" t="str">
        <f t="shared" ref="AJY24" si="311">IF(AJY4&gt;0,$B$22*(AJY13-$C$16)/$E$16+$C$22*(AJZ13-$C$17)/$E$17+$D$22*(AKA13-$C$18)/$E$18+$E$22*($D$19-AKB13)/$E$19,"")</f>
        <v/>
      </c>
      <c r="AJZ24">
        <f t="shared" ref="AJZ24" si="312">IF(AJZ4&gt;0,$B$22*(AJZ13-$C$16)/$E$16+$C$22*(AKA13-$C$17)/$E$17+$D$22*(AKB13-$C$18)/$E$18+$E$22*($D$19-AKC13)/$E$19,"")</f>
        <v>6.7778995275882528</v>
      </c>
      <c r="AKA24" t="str">
        <f t="shared" ref="AKA24" si="313">IF(AKA4&gt;0,$B$22*(AKA13-$C$16)/$E$16+$C$22*(AKB13-$C$17)/$E$17+$D$22*(AKC13-$C$18)/$E$18+$E$22*($D$19-AKD13)/$E$19,"")</f>
        <v/>
      </c>
      <c r="AKB24" t="str">
        <f t="shared" ref="AKB24" si="314">IF(AKB4&gt;0,$B$22*(AKB13-$C$16)/$E$16+$C$22*(AKC13-$C$17)/$E$17+$D$22*(AKD13-$C$18)/$E$18+$E$22*($D$19-AKE13)/$E$19,"")</f>
        <v/>
      </c>
      <c r="AKC24" t="str">
        <f t="shared" ref="AKC24" si="315">IF(AKC4&gt;0,$B$22*(AKC13-$C$16)/$E$16+$C$22*(AKD13-$C$17)/$E$17+$D$22*(AKE13-$C$18)/$E$18+$E$22*($D$19-AKF13)/$E$19,"")</f>
        <v/>
      </c>
      <c r="AKD24">
        <f t="shared" ref="AKD24" si="316">IF(AKD4&gt;0,$B$22*(AKD13-$C$16)/$E$16+$C$22*(AKE13-$C$17)/$E$17+$D$22*(AKF13-$C$18)/$E$18+$E$22*($D$19-AKG13)/$E$19,"")</f>
        <v>5.4424811446218682</v>
      </c>
      <c r="AKE24" t="str">
        <f t="shared" ref="AKE24" si="317">IF(AKE4&gt;0,$B$22*(AKE13-$C$16)/$E$16+$C$22*(AKF13-$C$17)/$E$17+$D$22*(AKG13-$C$18)/$E$18+$E$22*($D$19-AKH13)/$E$19,"")</f>
        <v/>
      </c>
      <c r="AKF24" t="str">
        <f t="shared" ref="AKF24" si="318">IF(AKF4&gt;0,$B$22*(AKF13-$C$16)/$E$16+$C$22*(AKG13-$C$17)/$E$17+$D$22*(AKH13-$C$18)/$E$18+$E$22*($D$19-AKI13)/$E$19,"")</f>
        <v/>
      </c>
      <c r="AKG24" t="str">
        <f t="shared" ref="AKG24" si="319">IF(AKG4&gt;0,$B$22*(AKG13-$C$16)/$E$16+$C$22*(AKH13-$C$17)/$E$17+$D$22*(AKI13-$C$18)/$E$18+$E$22*($D$19-AKJ13)/$E$19,"")</f>
        <v/>
      </c>
      <c r="AKH24">
        <f t="shared" ref="AKH24" si="320">IF(AKH4&gt;0,$B$22*(AKH13-$C$16)/$E$16+$C$22*(AKI13-$C$17)/$E$17+$D$22*(AKJ13-$C$18)/$E$18+$E$22*($D$19-AKK13)/$E$19,"")</f>
        <v>5.4054169178747395</v>
      </c>
      <c r="AKI24" t="str">
        <f t="shared" ref="AKI24" si="321">IF(AKI4&gt;0,$B$22*(AKI13-$C$16)/$E$16+$C$22*(AKJ13-$C$17)/$E$17+$D$22*(AKK13-$C$18)/$E$18+$E$22*($D$19-AKL13)/$E$19,"")</f>
        <v/>
      </c>
      <c r="AKJ24" t="str">
        <f t="shared" ref="AKJ24" si="322">IF(AKJ4&gt;0,$B$22*(AKJ13-$C$16)/$E$16+$C$22*(AKK13-$C$17)/$E$17+$D$22*(AKL13-$C$18)/$E$18+$E$22*($D$19-AKM13)/$E$19,"")</f>
        <v/>
      </c>
      <c r="AKK24" t="str">
        <f t="shared" ref="AKK24" si="323">IF(AKK4&gt;0,$B$22*(AKK13-$C$16)/$E$16+$C$22*(AKL13-$C$17)/$E$17+$D$22*(AKM13-$C$18)/$E$18+$E$22*($D$19-AKN13)/$E$19,"")</f>
        <v/>
      </c>
      <c r="AKL24">
        <f>IF(AKL4&gt;0,$B$22*(AKL13-$C$16)/$E$16+$C$22*(AKM13-$C$17)/$E$17+$D$22*(AKN13-$C$18)/$E$18+$E$22*($D$19-AKO13)/$E$19,"")</f>
        <v>23.835602757252552</v>
      </c>
      <c r="AKM24" t="str">
        <f t="shared" ref="AKM24" si="324">IF(AKM4&gt;0,$B$22*(AKM13-$C$16)/$E$16+$C$22*(AKN13-$C$17)/$E$17+$D$22*(AKO13-$C$18)/$E$18+$E$22*($D$19-AKP13)/$E$19,"")</f>
        <v/>
      </c>
      <c r="AKN24" t="str">
        <f t="shared" ref="AKN24" si="325">IF(AKN4&gt;0,$B$22*(AKN13-$C$16)/$E$16+$C$22*(AKO13-$C$17)/$E$17+$D$22*(AKP13-$C$18)/$E$18+$E$22*($D$19-AKQ13)/$E$19,"")</f>
        <v/>
      </c>
      <c r="AKO24" t="str">
        <f t="shared" ref="AKO24" si="326">IF(AKO4&gt;0,$B$22*(AKO13-$C$16)/$E$16+$C$22*(AKP13-$C$17)/$E$17+$D$22*(AKQ13-$C$18)/$E$18+$E$22*($D$19-AKR13)/$E$19,"")</f>
        <v/>
      </c>
    </row>
    <row r="25" spans="1:977" x14ac:dyDescent="0.2">
      <c r="A25" t="s">
        <v>22</v>
      </c>
      <c r="B25">
        <f>MIN(24:24)</f>
        <v>3.1909542781070099</v>
      </c>
      <c r="D25" t="s">
        <v>31</v>
      </c>
      <c r="E25">
        <f>_xlfn.MINIFS(24:24,6:6,60)</f>
        <v>3.4235548809987844</v>
      </c>
    </row>
    <row r="26" spans="1:977" x14ac:dyDescent="0.2">
      <c r="A26" t="s">
        <v>30</v>
      </c>
      <c r="B26">
        <f>MATCH(B25,24:24,0)</f>
        <v>426</v>
      </c>
      <c r="D26" t="s">
        <v>30</v>
      </c>
      <c r="E26">
        <f>MATCH(E25,24:24,0)</f>
        <v>22</v>
      </c>
    </row>
    <row r="28" spans="1:977" x14ac:dyDescent="0.2">
      <c r="A28" s="10" t="s">
        <v>26</v>
      </c>
      <c r="B28" t="s">
        <v>16</v>
      </c>
      <c r="C28" t="s">
        <v>15</v>
      </c>
      <c r="D28" s="4" t="s">
        <v>24</v>
      </c>
      <c r="E28" s="10" t="s">
        <v>28</v>
      </c>
    </row>
    <row r="29" spans="1:977" x14ac:dyDescent="0.2">
      <c r="A29" s="8" t="str">
        <f>A4</f>
        <v>preorder-reserved-dispatch-time</v>
      </c>
      <c r="B29" s="6">
        <f>MIN(4:4)</f>
        <v>15</v>
      </c>
      <c r="C29" s="6">
        <f>MAX(4:4)</f>
        <v>45</v>
      </c>
      <c r="D29" s="7">
        <f t="shared" ref="D29:D34" si="327">INDEX($1:$1048576,ROW(A4),$B$26)</f>
        <v>30</v>
      </c>
      <c r="E29" s="12">
        <f>INDEX($1:$1048576,ROW(A4),$E$26)</f>
        <v>15</v>
      </c>
      <c r="F29" s="6"/>
      <c r="I29" s="9"/>
    </row>
    <row r="30" spans="1:977" x14ac:dyDescent="0.2">
      <c r="A30" s="8" t="str">
        <f t="shared" ref="A30:A34" si="328">A5</f>
        <v>preorder-safe-time</v>
      </c>
      <c r="B30" s="6">
        <f>MIN(5:5)</f>
        <v>15</v>
      </c>
      <c r="C30" s="6">
        <f>MAX(5:5)</f>
        <v>45</v>
      </c>
      <c r="D30" s="7">
        <f t="shared" si="327"/>
        <v>15</v>
      </c>
      <c r="E30" s="12">
        <f t="shared" ref="E30:E34" si="329">INDEX($1:$1048576,ROW(A5),$E$26)</f>
        <v>15</v>
      </c>
      <c r="F30" s="6"/>
      <c r="I30" s="9"/>
    </row>
    <row r="31" spans="1:977" x14ac:dyDescent="0.2">
      <c r="A31" s="8" t="str">
        <f t="shared" si="328"/>
        <v>preorder-dispatch-start-time</v>
      </c>
      <c r="B31" s="6">
        <f>MIN(6:6)</f>
        <v>60</v>
      </c>
      <c r="C31" s="6">
        <f>MAX(6:6)</f>
        <v>120</v>
      </c>
      <c r="D31" s="7">
        <f t="shared" si="327"/>
        <v>120</v>
      </c>
      <c r="E31" s="13">
        <f t="shared" si="329"/>
        <v>60</v>
      </c>
      <c r="F31" s="6"/>
      <c r="I31" s="9"/>
    </row>
    <row r="32" spans="1:977" x14ac:dyDescent="0.2">
      <c r="A32" s="8" t="str">
        <f t="shared" si="328"/>
        <v>preorder-car-hold-time</v>
      </c>
      <c r="B32" s="6">
        <f>MIN(7:7)</f>
        <v>30</v>
      </c>
      <c r="C32" s="6">
        <f>MAX(7:7)</f>
        <v>120</v>
      </c>
      <c r="D32" s="7">
        <f t="shared" si="327"/>
        <v>120</v>
      </c>
      <c r="E32" s="12">
        <f t="shared" si="329"/>
        <v>60</v>
      </c>
      <c r="F32" s="6"/>
      <c r="I32" s="9"/>
    </row>
    <row r="33" spans="1:977" x14ac:dyDescent="0.2">
      <c r="A33" s="8" t="str">
        <f t="shared" si="328"/>
        <v>preorder-dispatch-algorithm</v>
      </c>
      <c r="B33" s="6" t="s">
        <v>25</v>
      </c>
      <c r="C33" s="6" t="s">
        <v>7</v>
      </c>
      <c r="D33" s="7" t="str">
        <f t="shared" si="327"/>
        <v>"new"</v>
      </c>
      <c r="E33" s="12" t="str">
        <f t="shared" si="329"/>
        <v>"new"</v>
      </c>
      <c r="F33" s="6"/>
    </row>
    <row r="34" spans="1:977" x14ac:dyDescent="0.2">
      <c r="A34" s="8" t="str">
        <f t="shared" si="328"/>
        <v>preorder-eta-additional-time</v>
      </c>
      <c r="B34" s="6">
        <f>MIN(9:9)</f>
        <v>5</v>
      </c>
      <c r="C34" s="6">
        <f>MAX(9:9)</f>
        <v>15</v>
      </c>
      <c r="D34" s="7">
        <f t="shared" si="327"/>
        <v>10</v>
      </c>
      <c r="E34" s="12">
        <f t="shared" si="329"/>
        <v>15</v>
      </c>
      <c r="F34" s="6"/>
    </row>
    <row r="36" spans="1:977" x14ac:dyDescent="0.2">
      <c r="A36" t="s">
        <v>29</v>
      </c>
      <c r="B36" t="str">
        <f>B4&amp;B5&amp;B6&amp;B7&amp;B8&amp;B9</f>
        <v>15156030"new"5</v>
      </c>
      <c r="C36" t="str">
        <f t="shared" ref="C36:BN36" si="330">C4&amp;C5&amp;C6&amp;C7&amp;C8&amp;C9</f>
        <v/>
      </c>
      <c r="D36" t="str">
        <f t="shared" si="330"/>
        <v/>
      </c>
      <c r="E36" t="str">
        <f t="shared" si="330"/>
        <v/>
      </c>
      <c r="F36" t="str">
        <f t="shared" si="330"/>
        <v>15156030"new"10</v>
      </c>
      <c r="G36" t="str">
        <f t="shared" si="330"/>
        <v/>
      </c>
      <c r="H36" t="str">
        <f t="shared" si="330"/>
        <v/>
      </c>
      <c r="I36" t="str">
        <f t="shared" si="330"/>
        <v/>
      </c>
      <c r="J36" t="str">
        <f t="shared" si="330"/>
        <v>15156030"new"15</v>
      </c>
      <c r="K36" t="str">
        <f t="shared" si="330"/>
        <v/>
      </c>
      <c r="L36" t="str">
        <f t="shared" si="330"/>
        <v/>
      </c>
      <c r="M36" t="str">
        <f t="shared" si="330"/>
        <v/>
      </c>
      <c r="N36" t="str">
        <f t="shared" si="330"/>
        <v>15156060"new"5</v>
      </c>
      <c r="O36" t="str">
        <f t="shared" si="330"/>
        <v/>
      </c>
      <c r="P36" t="str">
        <f t="shared" si="330"/>
        <v/>
      </c>
      <c r="Q36" t="str">
        <f t="shared" si="330"/>
        <v/>
      </c>
      <c r="R36" t="str">
        <f t="shared" si="330"/>
        <v>15156060"new"10</v>
      </c>
      <c r="S36" t="str">
        <f t="shared" si="330"/>
        <v/>
      </c>
      <c r="T36" t="str">
        <f t="shared" si="330"/>
        <v/>
      </c>
      <c r="U36" t="str">
        <f t="shared" si="330"/>
        <v/>
      </c>
      <c r="V36" t="str">
        <f t="shared" si="330"/>
        <v>15156060"new"15</v>
      </c>
      <c r="W36" t="str">
        <f t="shared" si="330"/>
        <v/>
      </c>
      <c r="X36" t="str">
        <f t="shared" si="330"/>
        <v/>
      </c>
      <c r="Y36" t="str">
        <f t="shared" si="330"/>
        <v/>
      </c>
      <c r="Z36" t="str">
        <f t="shared" si="330"/>
        <v>151560120"new"5</v>
      </c>
      <c r="AA36" t="str">
        <f t="shared" si="330"/>
        <v/>
      </c>
      <c r="AB36" t="str">
        <f t="shared" si="330"/>
        <v/>
      </c>
      <c r="AC36" t="str">
        <f t="shared" si="330"/>
        <v/>
      </c>
      <c r="AD36" t="str">
        <f t="shared" si="330"/>
        <v>151560120"new"10</v>
      </c>
      <c r="AE36" t="str">
        <f t="shared" si="330"/>
        <v/>
      </c>
      <c r="AF36" t="str">
        <f t="shared" si="330"/>
        <v/>
      </c>
      <c r="AG36" t="str">
        <f t="shared" si="330"/>
        <v/>
      </c>
      <c r="AH36" t="str">
        <f t="shared" si="330"/>
        <v>151560120"new"15</v>
      </c>
      <c r="AI36" t="str">
        <f t="shared" si="330"/>
        <v/>
      </c>
      <c r="AJ36" t="str">
        <f t="shared" si="330"/>
        <v/>
      </c>
      <c r="AK36" t="str">
        <f t="shared" si="330"/>
        <v/>
      </c>
      <c r="AL36" t="str">
        <f t="shared" si="330"/>
        <v>15159030"new"5</v>
      </c>
      <c r="AM36" t="str">
        <f t="shared" si="330"/>
        <v/>
      </c>
      <c r="AN36" t="str">
        <f t="shared" si="330"/>
        <v/>
      </c>
      <c r="AO36" t="str">
        <f t="shared" si="330"/>
        <v/>
      </c>
      <c r="AP36" t="str">
        <f t="shared" si="330"/>
        <v>15159030"new"10</v>
      </c>
      <c r="AQ36" t="str">
        <f t="shared" si="330"/>
        <v/>
      </c>
      <c r="AR36" t="str">
        <f t="shared" si="330"/>
        <v/>
      </c>
      <c r="AS36" t="str">
        <f t="shared" si="330"/>
        <v/>
      </c>
      <c r="AT36" t="str">
        <f t="shared" si="330"/>
        <v>15159030"new"15</v>
      </c>
      <c r="AU36" t="str">
        <f t="shared" si="330"/>
        <v/>
      </c>
      <c r="AV36" t="str">
        <f t="shared" si="330"/>
        <v/>
      </c>
      <c r="AW36" t="str">
        <f t="shared" si="330"/>
        <v/>
      </c>
      <c r="AX36" t="str">
        <f t="shared" si="330"/>
        <v>15159060"new"5</v>
      </c>
      <c r="AY36" t="str">
        <f t="shared" si="330"/>
        <v/>
      </c>
      <c r="AZ36" t="str">
        <f t="shared" si="330"/>
        <v/>
      </c>
      <c r="BA36" t="str">
        <f t="shared" si="330"/>
        <v/>
      </c>
      <c r="BB36" t="str">
        <f t="shared" si="330"/>
        <v>15159060"new"10</v>
      </c>
      <c r="BC36" t="str">
        <f t="shared" si="330"/>
        <v/>
      </c>
      <c r="BD36" t="str">
        <f t="shared" si="330"/>
        <v/>
      </c>
      <c r="BE36" t="str">
        <f t="shared" si="330"/>
        <v/>
      </c>
      <c r="BF36" t="str">
        <f t="shared" si="330"/>
        <v>15159060"new"15</v>
      </c>
      <c r="BG36" t="str">
        <f t="shared" si="330"/>
        <v/>
      </c>
      <c r="BH36" t="str">
        <f t="shared" si="330"/>
        <v/>
      </c>
      <c r="BI36" t="str">
        <f t="shared" si="330"/>
        <v/>
      </c>
      <c r="BJ36" t="str">
        <f t="shared" si="330"/>
        <v>151590120"new"5</v>
      </c>
      <c r="BK36" t="str">
        <f t="shared" si="330"/>
        <v/>
      </c>
      <c r="BL36" t="str">
        <f t="shared" si="330"/>
        <v/>
      </c>
      <c r="BM36" t="str">
        <f t="shared" si="330"/>
        <v/>
      </c>
      <c r="BN36" t="str">
        <f t="shared" si="330"/>
        <v>151590120"new"10</v>
      </c>
      <c r="BO36" t="str">
        <f t="shared" ref="BO36:DZ36" si="331">BO4&amp;BO5&amp;BO6&amp;BO7&amp;BO8&amp;BO9</f>
        <v/>
      </c>
      <c r="BP36" t="str">
        <f t="shared" si="331"/>
        <v/>
      </c>
      <c r="BQ36" t="str">
        <f t="shared" si="331"/>
        <v/>
      </c>
      <c r="BR36" t="str">
        <f t="shared" si="331"/>
        <v>151590120"new"15</v>
      </c>
      <c r="BS36" t="str">
        <f t="shared" si="331"/>
        <v/>
      </c>
      <c r="BT36" t="str">
        <f t="shared" si="331"/>
        <v/>
      </c>
      <c r="BU36" t="str">
        <f t="shared" si="331"/>
        <v/>
      </c>
      <c r="BV36" t="str">
        <f t="shared" si="331"/>
        <v>151512030"new"5</v>
      </c>
      <c r="BW36" t="str">
        <f t="shared" si="331"/>
        <v/>
      </c>
      <c r="BX36" t="str">
        <f t="shared" si="331"/>
        <v/>
      </c>
      <c r="BY36" t="str">
        <f t="shared" si="331"/>
        <v/>
      </c>
      <c r="BZ36" t="str">
        <f t="shared" si="331"/>
        <v>151512030"new"10</v>
      </c>
      <c r="CA36" t="str">
        <f t="shared" si="331"/>
        <v/>
      </c>
      <c r="CB36" t="str">
        <f t="shared" si="331"/>
        <v/>
      </c>
      <c r="CC36" t="str">
        <f t="shared" si="331"/>
        <v/>
      </c>
      <c r="CD36" t="str">
        <f t="shared" si="331"/>
        <v>151512030"new"15</v>
      </c>
      <c r="CE36" t="str">
        <f t="shared" si="331"/>
        <v/>
      </c>
      <c r="CF36" t="str">
        <f t="shared" si="331"/>
        <v/>
      </c>
      <c r="CG36" t="str">
        <f t="shared" si="331"/>
        <v/>
      </c>
      <c r="CH36" t="str">
        <f t="shared" si="331"/>
        <v>151512060"new"5</v>
      </c>
      <c r="CI36" t="str">
        <f t="shared" si="331"/>
        <v/>
      </c>
      <c r="CJ36" t="str">
        <f t="shared" si="331"/>
        <v/>
      </c>
      <c r="CK36" t="str">
        <f t="shared" si="331"/>
        <v/>
      </c>
      <c r="CL36" t="str">
        <f t="shared" si="331"/>
        <v>151512060"new"10</v>
      </c>
      <c r="CM36" t="str">
        <f t="shared" si="331"/>
        <v/>
      </c>
      <c r="CN36" t="str">
        <f t="shared" si="331"/>
        <v/>
      </c>
      <c r="CO36" t="str">
        <f t="shared" si="331"/>
        <v/>
      </c>
      <c r="CP36" t="str">
        <f t="shared" si="331"/>
        <v>151512060"new"15</v>
      </c>
      <c r="CQ36" t="str">
        <f t="shared" si="331"/>
        <v/>
      </c>
      <c r="CR36" t="str">
        <f t="shared" si="331"/>
        <v/>
      </c>
      <c r="CS36" t="str">
        <f t="shared" si="331"/>
        <v/>
      </c>
      <c r="CT36" t="str">
        <f t="shared" si="331"/>
        <v>1515120120"new"5</v>
      </c>
      <c r="CU36" t="str">
        <f t="shared" si="331"/>
        <v/>
      </c>
      <c r="CV36" t="str">
        <f t="shared" si="331"/>
        <v/>
      </c>
      <c r="CW36" t="str">
        <f t="shared" si="331"/>
        <v/>
      </c>
      <c r="CX36" t="str">
        <f t="shared" si="331"/>
        <v>1515120120"new"10</v>
      </c>
      <c r="CY36" t="str">
        <f t="shared" si="331"/>
        <v/>
      </c>
      <c r="CZ36" t="str">
        <f t="shared" si="331"/>
        <v/>
      </c>
      <c r="DA36" t="str">
        <f t="shared" si="331"/>
        <v/>
      </c>
      <c r="DB36" t="str">
        <f t="shared" si="331"/>
        <v>1515120120"new"15</v>
      </c>
      <c r="DC36" t="str">
        <f t="shared" si="331"/>
        <v/>
      </c>
      <c r="DD36" t="str">
        <f t="shared" si="331"/>
        <v/>
      </c>
      <c r="DE36" t="str">
        <f t="shared" si="331"/>
        <v/>
      </c>
      <c r="DF36" t="str">
        <f t="shared" si="331"/>
        <v>15306030"new"5</v>
      </c>
      <c r="DG36" t="str">
        <f t="shared" si="331"/>
        <v/>
      </c>
      <c r="DH36" t="str">
        <f t="shared" si="331"/>
        <v/>
      </c>
      <c r="DI36" t="str">
        <f t="shared" si="331"/>
        <v/>
      </c>
      <c r="DJ36" t="str">
        <f t="shared" si="331"/>
        <v>15306030"new"10</v>
      </c>
      <c r="DK36" t="str">
        <f t="shared" si="331"/>
        <v/>
      </c>
      <c r="DL36" t="str">
        <f t="shared" si="331"/>
        <v/>
      </c>
      <c r="DM36" t="str">
        <f t="shared" si="331"/>
        <v/>
      </c>
      <c r="DN36" t="str">
        <f t="shared" si="331"/>
        <v>15306030"new"15</v>
      </c>
      <c r="DO36" t="str">
        <f t="shared" si="331"/>
        <v/>
      </c>
      <c r="DP36" t="str">
        <f t="shared" si="331"/>
        <v/>
      </c>
      <c r="DQ36" t="str">
        <f t="shared" si="331"/>
        <v/>
      </c>
      <c r="DR36" t="str">
        <f t="shared" si="331"/>
        <v>15306060"new"5</v>
      </c>
      <c r="DS36" t="str">
        <f t="shared" si="331"/>
        <v/>
      </c>
      <c r="DT36" t="str">
        <f t="shared" si="331"/>
        <v/>
      </c>
      <c r="DU36" t="str">
        <f t="shared" si="331"/>
        <v/>
      </c>
      <c r="DV36" t="str">
        <f t="shared" si="331"/>
        <v>15306060"new"10</v>
      </c>
      <c r="DW36" t="str">
        <f t="shared" si="331"/>
        <v/>
      </c>
      <c r="DX36" t="str">
        <f t="shared" si="331"/>
        <v/>
      </c>
      <c r="DY36" t="str">
        <f t="shared" si="331"/>
        <v/>
      </c>
      <c r="DZ36" t="str">
        <f t="shared" si="331"/>
        <v>15306060"new"15</v>
      </c>
      <c r="EA36" t="str">
        <f t="shared" ref="EA36:GL36" si="332">EA4&amp;EA5&amp;EA6&amp;EA7&amp;EA8&amp;EA9</f>
        <v/>
      </c>
      <c r="EB36" t="str">
        <f t="shared" si="332"/>
        <v/>
      </c>
      <c r="EC36" t="str">
        <f t="shared" si="332"/>
        <v/>
      </c>
      <c r="ED36" t="str">
        <f t="shared" si="332"/>
        <v>153060120"new"5</v>
      </c>
      <c r="EE36" t="str">
        <f t="shared" si="332"/>
        <v/>
      </c>
      <c r="EF36" t="str">
        <f t="shared" si="332"/>
        <v/>
      </c>
      <c r="EG36" t="str">
        <f t="shared" si="332"/>
        <v/>
      </c>
      <c r="EH36" t="str">
        <f t="shared" si="332"/>
        <v>153060120"new"10</v>
      </c>
      <c r="EI36" t="str">
        <f t="shared" si="332"/>
        <v/>
      </c>
      <c r="EJ36" t="str">
        <f t="shared" si="332"/>
        <v/>
      </c>
      <c r="EK36" t="str">
        <f t="shared" si="332"/>
        <v/>
      </c>
      <c r="EL36" t="str">
        <f t="shared" si="332"/>
        <v>153060120"new"15</v>
      </c>
      <c r="EM36" t="str">
        <f t="shared" si="332"/>
        <v/>
      </c>
      <c r="EN36" t="str">
        <f t="shared" si="332"/>
        <v/>
      </c>
      <c r="EO36" t="str">
        <f t="shared" si="332"/>
        <v/>
      </c>
      <c r="EP36" t="str">
        <f t="shared" si="332"/>
        <v>15309030"new"5</v>
      </c>
      <c r="EQ36" t="str">
        <f t="shared" si="332"/>
        <v/>
      </c>
      <c r="ER36" t="str">
        <f t="shared" si="332"/>
        <v/>
      </c>
      <c r="ES36" t="str">
        <f t="shared" si="332"/>
        <v/>
      </c>
      <c r="ET36" t="str">
        <f t="shared" si="332"/>
        <v>15309030"new"10</v>
      </c>
      <c r="EU36" t="str">
        <f t="shared" si="332"/>
        <v/>
      </c>
      <c r="EV36" t="str">
        <f t="shared" si="332"/>
        <v/>
      </c>
      <c r="EW36" t="str">
        <f t="shared" si="332"/>
        <v/>
      </c>
      <c r="EX36" t="str">
        <f t="shared" si="332"/>
        <v>15309030"new"15</v>
      </c>
      <c r="EY36" t="str">
        <f t="shared" si="332"/>
        <v/>
      </c>
      <c r="EZ36" t="str">
        <f t="shared" si="332"/>
        <v/>
      </c>
      <c r="FA36" t="str">
        <f t="shared" si="332"/>
        <v/>
      </c>
      <c r="FB36" t="str">
        <f t="shared" si="332"/>
        <v>15309060"new"5</v>
      </c>
      <c r="FC36" t="str">
        <f t="shared" si="332"/>
        <v/>
      </c>
      <c r="FD36" t="str">
        <f t="shared" si="332"/>
        <v/>
      </c>
      <c r="FE36" t="str">
        <f t="shared" si="332"/>
        <v/>
      </c>
      <c r="FF36" t="str">
        <f t="shared" si="332"/>
        <v>15309060"new"10</v>
      </c>
      <c r="FG36" t="str">
        <f t="shared" si="332"/>
        <v/>
      </c>
      <c r="FH36" t="str">
        <f t="shared" si="332"/>
        <v/>
      </c>
      <c r="FI36" t="str">
        <f t="shared" si="332"/>
        <v/>
      </c>
      <c r="FJ36" t="str">
        <f t="shared" si="332"/>
        <v>15309060"new"15</v>
      </c>
      <c r="FK36" t="str">
        <f t="shared" si="332"/>
        <v/>
      </c>
      <c r="FL36" t="str">
        <f t="shared" si="332"/>
        <v/>
      </c>
      <c r="FM36" t="str">
        <f t="shared" si="332"/>
        <v/>
      </c>
      <c r="FN36" t="str">
        <f t="shared" si="332"/>
        <v>153090120"new"5</v>
      </c>
      <c r="FO36" t="str">
        <f t="shared" si="332"/>
        <v/>
      </c>
      <c r="FP36" t="str">
        <f t="shared" si="332"/>
        <v/>
      </c>
      <c r="FQ36" t="str">
        <f t="shared" si="332"/>
        <v/>
      </c>
      <c r="FR36" t="str">
        <f t="shared" si="332"/>
        <v>153090120"new"10</v>
      </c>
      <c r="FS36" t="str">
        <f t="shared" si="332"/>
        <v/>
      </c>
      <c r="FT36" t="str">
        <f t="shared" si="332"/>
        <v/>
      </c>
      <c r="FU36" t="str">
        <f t="shared" si="332"/>
        <v/>
      </c>
      <c r="FV36" t="str">
        <f t="shared" si="332"/>
        <v>153090120"new"15</v>
      </c>
      <c r="FW36" t="str">
        <f t="shared" si="332"/>
        <v/>
      </c>
      <c r="FX36" t="str">
        <f t="shared" si="332"/>
        <v/>
      </c>
      <c r="FY36" t="str">
        <f t="shared" si="332"/>
        <v/>
      </c>
      <c r="FZ36" t="str">
        <f t="shared" si="332"/>
        <v>153012030"new"5</v>
      </c>
      <c r="GA36" t="str">
        <f t="shared" si="332"/>
        <v/>
      </c>
      <c r="GB36" t="str">
        <f t="shared" si="332"/>
        <v/>
      </c>
      <c r="GC36" t="str">
        <f t="shared" si="332"/>
        <v/>
      </c>
      <c r="GD36" t="str">
        <f t="shared" si="332"/>
        <v>153012030"new"10</v>
      </c>
      <c r="GE36" t="str">
        <f t="shared" si="332"/>
        <v/>
      </c>
      <c r="GF36" t="str">
        <f t="shared" si="332"/>
        <v/>
      </c>
      <c r="GG36" t="str">
        <f t="shared" si="332"/>
        <v/>
      </c>
      <c r="GH36" t="str">
        <f t="shared" si="332"/>
        <v>153012030"new"15</v>
      </c>
      <c r="GI36" t="str">
        <f t="shared" si="332"/>
        <v/>
      </c>
      <c r="GJ36" t="str">
        <f t="shared" si="332"/>
        <v/>
      </c>
      <c r="GK36" t="str">
        <f t="shared" si="332"/>
        <v/>
      </c>
      <c r="GL36" t="str">
        <f t="shared" si="332"/>
        <v>153012060"new"5</v>
      </c>
      <c r="GM36" t="str">
        <f t="shared" ref="GM36:IX36" si="333">GM4&amp;GM5&amp;GM6&amp;GM7&amp;GM8&amp;GM9</f>
        <v/>
      </c>
      <c r="GN36" t="str">
        <f t="shared" si="333"/>
        <v/>
      </c>
      <c r="GO36" t="str">
        <f t="shared" si="333"/>
        <v/>
      </c>
      <c r="GP36" t="str">
        <f t="shared" si="333"/>
        <v>153012060"new"10</v>
      </c>
      <c r="GQ36" t="str">
        <f t="shared" si="333"/>
        <v/>
      </c>
      <c r="GR36" t="str">
        <f t="shared" si="333"/>
        <v/>
      </c>
      <c r="GS36" t="str">
        <f t="shared" si="333"/>
        <v/>
      </c>
      <c r="GT36" t="str">
        <f t="shared" si="333"/>
        <v>153012060"new"15</v>
      </c>
      <c r="GU36" t="str">
        <f t="shared" si="333"/>
        <v/>
      </c>
      <c r="GV36" t="str">
        <f t="shared" si="333"/>
        <v/>
      </c>
      <c r="GW36" t="str">
        <f t="shared" si="333"/>
        <v/>
      </c>
      <c r="GX36" t="str">
        <f t="shared" si="333"/>
        <v>1530120120"new"5</v>
      </c>
      <c r="GY36" t="str">
        <f t="shared" si="333"/>
        <v/>
      </c>
      <c r="GZ36" t="str">
        <f t="shared" si="333"/>
        <v/>
      </c>
      <c r="HA36" t="str">
        <f t="shared" si="333"/>
        <v/>
      </c>
      <c r="HB36" t="str">
        <f t="shared" si="333"/>
        <v>1530120120"new"10</v>
      </c>
      <c r="HC36" t="str">
        <f t="shared" si="333"/>
        <v/>
      </c>
      <c r="HD36" t="str">
        <f t="shared" si="333"/>
        <v/>
      </c>
      <c r="HE36" t="str">
        <f t="shared" si="333"/>
        <v/>
      </c>
      <c r="HF36" t="str">
        <f t="shared" si="333"/>
        <v>1530120120"new"15</v>
      </c>
      <c r="HG36" t="str">
        <f t="shared" si="333"/>
        <v/>
      </c>
      <c r="HH36" t="str">
        <f t="shared" si="333"/>
        <v/>
      </c>
      <c r="HI36" t="str">
        <f t="shared" si="333"/>
        <v/>
      </c>
      <c r="HJ36" t="str">
        <f t="shared" si="333"/>
        <v>15456030"new"5</v>
      </c>
      <c r="HK36" t="str">
        <f t="shared" si="333"/>
        <v/>
      </c>
      <c r="HL36" t="str">
        <f t="shared" si="333"/>
        <v/>
      </c>
      <c r="HM36" t="str">
        <f t="shared" si="333"/>
        <v/>
      </c>
      <c r="HN36" t="str">
        <f t="shared" si="333"/>
        <v>15456030"new"10</v>
      </c>
      <c r="HO36" t="str">
        <f t="shared" si="333"/>
        <v/>
      </c>
      <c r="HP36" t="str">
        <f t="shared" si="333"/>
        <v/>
      </c>
      <c r="HQ36" t="str">
        <f t="shared" si="333"/>
        <v/>
      </c>
      <c r="HR36" t="str">
        <f t="shared" si="333"/>
        <v>15456030"new"15</v>
      </c>
      <c r="HS36" t="str">
        <f t="shared" si="333"/>
        <v/>
      </c>
      <c r="HT36" t="str">
        <f t="shared" si="333"/>
        <v/>
      </c>
      <c r="HU36" t="str">
        <f t="shared" si="333"/>
        <v/>
      </c>
      <c r="HV36" t="str">
        <f t="shared" si="333"/>
        <v>15456060"new"5</v>
      </c>
      <c r="HW36" t="str">
        <f t="shared" si="333"/>
        <v/>
      </c>
      <c r="HX36" t="str">
        <f t="shared" si="333"/>
        <v/>
      </c>
      <c r="HY36" t="str">
        <f t="shared" si="333"/>
        <v/>
      </c>
      <c r="HZ36" t="str">
        <f t="shared" si="333"/>
        <v>15456060"new"10</v>
      </c>
      <c r="IA36" t="str">
        <f t="shared" si="333"/>
        <v/>
      </c>
      <c r="IB36" t="str">
        <f t="shared" si="333"/>
        <v/>
      </c>
      <c r="IC36" t="str">
        <f t="shared" si="333"/>
        <v/>
      </c>
      <c r="ID36" t="str">
        <f t="shared" si="333"/>
        <v>15456060"new"15</v>
      </c>
      <c r="IE36" t="str">
        <f t="shared" si="333"/>
        <v/>
      </c>
      <c r="IF36" t="str">
        <f t="shared" si="333"/>
        <v/>
      </c>
      <c r="IG36" t="str">
        <f t="shared" si="333"/>
        <v/>
      </c>
      <c r="IH36" t="str">
        <f t="shared" si="333"/>
        <v>154560120"new"5</v>
      </c>
      <c r="II36" t="str">
        <f t="shared" si="333"/>
        <v/>
      </c>
      <c r="IJ36" t="str">
        <f t="shared" si="333"/>
        <v/>
      </c>
      <c r="IK36" t="str">
        <f t="shared" si="333"/>
        <v/>
      </c>
      <c r="IL36" t="str">
        <f t="shared" si="333"/>
        <v>154560120"new"10</v>
      </c>
      <c r="IM36" t="str">
        <f t="shared" si="333"/>
        <v/>
      </c>
      <c r="IN36" t="str">
        <f t="shared" si="333"/>
        <v/>
      </c>
      <c r="IO36" t="str">
        <f t="shared" si="333"/>
        <v/>
      </c>
      <c r="IP36" t="str">
        <f t="shared" si="333"/>
        <v>154560120"new"15</v>
      </c>
      <c r="IQ36" t="str">
        <f t="shared" si="333"/>
        <v/>
      </c>
      <c r="IR36" t="str">
        <f t="shared" si="333"/>
        <v/>
      </c>
      <c r="IS36" t="str">
        <f t="shared" si="333"/>
        <v/>
      </c>
      <c r="IT36" t="str">
        <f t="shared" si="333"/>
        <v>15459030"new"5</v>
      </c>
      <c r="IU36" t="str">
        <f t="shared" si="333"/>
        <v/>
      </c>
      <c r="IV36" t="str">
        <f t="shared" si="333"/>
        <v/>
      </c>
      <c r="IW36" t="str">
        <f t="shared" si="333"/>
        <v/>
      </c>
      <c r="IX36" t="str">
        <f t="shared" si="333"/>
        <v>15459030"new"10</v>
      </c>
      <c r="IY36" t="str">
        <f t="shared" ref="IY36:LJ36" si="334">IY4&amp;IY5&amp;IY6&amp;IY7&amp;IY8&amp;IY9</f>
        <v/>
      </c>
      <c r="IZ36" t="str">
        <f t="shared" si="334"/>
        <v/>
      </c>
      <c r="JA36" t="str">
        <f t="shared" si="334"/>
        <v/>
      </c>
      <c r="JB36" t="str">
        <f t="shared" si="334"/>
        <v>15459030"new"15</v>
      </c>
      <c r="JC36" t="str">
        <f t="shared" si="334"/>
        <v/>
      </c>
      <c r="JD36" t="str">
        <f t="shared" si="334"/>
        <v/>
      </c>
      <c r="JE36" t="str">
        <f t="shared" si="334"/>
        <v/>
      </c>
      <c r="JF36" t="str">
        <f t="shared" si="334"/>
        <v>15459060"new"5</v>
      </c>
      <c r="JG36" t="str">
        <f t="shared" si="334"/>
        <v/>
      </c>
      <c r="JH36" t="str">
        <f t="shared" si="334"/>
        <v/>
      </c>
      <c r="JI36" t="str">
        <f t="shared" si="334"/>
        <v/>
      </c>
      <c r="JJ36" t="str">
        <f t="shared" si="334"/>
        <v>15459060"new"10</v>
      </c>
      <c r="JK36" t="str">
        <f t="shared" si="334"/>
        <v/>
      </c>
      <c r="JL36" t="str">
        <f t="shared" si="334"/>
        <v/>
      </c>
      <c r="JM36" t="str">
        <f t="shared" si="334"/>
        <v/>
      </c>
      <c r="JN36" t="str">
        <f t="shared" si="334"/>
        <v>15459060"new"15</v>
      </c>
      <c r="JO36" t="str">
        <f t="shared" si="334"/>
        <v/>
      </c>
      <c r="JP36" t="str">
        <f t="shared" si="334"/>
        <v/>
      </c>
      <c r="JQ36" t="str">
        <f t="shared" si="334"/>
        <v/>
      </c>
      <c r="JR36" t="str">
        <f t="shared" si="334"/>
        <v>154590120"new"5</v>
      </c>
      <c r="JS36" t="str">
        <f t="shared" si="334"/>
        <v/>
      </c>
      <c r="JT36" t="str">
        <f t="shared" si="334"/>
        <v/>
      </c>
      <c r="JU36" t="str">
        <f t="shared" si="334"/>
        <v/>
      </c>
      <c r="JV36" t="str">
        <f t="shared" si="334"/>
        <v>154590120"new"10</v>
      </c>
      <c r="JW36" t="str">
        <f t="shared" si="334"/>
        <v/>
      </c>
      <c r="JX36" t="str">
        <f t="shared" si="334"/>
        <v/>
      </c>
      <c r="JY36" t="str">
        <f t="shared" si="334"/>
        <v/>
      </c>
      <c r="JZ36" t="str">
        <f t="shared" si="334"/>
        <v>154590120"new"15</v>
      </c>
      <c r="KA36" t="str">
        <f t="shared" si="334"/>
        <v/>
      </c>
      <c r="KB36" t="str">
        <f t="shared" si="334"/>
        <v/>
      </c>
      <c r="KC36" t="str">
        <f t="shared" si="334"/>
        <v/>
      </c>
      <c r="KD36" t="str">
        <f t="shared" si="334"/>
        <v>154512030"new"5</v>
      </c>
      <c r="KE36" t="str">
        <f t="shared" si="334"/>
        <v/>
      </c>
      <c r="KF36" t="str">
        <f t="shared" si="334"/>
        <v/>
      </c>
      <c r="KG36" t="str">
        <f t="shared" si="334"/>
        <v/>
      </c>
      <c r="KH36" t="str">
        <f t="shared" si="334"/>
        <v>154512030"new"10</v>
      </c>
      <c r="KI36" t="str">
        <f t="shared" si="334"/>
        <v/>
      </c>
      <c r="KJ36" t="str">
        <f t="shared" si="334"/>
        <v/>
      </c>
      <c r="KK36" t="str">
        <f t="shared" si="334"/>
        <v/>
      </c>
      <c r="KL36" t="str">
        <f t="shared" si="334"/>
        <v>154512030"new"15</v>
      </c>
      <c r="KM36" t="str">
        <f t="shared" si="334"/>
        <v/>
      </c>
      <c r="KN36" t="str">
        <f t="shared" si="334"/>
        <v/>
      </c>
      <c r="KO36" t="str">
        <f t="shared" si="334"/>
        <v/>
      </c>
      <c r="KP36" t="str">
        <f t="shared" si="334"/>
        <v>154512060"new"5</v>
      </c>
      <c r="KQ36" t="str">
        <f t="shared" si="334"/>
        <v/>
      </c>
      <c r="KR36" t="str">
        <f t="shared" si="334"/>
        <v/>
      </c>
      <c r="KS36" t="str">
        <f t="shared" si="334"/>
        <v/>
      </c>
      <c r="KT36" t="str">
        <f t="shared" si="334"/>
        <v>154512060"new"10</v>
      </c>
      <c r="KU36" t="str">
        <f t="shared" si="334"/>
        <v/>
      </c>
      <c r="KV36" t="str">
        <f t="shared" si="334"/>
        <v/>
      </c>
      <c r="KW36" t="str">
        <f t="shared" si="334"/>
        <v/>
      </c>
      <c r="KX36" t="str">
        <f t="shared" si="334"/>
        <v>154512060"new"15</v>
      </c>
      <c r="KY36" t="str">
        <f t="shared" si="334"/>
        <v/>
      </c>
      <c r="KZ36" t="str">
        <f t="shared" si="334"/>
        <v/>
      </c>
      <c r="LA36" t="str">
        <f t="shared" si="334"/>
        <v/>
      </c>
      <c r="LB36" t="str">
        <f t="shared" si="334"/>
        <v>1545120120"new"5</v>
      </c>
      <c r="LC36" t="str">
        <f t="shared" si="334"/>
        <v/>
      </c>
      <c r="LD36" t="str">
        <f t="shared" si="334"/>
        <v/>
      </c>
      <c r="LE36" t="str">
        <f t="shared" si="334"/>
        <v/>
      </c>
      <c r="LF36" t="str">
        <f t="shared" si="334"/>
        <v>1545120120"new"10</v>
      </c>
      <c r="LG36" t="str">
        <f t="shared" si="334"/>
        <v/>
      </c>
      <c r="LH36" t="str">
        <f t="shared" si="334"/>
        <v/>
      </c>
      <c r="LI36" t="str">
        <f t="shared" si="334"/>
        <v/>
      </c>
      <c r="LJ36" t="str">
        <f t="shared" si="334"/>
        <v>1545120120"new"15</v>
      </c>
      <c r="LK36" t="str">
        <f t="shared" ref="LK36:NV36" si="335">LK4&amp;LK5&amp;LK6&amp;LK7&amp;LK8&amp;LK9</f>
        <v/>
      </c>
      <c r="LL36" t="str">
        <f t="shared" si="335"/>
        <v/>
      </c>
      <c r="LM36" t="str">
        <f t="shared" si="335"/>
        <v/>
      </c>
      <c r="LN36" t="str">
        <f t="shared" si="335"/>
        <v>30156030"new"5</v>
      </c>
      <c r="LO36" t="str">
        <f t="shared" si="335"/>
        <v/>
      </c>
      <c r="LP36" t="str">
        <f t="shared" si="335"/>
        <v/>
      </c>
      <c r="LQ36" t="str">
        <f t="shared" si="335"/>
        <v/>
      </c>
      <c r="LR36" t="str">
        <f t="shared" si="335"/>
        <v>30156030"new"10</v>
      </c>
      <c r="LS36" t="str">
        <f t="shared" si="335"/>
        <v/>
      </c>
      <c r="LT36" t="str">
        <f t="shared" si="335"/>
        <v/>
      </c>
      <c r="LU36" t="str">
        <f t="shared" si="335"/>
        <v/>
      </c>
      <c r="LV36" t="str">
        <f t="shared" si="335"/>
        <v>30156030"new"15</v>
      </c>
      <c r="LW36" t="str">
        <f t="shared" si="335"/>
        <v/>
      </c>
      <c r="LX36" t="str">
        <f t="shared" si="335"/>
        <v/>
      </c>
      <c r="LY36" t="str">
        <f t="shared" si="335"/>
        <v/>
      </c>
      <c r="LZ36" t="str">
        <f t="shared" si="335"/>
        <v>30156060"new"5</v>
      </c>
      <c r="MA36" t="str">
        <f t="shared" si="335"/>
        <v/>
      </c>
      <c r="MB36" t="str">
        <f t="shared" si="335"/>
        <v/>
      </c>
      <c r="MC36" t="str">
        <f t="shared" si="335"/>
        <v/>
      </c>
      <c r="MD36" t="str">
        <f t="shared" si="335"/>
        <v>30156060"new"10</v>
      </c>
      <c r="ME36" t="str">
        <f t="shared" si="335"/>
        <v/>
      </c>
      <c r="MF36" t="str">
        <f t="shared" si="335"/>
        <v/>
      </c>
      <c r="MG36" t="str">
        <f t="shared" si="335"/>
        <v/>
      </c>
      <c r="MH36" t="str">
        <f t="shared" si="335"/>
        <v>30156060"new"15</v>
      </c>
      <c r="MI36" t="str">
        <f t="shared" si="335"/>
        <v/>
      </c>
      <c r="MJ36" t="str">
        <f t="shared" si="335"/>
        <v/>
      </c>
      <c r="MK36" t="str">
        <f t="shared" si="335"/>
        <v/>
      </c>
      <c r="ML36" t="str">
        <f t="shared" si="335"/>
        <v>301560120"new"5</v>
      </c>
      <c r="MM36" t="str">
        <f t="shared" si="335"/>
        <v/>
      </c>
      <c r="MN36" t="str">
        <f t="shared" si="335"/>
        <v/>
      </c>
      <c r="MO36" t="str">
        <f t="shared" si="335"/>
        <v/>
      </c>
      <c r="MP36" t="str">
        <f t="shared" si="335"/>
        <v>301560120"new"10</v>
      </c>
      <c r="MQ36" t="str">
        <f t="shared" si="335"/>
        <v/>
      </c>
      <c r="MR36" t="str">
        <f t="shared" si="335"/>
        <v/>
      </c>
      <c r="MS36" t="str">
        <f t="shared" si="335"/>
        <v/>
      </c>
      <c r="MT36" t="str">
        <f t="shared" si="335"/>
        <v>301560120"new"15</v>
      </c>
      <c r="MU36" t="str">
        <f t="shared" si="335"/>
        <v/>
      </c>
      <c r="MV36" t="str">
        <f t="shared" si="335"/>
        <v/>
      </c>
      <c r="MW36" t="str">
        <f t="shared" si="335"/>
        <v/>
      </c>
      <c r="MX36" t="str">
        <f t="shared" si="335"/>
        <v>30159030"new"5</v>
      </c>
      <c r="MY36" t="str">
        <f t="shared" si="335"/>
        <v/>
      </c>
      <c r="MZ36" t="str">
        <f t="shared" si="335"/>
        <v/>
      </c>
      <c r="NA36" t="str">
        <f t="shared" si="335"/>
        <v/>
      </c>
      <c r="NB36" t="str">
        <f t="shared" si="335"/>
        <v>30159030"new"10</v>
      </c>
      <c r="NC36" t="str">
        <f t="shared" si="335"/>
        <v/>
      </c>
      <c r="ND36" t="str">
        <f t="shared" si="335"/>
        <v/>
      </c>
      <c r="NE36" t="str">
        <f t="shared" si="335"/>
        <v/>
      </c>
      <c r="NF36" t="str">
        <f t="shared" si="335"/>
        <v>30159030"new"15</v>
      </c>
      <c r="NG36" t="str">
        <f t="shared" si="335"/>
        <v/>
      </c>
      <c r="NH36" t="str">
        <f t="shared" si="335"/>
        <v/>
      </c>
      <c r="NI36" t="str">
        <f t="shared" si="335"/>
        <v/>
      </c>
      <c r="NJ36" t="str">
        <f t="shared" si="335"/>
        <v>30159060"new"5</v>
      </c>
      <c r="NK36" t="str">
        <f t="shared" si="335"/>
        <v/>
      </c>
      <c r="NL36" t="str">
        <f t="shared" si="335"/>
        <v/>
      </c>
      <c r="NM36" t="str">
        <f t="shared" si="335"/>
        <v/>
      </c>
      <c r="NN36" t="str">
        <f t="shared" si="335"/>
        <v>30159060"new"10</v>
      </c>
      <c r="NO36" t="str">
        <f t="shared" si="335"/>
        <v/>
      </c>
      <c r="NP36" t="str">
        <f t="shared" si="335"/>
        <v/>
      </c>
      <c r="NQ36" t="str">
        <f t="shared" si="335"/>
        <v/>
      </c>
      <c r="NR36" t="str">
        <f t="shared" si="335"/>
        <v>30159060"new"15</v>
      </c>
      <c r="NS36" t="str">
        <f t="shared" si="335"/>
        <v/>
      </c>
      <c r="NT36" t="str">
        <f t="shared" si="335"/>
        <v/>
      </c>
      <c r="NU36" t="str">
        <f t="shared" si="335"/>
        <v/>
      </c>
      <c r="NV36" t="str">
        <f t="shared" si="335"/>
        <v>301590120"new"5</v>
      </c>
      <c r="NW36" t="str">
        <f t="shared" ref="NW36:QH36" si="336">NW4&amp;NW5&amp;NW6&amp;NW7&amp;NW8&amp;NW9</f>
        <v/>
      </c>
      <c r="NX36" t="str">
        <f t="shared" si="336"/>
        <v/>
      </c>
      <c r="NY36" t="str">
        <f t="shared" si="336"/>
        <v/>
      </c>
      <c r="NZ36" t="str">
        <f t="shared" si="336"/>
        <v>301590120"new"10</v>
      </c>
      <c r="OA36" t="str">
        <f t="shared" si="336"/>
        <v/>
      </c>
      <c r="OB36" t="str">
        <f t="shared" si="336"/>
        <v/>
      </c>
      <c r="OC36" t="str">
        <f t="shared" si="336"/>
        <v/>
      </c>
      <c r="OD36" t="str">
        <f t="shared" si="336"/>
        <v>301590120"new"15</v>
      </c>
      <c r="OE36" t="str">
        <f t="shared" si="336"/>
        <v/>
      </c>
      <c r="OF36" t="str">
        <f t="shared" si="336"/>
        <v/>
      </c>
      <c r="OG36" t="str">
        <f t="shared" si="336"/>
        <v/>
      </c>
      <c r="OH36" t="str">
        <f t="shared" si="336"/>
        <v>301512030"new"5</v>
      </c>
      <c r="OI36" t="str">
        <f t="shared" si="336"/>
        <v/>
      </c>
      <c r="OJ36" t="str">
        <f t="shared" si="336"/>
        <v/>
      </c>
      <c r="OK36" t="str">
        <f t="shared" si="336"/>
        <v/>
      </c>
      <c r="OL36" t="str">
        <f t="shared" si="336"/>
        <v>301512030"new"10</v>
      </c>
      <c r="OM36" t="str">
        <f t="shared" si="336"/>
        <v/>
      </c>
      <c r="ON36" t="str">
        <f t="shared" si="336"/>
        <v/>
      </c>
      <c r="OO36" t="str">
        <f t="shared" si="336"/>
        <v/>
      </c>
      <c r="OP36" t="str">
        <f t="shared" si="336"/>
        <v>301512030"new"15</v>
      </c>
      <c r="OQ36" t="str">
        <f t="shared" si="336"/>
        <v/>
      </c>
      <c r="OR36" t="str">
        <f t="shared" si="336"/>
        <v/>
      </c>
      <c r="OS36" t="str">
        <f t="shared" si="336"/>
        <v/>
      </c>
      <c r="OT36" t="str">
        <f t="shared" si="336"/>
        <v>301512060"new"5</v>
      </c>
      <c r="OU36" t="str">
        <f t="shared" si="336"/>
        <v/>
      </c>
      <c r="OV36" t="str">
        <f t="shared" si="336"/>
        <v/>
      </c>
      <c r="OW36" t="str">
        <f t="shared" si="336"/>
        <v/>
      </c>
      <c r="OX36" t="str">
        <f t="shared" si="336"/>
        <v>301512060"new"10</v>
      </c>
      <c r="OY36" t="str">
        <f t="shared" si="336"/>
        <v/>
      </c>
      <c r="OZ36" t="str">
        <f t="shared" si="336"/>
        <v/>
      </c>
      <c r="PA36" t="str">
        <f t="shared" si="336"/>
        <v/>
      </c>
      <c r="PB36" t="str">
        <f t="shared" si="336"/>
        <v>301512060"new"15</v>
      </c>
      <c r="PC36" t="str">
        <f t="shared" si="336"/>
        <v/>
      </c>
      <c r="PD36" t="str">
        <f t="shared" si="336"/>
        <v/>
      </c>
      <c r="PE36" t="str">
        <f t="shared" si="336"/>
        <v/>
      </c>
      <c r="PF36" t="str">
        <f t="shared" si="336"/>
        <v>3015120120"new"5</v>
      </c>
      <c r="PG36" t="str">
        <f t="shared" si="336"/>
        <v/>
      </c>
      <c r="PH36" t="str">
        <f t="shared" si="336"/>
        <v/>
      </c>
      <c r="PI36" t="str">
        <f t="shared" si="336"/>
        <v/>
      </c>
      <c r="PJ36" t="str">
        <f t="shared" si="336"/>
        <v>3015120120"new"10</v>
      </c>
      <c r="PK36" t="str">
        <f t="shared" si="336"/>
        <v/>
      </c>
      <c r="PL36" t="str">
        <f t="shared" si="336"/>
        <v/>
      </c>
      <c r="PM36" t="str">
        <f t="shared" si="336"/>
        <v/>
      </c>
      <c r="PN36" t="str">
        <f t="shared" si="336"/>
        <v>3015120120"new"15</v>
      </c>
      <c r="PO36" t="str">
        <f t="shared" si="336"/>
        <v/>
      </c>
      <c r="PP36" t="str">
        <f t="shared" si="336"/>
        <v/>
      </c>
      <c r="PQ36" t="str">
        <f t="shared" si="336"/>
        <v/>
      </c>
      <c r="PR36" t="str">
        <f t="shared" si="336"/>
        <v>30306030"new"5</v>
      </c>
      <c r="PS36" t="str">
        <f t="shared" si="336"/>
        <v/>
      </c>
      <c r="PT36" t="str">
        <f t="shared" si="336"/>
        <v/>
      </c>
      <c r="PU36" t="str">
        <f t="shared" si="336"/>
        <v/>
      </c>
      <c r="PV36" t="str">
        <f t="shared" si="336"/>
        <v>30306030"new"10</v>
      </c>
      <c r="PW36" t="str">
        <f t="shared" si="336"/>
        <v/>
      </c>
      <c r="PX36" t="str">
        <f t="shared" si="336"/>
        <v/>
      </c>
      <c r="PY36" t="str">
        <f t="shared" si="336"/>
        <v/>
      </c>
      <c r="PZ36" t="str">
        <f t="shared" si="336"/>
        <v>30306030"new"15</v>
      </c>
      <c r="QA36" t="str">
        <f t="shared" si="336"/>
        <v/>
      </c>
      <c r="QB36" t="str">
        <f t="shared" si="336"/>
        <v/>
      </c>
      <c r="QC36" t="str">
        <f t="shared" si="336"/>
        <v/>
      </c>
      <c r="QD36" t="str">
        <f t="shared" si="336"/>
        <v>30306060"new"5</v>
      </c>
      <c r="QE36" t="str">
        <f t="shared" si="336"/>
        <v/>
      </c>
      <c r="QF36" t="str">
        <f t="shared" si="336"/>
        <v/>
      </c>
      <c r="QG36" t="str">
        <f t="shared" si="336"/>
        <v/>
      </c>
      <c r="QH36" t="str">
        <f t="shared" si="336"/>
        <v>30306060"new"10</v>
      </c>
      <c r="QI36" t="str">
        <f t="shared" ref="QI36:ST36" si="337">QI4&amp;QI5&amp;QI6&amp;QI7&amp;QI8&amp;QI9</f>
        <v/>
      </c>
      <c r="QJ36" t="str">
        <f t="shared" si="337"/>
        <v/>
      </c>
      <c r="QK36" t="str">
        <f t="shared" si="337"/>
        <v/>
      </c>
      <c r="QL36" t="str">
        <f t="shared" si="337"/>
        <v>30306060"new"15</v>
      </c>
      <c r="QM36" t="str">
        <f t="shared" si="337"/>
        <v/>
      </c>
      <c r="QN36" t="str">
        <f t="shared" si="337"/>
        <v/>
      </c>
      <c r="QO36" t="str">
        <f t="shared" si="337"/>
        <v/>
      </c>
      <c r="QP36" t="str">
        <f t="shared" si="337"/>
        <v>303060120"new"5</v>
      </c>
      <c r="QQ36" t="str">
        <f t="shared" si="337"/>
        <v/>
      </c>
      <c r="QR36" t="str">
        <f t="shared" si="337"/>
        <v/>
      </c>
      <c r="QS36" t="str">
        <f t="shared" si="337"/>
        <v/>
      </c>
      <c r="QT36" t="str">
        <f t="shared" si="337"/>
        <v>303060120"new"10</v>
      </c>
      <c r="QU36" t="str">
        <f t="shared" si="337"/>
        <v/>
      </c>
      <c r="QV36" t="str">
        <f t="shared" si="337"/>
        <v/>
      </c>
      <c r="QW36" t="str">
        <f t="shared" si="337"/>
        <v/>
      </c>
      <c r="QX36" t="str">
        <f t="shared" si="337"/>
        <v>303060120"new"15</v>
      </c>
      <c r="QY36" t="str">
        <f t="shared" si="337"/>
        <v/>
      </c>
      <c r="QZ36" t="str">
        <f t="shared" si="337"/>
        <v/>
      </c>
      <c r="RA36" t="str">
        <f t="shared" si="337"/>
        <v/>
      </c>
      <c r="RB36" t="str">
        <f t="shared" si="337"/>
        <v>30309030"new"5</v>
      </c>
      <c r="RC36" t="str">
        <f t="shared" si="337"/>
        <v/>
      </c>
      <c r="RD36" t="str">
        <f t="shared" si="337"/>
        <v/>
      </c>
      <c r="RE36" t="str">
        <f t="shared" si="337"/>
        <v/>
      </c>
      <c r="RF36" t="str">
        <f t="shared" si="337"/>
        <v>30309030"new"10</v>
      </c>
      <c r="RG36" t="str">
        <f t="shared" si="337"/>
        <v/>
      </c>
      <c r="RH36" t="str">
        <f t="shared" si="337"/>
        <v/>
      </c>
      <c r="RI36" t="str">
        <f t="shared" si="337"/>
        <v/>
      </c>
      <c r="RJ36" t="str">
        <f t="shared" si="337"/>
        <v>30309030"new"15</v>
      </c>
      <c r="RK36" t="str">
        <f t="shared" si="337"/>
        <v/>
      </c>
      <c r="RL36" t="str">
        <f t="shared" si="337"/>
        <v/>
      </c>
      <c r="RM36" t="str">
        <f t="shared" si="337"/>
        <v/>
      </c>
      <c r="RN36" t="str">
        <f t="shared" si="337"/>
        <v>30309060"new"5</v>
      </c>
      <c r="RO36" t="str">
        <f t="shared" si="337"/>
        <v/>
      </c>
      <c r="RP36" t="str">
        <f t="shared" si="337"/>
        <v/>
      </c>
      <c r="RQ36" t="str">
        <f t="shared" si="337"/>
        <v/>
      </c>
      <c r="RR36" t="str">
        <f t="shared" si="337"/>
        <v>30309060"new"10</v>
      </c>
      <c r="RS36" t="str">
        <f t="shared" si="337"/>
        <v/>
      </c>
      <c r="RT36" t="str">
        <f t="shared" si="337"/>
        <v/>
      </c>
      <c r="RU36" t="str">
        <f t="shared" si="337"/>
        <v/>
      </c>
      <c r="RV36" t="str">
        <f t="shared" si="337"/>
        <v>30309060"new"15</v>
      </c>
      <c r="RW36" t="str">
        <f t="shared" si="337"/>
        <v/>
      </c>
      <c r="RX36" t="str">
        <f t="shared" si="337"/>
        <v/>
      </c>
      <c r="RY36" t="str">
        <f t="shared" si="337"/>
        <v/>
      </c>
      <c r="RZ36" t="str">
        <f t="shared" si="337"/>
        <v>303090120"new"5</v>
      </c>
      <c r="SA36" t="str">
        <f t="shared" si="337"/>
        <v/>
      </c>
      <c r="SB36" t="str">
        <f t="shared" si="337"/>
        <v/>
      </c>
      <c r="SC36" t="str">
        <f t="shared" si="337"/>
        <v/>
      </c>
      <c r="SD36" t="str">
        <f t="shared" si="337"/>
        <v>303090120"new"10</v>
      </c>
      <c r="SE36" t="str">
        <f t="shared" si="337"/>
        <v/>
      </c>
      <c r="SF36" t="str">
        <f t="shared" si="337"/>
        <v/>
      </c>
      <c r="SG36" t="str">
        <f t="shared" si="337"/>
        <v/>
      </c>
      <c r="SH36" t="str">
        <f t="shared" si="337"/>
        <v>303090120"new"15</v>
      </c>
      <c r="SI36" t="str">
        <f t="shared" si="337"/>
        <v/>
      </c>
      <c r="SJ36" t="str">
        <f t="shared" si="337"/>
        <v/>
      </c>
      <c r="SK36" t="str">
        <f t="shared" si="337"/>
        <v/>
      </c>
      <c r="SL36" t="str">
        <f t="shared" si="337"/>
        <v>303012030"new"5</v>
      </c>
      <c r="SM36" t="str">
        <f t="shared" si="337"/>
        <v/>
      </c>
      <c r="SN36" t="str">
        <f t="shared" si="337"/>
        <v/>
      </c>
      <c r="SO36" t="str">
        <f t="shared" si="337"/>
        <v/>
      </c>
      <c r="SP36" t="str">
        <f t="shared" si="337"/>
        <v>303012030"new"10</v>
      </c>
      <c r="SQ36" t="str">
        <f t="shared" si="337"/>
        <v/>
      </c>
      <c r="SR36" t="str">
        <f t="shared" si="337"/>
        <v/>
      </c>
      <c r="SS36" t="str">
        <f t="shared" si="337"/>
        <v/>
      </c>
      <c r="ST36" t="str">
        <f t="shared" si="337"/>
        <v>303012030"new"15</v>
      </c>
      <c r="SU36" t="str">
        <f t="shared" ref="SU36:VF36" si="338">SU4&amp;SU5&amp;SU6&amp;SU7&amp;SU8&amp;SU9</f>
        <v/>
      </c>
      <c r="SV36" t="str">
        <f t="shared" si="338"/>
        <v/>
      </c>
      <c r="SW36" t="str">
        <f t="shared" si="338"/>
        <v/>
      </c>
      <c r="SX36" t="str">
        <f t="shared" si="338"/>
        <v>303012060"new"5</v>
      </c>
      <c r="SY36" t="str">
        <f t="shared" si="338"/>
        <v/>
      </c>
      <c r="SZ36" t="str">
        <f t="shared" si="338"/>
        <v/>
      </c>
      <c r="TA36" t="str">
        <f t="shared" si="338"/>
        <v/>
      </c>
      <c r="TB36" t="str">
        <f t="shared" si="338"/>
        <v>303012060"new"10</v>
      </c>
      <c r="TC36" t="str">
        <f t="shared" si="338"/>
        <v/>
      </c>
      <c r="TD36" t="str">
        <f t="shared" si="338"/>
        <v/>
      </c>
      <c r="TE36" t="str">
        <f t="shared" si="338"/>
        <v/>
      </c>
      <c r="TF36" t="str">
        <f t="shared" si="338"/>
        <v>303012060"new"15</v>
      </c>
      <c r="TG36" t="str">
        <f t="shared" si="338"/>
        <v/>
      </c>
      <c r="TH36" t="str">
        <f t="shared" si="338"/>
        <v/>
      </c>
      <c r="TI36" t="str">
        <f t="shared" si="338"/>
        <v/>
      </c>
      <c r="TJ36" t="str">
        <f t="shared" si="338"/>
        <v>3030120120"new"5</v>
      </c>
      <c r="TK36" t="str">
        <f t="shared" si="338"/>
        <v/>
      </c>
      <c r="TL36" t="str">
        <f t="shared" si="338"/>
        <v/>
      </c>
      <c r="TM36" t="str">
        <f t="shared" si="338"/>
        <v/>
      </c>
      <c r="TN36" t="str">
        <f t="shared" si="338"/>
        <v>3030120120"new"10</v>
      </c>
      <c r="TO36" t="str">
        <f t="shared" si="338"/>
        <v/>
      </c>
      <c r="TP36" t="str">
        <f t="shared" si="338"/>
        <v/>
      </c>
      <c r="TQ36" t="str">
        <f t="shared" si="338"/>
        <v/>
      </c>
      <c r="TR36" t="str">
        <f t="shared" si="338"/>
        <v>3030120120"new"15</v>
      </c>
      <c r="TS36" t="str">
        <f t="shared" si="338"/>
        <v/>
      </c>
      <c r="TT36" t="str">
        <f t="shared" si="338"/>
        <v/>
      </c>
      <c r="TU36" t="str">
        <f t="shared" si="338"/>
        <v/>
      </c>
      <c r="TV36" t="str">
        <f t="shared" si="338"/>
        <v>30456030"new"5</v>
      </c>
      <c r="TW36" t="str">
        <f t="shared" si="338"/>
        <v/>
      </c>
      <c r="TX36" t="str">
        <f t="shared" si="338"/>
        <v/>
      </c>
      <c r="TY36" t="str">
        <f t="shared" si="338"/>
        <v/>
      </c>
      <c r="TZ36" t="str">
        <f t="shared" si="338"/>
        <v>30456030"new"10</v>
      </c>
      <c r="UA36" t="str">
        <f t="shared" si="338"/>
        <v/>
      </c>
      <c r="UB36" t="str">
        <f t="shared" si="338"/>
        <v/>
      </c>
      <c r="UC36" t="str">
        <f t="shared" si="338"/>
        <v/>
      </c>
      <c r="UD36" t="str">
        <f t="shared" si="338"/>
        <v>30456030"new"15</v>
      </c>
      <c r="UE36" t="str">
        <f t="shared" si="338"/>
        <v/>
      </c>
      <c r="UF36" t="str">
        <f t="shared" si="338"/>
        <v/>
      </c>
      <c r="UG36" t="str">
        <f t="shared" si="338"/>
        <v/>
      </c>
      <c r="UH36" t="str">
        <f t="shared" si="338"/>
        <v>30456060"new"5</v>
      </c>
      <c r="UI36" t="str">
        <f t="shared" si="338"/>
        <v/>
      </c>
      <c r="UJ36" t="str">
        <f t="shared" si="338"/>
        <v/>
      </c>
      <c r="UK36" t="str">
        <f t="shared" si="338"/>
        <v/>
      </c>
      <c r="UL36" t="str">
        <f t="shared" si="338"/>
        <v>30456060"new"10</v>
      </c>
      <c r="UM36" t="str">
        <f t="shared" si="338"/>
        <v/>
      </c>
      <c r="UN36" t="str">
        <f t="shared" si="338"/>
        <v/>
      </c>
      <c r="UO36" t="str">
        <f t="shared" si="338"/>
        <v/>
      </c>
      <c r="UP36" t="str">
        <f t="shared" si="338"/>
        <v>30456060"new"15</v>
      </c>
      <c r="UQ36" t="str">
        <f t="shared" si="338"/>
        <v/>
      </c>
      <c r="UR36" t="str">
        <f t="shared" si="338"/>
        <v/>
      </c>
      <c r="US36" t="str">
        <f t="shared" si="338"/>
        <v/>
      </c>
      <c r="UT36" t="str">
        <f t="shared" si="338"/>
        <v>304560120"new"5</v>
      </c>
      <c r="UU36" t="str">
        <f t="shared" si="338"/>
        <v/>
      </c>
      <c r="UV36" t="str">
        <f t="shared" si="338"/>
        <v/>
      </c>
      <c r="UW36" t="str">
        <f t="shared" si="338"/>
        <v/>
      </c>
      <c r="UX36" t="str">
        <f t="shared" si="338"/>
        <v>304560120"new"10</v>
      </c>
      <c r="UY36" t="str">
        <f t="shared" si="338"/>
        <v/>
      </c>
      <c r="UZ36" t="str">
        <f t="shared" si="338"/>
        <v/>
      </c>
      <c r="VA36" t="str">
        <f t="shared" si="338"/>
        <v/>
      </c>
      <c r="VB36" t="str">
        <f t="shared" si="338"/>
        <v>304560120"new"15</v>
      </c>
      <c r="VC36" t="str">
        <f t="shared" si="338"/>
        <v/>
      </c>
      <c r="VD36" t="str">
        <f t="shared" si="338"/>
        <v/>
      </c>
      <c r="VE36" t="str">
        <f t="shared" si="338"/>
        <v/>
      </c>
      <c r="VF36" t="str">
        <f t="shared" si="338"/>
        <v>30459030"new"5</v>
      </c>
      <c r="VG36" t="str">
        <f t="shared" ref="VG36:XR36" si="339">VG4&amp;VG5&amp;VG6&amp;VG7&amp;VG8&amp;VG9</f>
        <v/>
      </c>
      <c r="VH36" t="str">
        <f t="shared" si="339"/>
        <v/>
      </c>
      <c r="VI36" t="str">
        <f t="shared" si="339"/>
        <v/>
      </c>
      <c r="VJ36" t="str">
        <f t="shared" si="339"/>
        <v>30459030"new"10</v>
      </c>
      <c r="VK36" t="str">
        <f t="shared" si="339"/>
        <v/>
      </c>
      <c r="VL36" t="str">
        <f t="shared" si="339"/>
        <v/>
      </c>
      <c r="VM36" t="str">
        <f t="shared" si="339"/>
        <v/>
      </c>
      <c r="VN36" t="str">
        <f t="shared" si="339"/>
        <v>30459030"new"15</v>
      </c>
      <c r="VO36" t="str">
        <f t="shared" si="339"/>
        <v/>
      </c>
      <c r="VP36" t="str">
        <f t="shared" si="339"/>
        <v/>
      </c>
      <c r="VQ36" t="str">
        <f t="shared" si="339"/>
        <v/>
      </c>
      <c r="VR36" t="str">
        <f t="shared" si="339"/>
        <v>30459060"new"5</v>
      </c>
      <c r="VS36" t="str">
        <f t="shared" si="339"/>
        <v/>
      </c>
      <c r="VT36" t="str">
        <f t="shared" si="339"/>
        <v/>
      </c>
      <c r="VU36" t="str">
        <f t="shared" si="339"/>
        <v/>
      </c>
      <c r="VV36" t="str">
        <f t="shared" si="339"/>
        <v>30459060"new"10</v>
      </c>
      <c r="VW36" t="str">
        <f t="shared" si="339"/>
        <v/>
      </c>
      <c r="VX36" t="str">
        <f t="shared" si="339"/>
        <v/>
      </c>
      <c r="VY36" t="str">
        <f t="shared" si="339"/>
        <v/>
      </c>
      <c r="VZ36" t="str">
        <f t="shared" si="339"/>
        <v>30459060"new"15</v>
      </c>
      <c r="WA36" t="str">
        <f t="shared" si="339"/>
        <v/>
      </c>
      <c r="WB36" t="str">
        <f t="shared" si="339"/>
        <v/>
      </c>
      <c r="WC36" t="str">
        <f t="shared" si="339"/>
        <v/>
      </c>
      <c r="WD36" t="str">
        <f t="shared" si="339"/>
        <v>304590120"new"5</v>
      </c>
      <c r="WE36" t="str">
        <f t="shared" si="339"/>
        <v/>
      </c>
      <c r="WF36" t="str">
        <f t="shared" si="339"/>
        <v/>
      </c>
      <c r="WG36" t="str">
        <f t="shared" si="339"/>
        <v/>
      </c>
      <c r="WH36" t="str">
        <f t="shared" si="339"/>
        <v>304590120"new"10</v>
      </c>
      <c r="WI36" t="str">
        <f t="shared" si="339"/>
        <v/>
      </c>
      <c r="WJ36" t="str">
        <f t="shared" si="339"/>
        <v/>
      </c>
      <c r="WK36" t="str">
        <f t="shared" si="339"/>
        <v/>
      </c>
      <c r="WL36" t="str">
        <f t="shared" si="339"/>
        <v>304590120"new"15</v>
      </c>
      <c r="WM36" t="str">
        <f t="shared" si="339"/>
        <v/>
      </c>
      <c r="WN36" t="str">
        <f t="shared" si="339"/>
        <v/>
      </c>
      <c r="WO36" t="str">
        <f t="shared" si="339"/>
        <v/>
      </c>
      <c r="WP36" t="str">
        <f t="shared" si="339"/>
        <v>304512030"new"5</v>
      </c>
      <c r="WQ36" t="str">
        <f t="shared" si="339"/>
        <v/>
      </c>
      <c r="WR36" t="str">
        <f t="shared" si="339"/>
        <v/>
      </c>
      <c r="WS36" t="str">
        <f t="shared" si="339"/>
        <v/>
      </c>
      <c r="WT36" t="str">
        <f t="shared" si="339"/>
        <v>304512030"new"10</v>
      </c>
      <c r="WU36" t="str">
        <f t="shared" si="339"/>
        <v/>
      </c>
      <c r="WV36" t="str">
        <f t="shared" si="339"/>
        <v/>
      </c>
      <c r="WW36" t="str">
        <f t="shared" si="339"/>
        <v/>
      </c>
      <c r="WX36" t="str">
        <f t="shared" si="339"/>
        <v>304512030"new"15</v>
      </c>
      <c r="WY36" t="str">
        <f t="shared" si="339"/>
        <v/>
      </c>
      <c r="WZ36" t="str">
        <f t="shared" si="339"/>
        <v/>
      </c>
      <c r="XA36" t="str">
        <f t="shared" si="339"/>
        <v/>
      </c>
      <c r="XB36" t="str">
        <f t="shared" si="339"/>
        <v>304512060"new"5</v>
      </c>
      <c r="XC36" t="str">
        <f t="shared" si="339"/>
        <v/>
      </c>
      <c r="XD36" t="str">
        <f t="shared" si="339"/>
        <v/>
      </c>
      <c r="XE36" t="str">
        <f t="shared" si="339"/>
        <v/>
      </c>
      <c r="XF36" t="str">
        <f t="shared" si="339"/>
        <v>304512060"new"10</v>
      </c>
      <c r="XG36" t="str">
        <f t="shared" si="339"/>
        <v/>
      </c>
      <c r="XH36" t="str">
        <f t="shared" si="339"/>
        <v/>
      </c>
      <c r="XI36" t="str">
        <f t="shared" si="339"/>
        <v/>
      </c>
      <c r="XJ36" t="str">
        <f t="shared" si="339"/>
        <v>304512060"new"15</v>
      </c>
      <c r="XK36" t="str">
        <f t="shared" si="339"/>
        <v/>
      </c>
      <c r="XL36" t="str">
        <f t="shared" si="339"/>
        <v/>
      </c>
      <c r="XM36" t="str">
        <f t="shared" si="339"/>
        <v/>
      </c>
      <c r="XN36" t="str">
        <f t="shared" si="339"/>
        <v>3045120120"new"5</v>
      </c>
      <c r="XO36" t="str">
        <f t="shared" si="339"/>
        <v/>
      </c>
      <c r="XP36" t="str">
        <f t="shared" si="339"/>
        <v/>
      </c>
      <c r="XQ36" t="str">
        <f t="shared" si="339"/>
        <v/>
      </c>
      <c r="XR36" t="str">
        <f t="shared" si="339"/>
        <v>3045120120"new"10</v>
      </c>
      <c r="XS36" t="str">
        <f t="shared" ref="XS36:AAD36" si="340">XS4&amp;XS5&amp;XS6&amp;XS7&amp;XS8&amp;XS9</f>
        <v/>
      </c>
      <c r="XT36" t="str">
        <f t="shared" si="340"/>
        <v/>
      </c>
      <c r="XU36" t="str">
        <f t="shared" si="340"/>
        <v/>
      </c>
      <c r="XV36" t="str">
        <f t="shared" si="340"/>
        <v>3045120120"new"15</v>
      </c>
      <c r="XW36" t="str">
        <f t="shared" si="340"/>
        <v/>
      </c>
      <c r="XX36" t="str">
        <f t="shared" si="340"/>
        <v/>
      </c>
      <c r="XY36" t="str">
        <f t="shared" si="340"/>
        <v/>
      </c>
      <c r="XZ36" t="str">
        <f t="shared" si="340"/>
        <v>45156030"new"5</v>
      </c>
      <c r="YA36" t="str">
        <f t="shared" si="340"/>
        <v/>
      </c>
      <c r="YB36" t="str">
        <f t="shared" si="340"/>
        <v/>
      </c>
      <c r="YC36" t="str">
        <f t="shared" si="340"/>
        <v/>
      </c>
      <c r="YD36" t="str">
        <f t="shared" si="340"/>
        <v>45156030"new"10</v>
      </c>
      <c r="YE36" t="str">
        <f t="shared" si="340"/>
        <v/>
      </c>
      <c r="YF36" t="str">
        <f t="shared" si="340"/>
        <v/>
      </c>
      <c r="YG36" t="str">
        <f t="shared" si="340"/>
        <v/>
      </c>
      <c r="YH36" t="str">
        <f t="shared" si="340"/>
        <v>45156030"new"15</v>
      </c>
      <c r="YI36" t="str">
        <f t="shared" si="340"/>
        <v/>
      </c>
      <c r="YJ36" t="str">
        <f t="shared" si="340"/>
        <v/>
      </c>
      <c r="YK36" t="str">
        <f t="shared" si="340"/>
        <v/>
      </c>
      <c r="YL36" t="str">
        <f t="shared" si="340"/>
        <v>45156060"new"5</v>
      </c>
      <c r="YM36" t="str">
        <f t="shared" si="340"/>
        <v/>
      </c>
      <c r="YN36" t="str">
        <f t="shared" si="340"/>
        <v/>
      </c>
      <c r="YO36" t="str">
        <f t="shared" si="340"/>
        <v/>
      </c>
      <c r="YP36" t="str">
        <f t="shared" si="340"/>
        <v>45156060"new"10</v>
      </c>
      <c r="YQ36" t="str">
        <f t="shared" si="340"/>
        <v/>
      </c>
      <c r="YR36" t="str">
        <f t="shared" si="340"/>
        <v/>
      </c>
      <c r="YS36" t="str">
        <f t="shared" si="340"/>
        <v/>
      </c>
      <c r="YT36" t="str">
        <f t="shared" si="340"/>
        <v>45156060"new"15</v>
      </c>
      <c r="YU36" t="str">
        <f t="shared" si="340"/>
        <v/>
      </c>
      <c r="YV36" t="str">
        <f t="shared" si="340"/>
        <v/>
      </c>
      <c r="YW36" t="str">
        <f t="shared" si="340"/>
        <v/>
      </c>
      <c r="YX36" t="str">
        <f t="shared" si="340"/>
        <v>451560120"new"5</v>
      </c>
      <c r="YY36" t="str">
        <f t="shared" si="340"/>
        <v/>
      </c>
      <c r="YZ36" t="str">
        <f t="shared" si="340"/>
        <v/>
      </c>
      <c r="ZA36" t="str">
        <f t="shared" si="340"/>
        <v/>
      </c>
      <c r="ZB36" t="str">
        <f t="shared" si="340"/>
        <v>451560120"new"10</v>
      </c>
      <c r="ZC36" t="str">
        <f t="shared" si="340"/>
        <v/>
      </c>
      <c r="ZD36" t="str">
        <f t="shared" si="340"/>
        <v/>
      </c>
      <c r="ZE36" t="str">
        <f t="shared" si="340"/>
        <v/>
      </c>
      <c r="ZF36" t="str">
        <f t="shared" si="340"/>
        <v>451560120"new"15</v>
      </c>
      <c r="ZG36" t="str">
        <f t="shared" si="340"/>
        <v/>
      </c>
      <c r="ZH36" t="str">
        <f t="shared" si="340"/>
        <v/>
      </c>
      <c r="ZI36" t="str">
        <f t="shared" si="340"/>
        <v/>
      </c>
      <c r="ZJ36" t="str">
        <f t="shared" si="340"/>
        <v>45159030"new"5</v>
      </c>
      <c r="ZK36" t="str">
        <f t="shared" si="340"/>
        <v/>
      </c>
      <c r="ZL36" t="str">
        <f t="shared" si="340"/>
        <v/>
      </c>
      <c r="ZM36" t="str">
        <f t="shared" si="340"/>
        <v/>
      </c>
      <c r="ZN36" t="str">
        <f t="shared" si="340"/>
        <v>45159030"new"10</v>
      </c>
      <c r="ZO36" t="str">
        <f t="shared" si="340"/>
        <v/>
      </c>
      <c r="ZP36" t="str">
        <f t="shared" si="340"/>
        <v/>
      </c>
      <c r="ZQ36" t="str">
        <f t="shared" si="340"/>
        <v/>
      </c>
      <c r="ZR36" t="str">
        <f t="shared" si="340"/>
        <v>45159030"new"15</v>
      </c>
      <c r="ZS36" t="str">
        <f t="shared" si="340"/>
        <v/>
      </c>
      <c r="ZT36" t="str">
        <f t="shared" si="340"/>
        <v/>
      </c>
      <c r="ZU36" t="str">
        <f t="shared" si="340"/>
        <v/>
      </c>
      <c r="ZV36" t="str">
        <f t="shared" si="340"/>
        <v>45159060"new"5</v>
      </c>
      <c r="ZW36" t="str">
        <f t="shared" si="340"/>
        <v/>
      </c>
      <c r="ZX36" t="str">
        <f t="shared" si="340"/>
        <v/>
      </c>
      <c r="ZY36" t="str">
        <f t="shared" si="340"/>
        <v/>
      </c>
      <c r="ZZ36" t="str">
        <f t="shared" si="340"/>
        <v>45159060"new"10</v>
      </c>
      <c r="AAA36" t="str">
        <f t="shared" si="340"/>
        <v/>
      </c>
      <c r="AAB36" t="str">
        <f t="shared" si="340"/>
        <v/>
      </c>
      <c r="AAC36" t="str">
        <f t="shared" si="340"/>
        <v/>
      </c>
      <c r="AAD36" t="str">
        <f t="shared" si="340"/>
        <v>45159060"new"15</v>
      </c>
      <c r="AAE36" t="str">
        <f t="shared" ref="AAE36:ACP36" si="341">AAE4&amp;AAE5&amp;AAE6&amp;AAE7&amp;AAE8&amp;AAE9</f>
        <v/>
      </c>
      <c r="AAF36" t="str">
        <f t="shared" si="341"/>
        <v/>
      </c>
      <c r="AAG36" t="str">
        <f t="shared" si="341"/>
        <v/>
      </c>
      <c r="AAH36" t="str">
        <f t="shared" si="341"/>
        <v>451590120"new"5</v>
      </c>
      <c r="AAI36" t="str">
        <f t="shared" si="341"/>
        <v/>
      </c>
      <c r="AAJ36" t="str">
        <f t="shared" si="341"/>
        <v/>
      </c>
      <c r="AAK36" t="str">
        <f t="shared" si="341"/>
        <v/>
      </c>
      <c r="AAL36" t="str">
        <f t="shared" si="341"/>
        <v>451590120"new"10</v>
      </c>
      <c r="AAM36" t="str">
        <f t="shared" si="341"/>
        <v/>
      </c>
      <c r="AAN36" t="str">
        <f t="shared" si="341"/>
        <v/>
      </c>
      <c r="AAO36" t="str">
        <f t="shared" si="341"/>
        <v/>
      </c>
      <c r="AAP36" t="str">
        <f t="shared" si="341"/>
        <v>451590120"new"15</v>
      </c>
      <c r="AAQ36" t="str">
        <f t="shared" si="341"/>
        <v/>
      </c>
      <c r="AAR36" t="str">
        <f t="shared" si="341"/>
        <v/>
      </c>
      <c r="AAS36" t="str">
        <f t="shared" si="341"/>
        <v/>
      </c>
      <c r="AAT36" t="str">
        <f t="shared" si="341"/>
        <v>451512030"new"5</v>
      </c>
      <c r="AAU36" t="str">
        <f t="shared" si="341"/>
        <v/>
      </c>
      <c r="AAV36" t="str">
        <f t="shared" si="341"/>
        <v/>
      </c>
      <c r="AAW36" t="str">
        <f t="shared" si="341"/>
        <v/>
      </c>
      <c r="AAX36" t="str">
        <f t="shared" si="341"/>
        <v>451512030"new"10</v>
      </c>
      <c r="AAY36" t="str">
        <f t="shared" si="341"/>
        <v/>
      </c>
      <c r="AAZ36" t="str">
        <f t="shared" si="341"/>
        <v/>
      </c>
      <c r="ABA36" t="str">
        <f t="shared" si="341"/>
        <v/>
      </c>
      <c r="ABB36" t="str">
        <f t="shared" si="341"/>
        <v>451512030"new"15</v>
      </c>
      <c r="ABC36" t="str">
        <f t="shared" si="341"/>
        <v/>
      </c>
      <c r="ABD36" t="str">
        <f t="shared" si="341"/>
        <v/>
      </c>
      <c r="ABE36" t="str">
        <f t="shared" si="341"/>
        <v/>
      </c>
      <c r="ABF36" t="str">
        <f t="shared" si="341"/>
        <v>451512060"new"5</v>
      </c>
      <c r="ABG36" t="str">
        <f t="shared" si="341"/>
        <v/>
      </c>
      <c r="ABH36" t="str">
        <f t="shared" si="341"/>
        <v/>
      </c>
      <c r="ABI36" t="str">
        <f t="shared" si="341"/>
        <v/>
      </c>
      <c r="ABJ36" t="str">
        <f t="shared" si="341"/>
        <v>451512060"new"10</v>
      </c>
      <c r="ABK36" t="str">
        <f t="shared" si="341"/>
        <v/>
      </c>
      <c r="ABL36" t="str">
        <f t="shared" si="341"/>
        <v/>
      </c>
      <c r="ABM36" t="str">
        <f t="shared" si="341"/>
        <v/>
      </c>
      <c r="ABN36" t="str">
        <f t="shared" si="341"/>
        <v>451512060"new"15</v>
      </c>
      <c r="ABO36" t="str">
        <f t="shared" si="341"/>
        <v/>
      </c>
      <c r="ABP36" t="str">
        <f t="shared" si="341"/>
        <v/>
      </c>
      <c r="ABQ36" t="str">
        <f t="shared" si="341"/>
        <v/>
      </c>
      <c r="ABR36" t="str">
        <f t="shared" si="341"/>
        <v>4515120120"new"5</v>
      </c>
      <c r="ABS36" t="str">
        <f t="shared" si="341"/>
        <v/>
      </c>
      <c r="ABT36" t="str">
        <f t="shared" si="341"/>
        <v/>
      </c>
      <c r="ABU36" t="str">
        <f t="shared" si="341"/>
        <v/>
      </c>
      <c r="ABV36" t="str">
        <f t="shared" si="341"/>
        <v>4515120120"new"10</v>
      </c>
      <c r="ABW36" t="str">
        <f t="shared" si="341"/>
        <v/>
      </c>
      <c r="ABX36" t="str">
        <f t="shared" si="341"/>
        <v/>
      </c>
      <c r="ABY36" t="str">
        <f t="shared" si="341"/>
        <v/>
      </c>
      <c r="ABZ36" t="str">
        <f t="shared" si="341"/>
        <v>4515120120"new"15</v>
      </c>
      <c r="ACA36" t="str">
        <f t="shared" si="341"/>
        <v/>
      </c>
      <c r="ACB36" t="str">
        <f t="shared" si="341"/>
        <v/>
      </c>
      <c r="ACC36" t="str">
        <f t="shared" si="341"/>
        <v/>
      </c>
      <c r="ACD36" t="str">
        <f t="shared" si="341"/>
        <v>45306030"new"5</v>
      </c>
      <c r="ACE36" t="str">
        <f t="shared" si="341"/>
        <v/>
      </c>
      <c r="ACF36" t="str">
        <f t="shared" si="341"/>
        <v/>
      </c>
      <c r="ACG36" t="str">
        <f t="shared" si="341"/>
        <v/>
      </c>
      <c r="ACH36" t="str">
        <f t="shared" si="341"/>
        <v>45306030"new"10</v>
      </c>
      <c r="ACI36" t="str">
        <f t="shared" si="341"/>
        <v/>
      </c>
      <c r="ACJ36" t="str">
        <f t="shared" si="341"/>
        <v/>
      </c>
      <c r="ACK36" t="str">
        <f t="shared" si="341"/>
        <v/>
      </c>
      <c r="ACL36" t="str">
        <f t="shared" si="341"/>
        <v>45306030"new"15</v>
      </c>
      <c r="ACM36" t="str">
        <f t="shared" si="341"/>
        <v/>
      </c>
      <c r="ACN36" t="str">
        <f t="shared" si="341"/>
        <v/>
      </c>
      <c r="ACO36" t="str">
        <f t="shared" si="341"/>
        <v/>
      </c>
      <c r="ACP36" t="str">
        <f t="shared" si="341"/>
        <v>45306060"new"5</v>
      </c>
      <c r="ACQ36" t="str">
        <f t="shared" ref="ACQ36:AFB36" si="342">ACQ4&amp;ACQ5&amp;ACQ6&amp;ACQ7&amp;ACQ8&amp;ACQ9</f>
        <v/>
      </c>
      <c r="ACR36" t="str">
        <f t="shared" si="342"/>
        <v/>
      </c>
      <c r="ACS36" t="str">
        <f t="shared" si="342"/>
        <v/>
      </c>
      <c r="ACT36" t="str">
        <f t="shared" si="342"/>
        <v>45306060"new"10</v>
      </c>
      <c r="ACU36" t="str">
        <f t="shared" si="342"/>
        <v/>
      </c>
      <c r="ACV36" t="str">
        <f t="shared" si="342"/>
        <v/>
      </c>
      <c r="ACW36" t="str">
        <f t="shared" si="342"/>
        <v/>
      </c>
      <c r="ACX36" t="str">
        <f t="shared" si="342"/>
        <v>45306060"new"15</v>
      </c>
      <c r="ACY36" t="str">
        <f t="shared" si="342"/>
        <v/>
      </c>
      <c r="ACZ36" t="str">
        <f t="shared" si="342"/>
        <v/>
      </c>
      <c r="ADA36" t="str">
        <f t="shared" si="342"/>
        <v/>
      </c>
      <c r="ADB36" t="str">
        <f t="shared" si="342"/>
        <v>453060120"new"5</v>
      </c>
      <c r="ADC36" t="str">
        <f t="shared" si="342"/>
        <v/>
      </c>
      <c r="ADD36" t="str">
        <f t="shared" si="342"/>
        <v/>
      </c>
      <c r="ADE36" t="str">
        <f t="shared" si="342"/>
        <v/>
      </c>
      <c r="ADF36" t="str">
        <f t="shared" si="342"/>
        <v>453060120"new"10</v>
      </c>
      <c r="ADG36" t="str">
        <f t="shared" si="342"/>
        <v/>
      </c>
      <c r="ADH36" t="str">
        <f t="shared" si="342"/>
        <v/>
      </c>
      <c r="ADI36" t="str">
        <f t="shared" si="342"/>
        <v/>
      </c>
      <c r="ADJ36" t="str">
        <f t="shared" si="342"/>
        <v>453060120"new"15</v>
      </c>
      <c r="ADK36" t="str">
        <f t="shared" si="342"/>
        <v/>
      </c>
      <c r="ADL36" t="str">
        <f t="shared" si="342"/>
        <v/>
      </c>
      <c r="ADM36" t="str">
        <f t="shared" si="342"/>
        <v/>
      </c>
      <c r="ADN36" t="str">
        <f t="shared" si="342"/>
        <v>45309030"new"5</v>
      </c>
      <c r="ADO36" t="str">
        <f t="shared" si="342"/>
        <v/>
      </c>
      <c r="ADP36" t="str">
        <f t="shared" si="342"/>
        <v/>
      </c>
      <c r="ADQ36" t="str">
        <f t="shared" si="342"/>
        <v/>
      </c>
      <c r="ADR36" t="str">
        <f t="shared" si="342"/>
        <v>45309030"new"10</v>
      </c>
      <c r="ADS36" t="str">
        <f t="shared" si="342"/>
        <v/>
      </c>
      <c r="ADT36" t="str">
        <f t="shared" si="342"/>
        <v/>
      </c>
      <c r="ADU36" t="str">
        <f t="shared" si="342"/>
        <v/>
      </c>
      <c r="ADV36" t="str">
        <f t="shared" si="342"/>
        <v>45309030"new"15</v>
      </c>
      <c r="ADW36" t="str">
        <f t="shared" si="342"/>
        <v/>
      </c>
      <c r="ADX36" t="str">
        <f t="shared" si="342"/>
        <v/>
      </c>
      <c r="ADY36" t="str">
        <f t="shared" si="342"/>
        <v/>
      </c>
      <c r="ADZ36" t="str">
        <f t="shared" si="342"/>
        <v>45309060"new"5</v>
      </c>
      <c r="AEA36" t="str">
        <f t="shared" si="342"/>
        <v/>
      </c>
      <c r="AEB36" t="str">
        <f t="shared" si="342"/>
        <v/>
      </c>
      <c r="AEC36" t="str">
        <f t="shared" si="342"/>
        <v/>
      </c>
      <c r="AED36" t="str">
        <f t="shared" si="342"/>
        <v>45309060"new"10</v>
      </c>
      <c r="AEE36" t="str">
        <f t="shared" si="342"/>
        <v/>
      </c>
      <c r="AEF36" t="str">
        <f t="shared" si="342"/>
        <v/>
      </c>
      <c r="AEG36" t="str">
        <f t="shared" si="342"/>
        <v/>
      </c>
      <c r="AEH36" t="str">
        <f t="shared" si="342"/>
        <v>45309060"new"15</v>
      </c>
      <c r="AEI36" t="str">
        <f t="shared" si="342"/>
        <v/>
      </c>
      <c r="AEJ36" t="str">
        <f t="shared" si="342"/>
        <v/>
      </c>
      <c r="AEK36" t="str">
        <f t="shared" si="342"/>
        <v/>
      </c>
      <c r="AEL36" t="str">
        <f t="shared" si="342"/>
        <v>453090120"new"5</v>
      </c>
      <c r="AEM36" t="str">
        <f t="shared" si="342"/>
        <v/>
      </c>
      <c r="AEN36" t="str">
        <f t="shared" si="342"/>
        <v/>
      </c>
      <c r="AEO36" t="str">
        <f t="shared" si="342"/>
        <v/>
      </c>
      <c r="AEP36" t="str">
        <f t="shared" si="342"/>
        <v>453090120"new"10</v>
      </c>
      <c r="AEQ36" t="str">
        <f t="shared" si="342"/>
        <v/>
      </c>
      <c r="AER36" t="str">
        <f t="shared" si="342"/>
        <v/>
      </c>
      <c r="AES36" t="str">
        <f t="shared" si="342"/>
        <v/>
      </c>
      <c r="AET36" t="str">
        <f t="shared" si="342"/>
        <v>453090120"new"15</v>
      </c>
      <c r="AEU36" t="str">
        <f t="shared" si="342"/>
        <v/>
      </c>
      <c r="AEV36" t="str">
        <f t="shared" si="342"/>
        <v/>
      </c>
      <c r="AEW36" t="str">
        <f t="shared" si="342"/>
        <v/>
      </c>
      <c r="AEX36" t="str">
        <f t="shared" si="342"/>
        <v>453012030"new"5</v>
      </c>
      <c r="AEY36" t="str">
        <f t="shared" si="342"/>
        <v/>
      </c>
      <c r="AEZ36" t="str">
        <f t="shared" si="342"/>
        <v/>
      </c>
      <c r="AFA36" t="str">
        <f t="shared" si="342"/>
        <v/>
      </c>
      <c r="AFB36" t="str">
        <f t="shared" si="342"/>
        <v>453012030"new"10</v>
      </c>
      <c r="AFC36" t="str">
        <f t="shared" ref="AFC36:AHN36" si="343">AFC4&amp;AFC5&amp;AFC6&amp;AFC7&amp;AFC8&amp;AFC9</f>
        <v/>
      </c>
      <c r="AFD36" t="str">
        <f t="shared" si="343"/>
        <v/>
      </c>
      <c r="AFE36" t="str">
        <f t="shared" si="343"/>
        <v/>
      </c>
      <c r="AFF36" t="str">
        <f t="shared" si="343"/>
        <v>453012030"new"15</v>
      </c>
      <c r="AFG36" t="str">
        <f t="shared" si="343"/>
        <v/>
      </c>
      <c r="AFH36" t="str">
        <f t="shared" si="343"/>
        <v/>
      </c>
      <c r="AFI36" t="str">
        <f t="shared" si="343"/>
        <v/>
      </c>
      <c r="AFJ36" t="str">
        <f t="shared" si="343"/>
        <v>453012060"new"5</v>
      </c>
      <c r="AFK36" t="str">
        <f t="shared" si="343"/>
        <v/>
      </c>
      <c r="AFL36" t="str">
        <f t="shared" si="343"/>
        <v/>
      </c>
      <c r="AFM36" t="str">
        <f t="shared" si="343"/>
        <v/>
      </c>
      <c r="AFN36" t="str">
        <f t="shared" si="343"/>
        <v>453012060"new"10</v>
      </c>
      <c r="AFO36" t="str">
        <f t="shared" si="343"/>
        <v/>
      </c>
      <c r="AFP36" t="str">
        <f t="shared" si="343"/>
        <v/>
      </c>
      <c r="AFQ36" t="str">
        <f t="shared" si="343"/>
        <v/>
      </c>
      <c r="AFR36" t="str">
        <f t="shared" si="343"/>
        <v>453012060"new"15</v>
      </c>
      <c r="AFS36" t="str">
        <f t="shared" si="343"/>
        <v/>
      </c>
      <c r="AFT36" t="str">
        <f t="shared" si="343"/>
        <v/>
      </c>
      <c r="AFU36" t="str">
        <f t="shared" si="343"/>
        <v/>
      </c>
      <c r="AFV36" t="str">
        <f t="shared" si="343"/>
        <v>4530120120"new"5</v>
      </c>
      <c r="AFW36" t="str">
        <f t="shared" si="343"/>
        <v/>
      </c>
      <c r="AFX36" t="str">
        <f t="shared" si="343"/>
        <v/>
      </c>
      <c r="AFY36" t="str">
        <f t="shared" si="343"/>
        <v/>
      </c>
      <c r="AFZ36" t="str">
        <f t="shared" si="343"/>
        <v>4530120120"new"10</v>
      </c>
      <c r="AGA36" t="str">
        <f t="shared" si="343"/>
        <v/>
      </c>
      <c r="AGB36" t="str">
        <f t="shared" si="343"/>
        <v/>
      </c>
      <c r="AGC36" t="str">
        <f t="shared" si="343"/>
        <v/>
      </c>
      <c r="AGD36" t="str">
        <f t="shared" si="343"/>
        <v>4530120120"new"15</v>
      </c>
      <c r="AGE36" t="str">
        <f t="shared" si="343"/>
        <v/>
      </c>
      <c r="AGF36" t="str">
        <f t="shared" si="343"/>
        <v/>
      </c>
      <c r="AGG36" t="str">
        <f t="shared" si="343"/>
        <v/>
      </c>
      <c r="AGH36" t="str">
        <f t="shared" si="343"/>
        <v>45456030"new"5</v>
      </c>
      <c r="AGI36" t="str">
        <f t="shared" si="343"/>
        <v/>
      </c>
      <c r="AGJ36" t="str">
        <f t="shared" si="343"/>
        <v/>
      </c>
      <c r="AGK36" t="str">
        <f t="shared" si="343"/>
        <v/>
      </c>
      <c r="AGL36" t="str">
        <f t="shared" si="343"/>
        <v>45456030"new"10</v>
      </c>
      <c r="AGM36" t="str">
        <f t="shared" si="343"/>
        <v/>
      </c>
      <c r="AGN36" t="str">
        <f t="shared" si="343"/>
        <v/>
      </c>
      <c r="AGO36" t="str">
        <f t="shared" si="343"/>
        <v/>
      </c>
      <c r="AGP36" t="str">
        <f t="shared" si="343"/>
        <v>45456030"new"15</v>
      </c>
      <c r="AGQ36" t="str">
        <f t="shared" si="343"/>
        <v/>
      </c>
      <c r="AGR36" t="str">
        <f t="shared" si="343"/>
        <v/>
      </c>
      <c r="AGS36" t="str">
        <f t="shared" si="343"/>
        <v/>
      </c>
      <c r="AGT36" t="str">
        <f t="shared" si="343"/>
        <v>45456060"new"5</v>
      </c>
      <c r="AGU36" t="str">
        <f t="shared" si="343"/>
        <v/>
      </c>
      <c r="AGV36" t="str">
        <f t="shared" si="343"/>
        <v/>
      </c>
      <c r="AGW36" t="str">
        <f t="shared" si="343"/>
        <v/>
      </c>
      <c r="AGX36" t="str">
        <f t="shared" si="343"/>
        <v>45456060"new"10</v>
      </c>
      <c r="AGY36" t="str">
        <f t="shared" si="343"/>
        <v/>
      </c>
      <c r="AGZ36" t="str">
        <f t="shared" si="343"/>
        <v/>
      </c>
      <c r="AHA36" t="str">
        <f t="shared" si="343"/>
        <v/>
      </c>
      <c r="AHB36" t="str">
        <f t="shared" si="343"/>
        <v>45456060"new"15</v>
      </c>
      <c r="AHC36" t="str">
        <f t="shared" si="343"/>
        <v/>
      </c>
      <c r="AHD36" t="str">
        <f t="shared" si="343"/>
        <v/>
      </c>
      <c r="AHE36" t="str">
        <f t="shared" si="343"/>
        <v/>
      </c>
      <c r="AHF36" t="str">
        <f t="shared" si="343"/>
        <v>454560120"new"5</v>
      </c>
      <c r="AHG36" t="str">
        <f t="shared" si="343"/>
        <v/>
      </c>
      <c r="AHH36" t="str">
        <f t="shared" si="343"/>
        <v/>
      </c>
      <c r="AHI36" t="str">
        <f t="shared" si="343"/>
        <v/>
      </c>
      <c r="AHJ36" t="str">
        <f t="shared" si="343"/>
        <v>454560120"new"10</v>
      </c>
      <c r="AHK36" t="str">
        <f t="shared" si="343"/>
        <v/>
      </c>
      <c r="AHL36" t="str">
        <f t="shared" si="343"/>
        <v/>
      </c>
      <c r="AHM36" t="str">
        <f t="shared" si="343"/>
        <v/>
      </c>
      <c r="AHN36" t="str">
        <f t="shared" si="343"/>
        <v>454560120"new"15</v>
      </c>
      <c r="AHO36" t="str">
        <f t="shared" ref="AHO36:AJZ36" si="344">AHO4&amp;AHO5&amp;AHO6&amp;AHO7&amp;AHO8&amp;AHO9</f>
        <v/>
      </c>
      <c r="AHP36" t="str">
        <f t="shared" si="344"/>
        <v/>
      </c>
      <c r="AHQ36" t="str">
        <f t="shared" si="344"/>
        <v/>
      </c>
      <c r="AHR36" t="str">
        <f t="shared" si="344"/>
        <v>45459030"new"5</v>
      </c>
      <c r="AHS36" t="str">
        <f t="shared" si="344"/>
        <v/>
      </c>
      <c r="AHT36" t="str">
        <f t="shared" si="344"/>
        <v/>
      </c>
      <c r="AHU36" t="str">
        <f t="shared" si="344"/>
        <v/>
      </c>
      <c r="AHV36" t="str">
        <f t="shared" si="344"/>
        <v>45459030"new"10</v>
      </c>
      <c r="AHW36" t="str">
        <f t="shared" si="344"/>
        <v/>
      </c>
      <c r="AHX36" t="str">
        <f t="shared" si="344"/>
        <v/>
      </c>
      <c r="AHY36" t="str">
        <f t="shared" si="344"/>
        <v/>
      </c>
      <c r="AHZ36" t="str">
        <f t="shared" si="344"/>
        <v>45459030"new"15</v>
      </c>
      <c r="AIA36" t="str">
        <f t="shared" si="344"/>
        <v/>
      </c>
      <c r="AIB36" t="str">
        <f t="shared" si="344"/>
        <v/>
      </c>
      <c r="AIC36" t="str">
        <f t="shared" si="344"/>
        <v/>
      </c>
      <c r="AID36" t="str">
        <f t="shared" si="344"/>
        <v>45459060"new"5</v>
      </c>
      <c r="AIE36" t="str">
        <f t="shared" si="344"/>
        <v/>
      </c>
      <c r="AIF36" t="str">
        <f t="shared" si="344"/>
        <v/>
      </c>
      <c r="AIG36" t="str">
        <f t="shared" si="344"/>
        <v/>
      </c>
      <c r="AIH36" t="str">
        <f t="shared" si="344"/>
        <v>45459060"new"10</v>
      </c>
      <c r="AII36" t="str">
        <f t="shared" si="344"/>
        <v/>
      </c>
      <c r="AIJ36" t="str">
        <f t="shared" si="344"/>
        <v/>
      </c>
      <c r="AIK36" t="str">
        <f t="shared" si="344"/>
        <v/>
      </c>
      <c r="AIL36" t="str">
        <f t="shared" si="344"/>
        <v>45459060"new"15</v>
      </c>
      <c r="AIM36" t="str">
        <f t="shared" si="344"/>
        <v/>
      </c>
      <c r="AIN36" t="str">
        <f t="shared" si="344"/>
        <v/>
      </c>
      <c r="AIO36" t="str">
        <f t="shared" si="344"/>
        <v/>
      </c>
      <c r="AIP36" t="str">
        <f t="shared" si="344"/>
        <v>454590120"new"5</v>
      </c>
      <c r="AIQ36" t="str">
        <f t="shared" si="344"/>
        <v/>
      </c>
      <c r="AIR36" t="str">
        <f t="shared" si="344"/>
        <v/>
      </c>
      <c r="AIS36" t="str">
        <f t="shared" si="344"/>
        <v/>
      </c>
      <c r="AIT36" t="str">
        <f t="shared" si="344"/>
        <v>454590120"new"10</v>
      </c>
      <c r="AIU36" t="str">
        <f t="shared" si="344"/>
        <v/>
      </c>
      <c r="AIV36" t="str">
        <f t="shared" si="344"/>
        <v/>
      </c>
      <c r="AIW36" t="str">
        <f t="shared" si="344"/>
        <v/>
      </c>
      <c r="AIX36" t="str">
        <f t="shared" si="344"/>
        <v>454590120"new"15</v>
      </c>
      <c r="AIY36" t="str">
        <f t="shared" si="344"/>
        <v/>
      </c>
      <c r="AIZ36" t="str">
        <f t="shared" si="344"/>
        <v/>
      </c>
      <c r="AJA36" t="str">
        <f t="shared" si="344"/>
        <v/>
      </c>
      <c r="AJB36" t="str">
        <f t="shared" si="344"/>
        <v>454512030"new"5</v>
      </c>
      <c r="AJC36" t="str">
        <f t="shared" si="344"/>
        <v/>
      </c>
      <c r="AJD36" t="str">
        <f t="shared" si="344"/>
        <v/>
      </c>
      <c r="AJE36" t="str">
        <f t="shared" si="344"/>
        <v/>
      </c>
      <c r="AJF36" t="str">
        <f t="shared" si="344"/>
        <v>454512030"new"10</v>
      </c>
      <c r="AJG36" t="str">
        <f t="shared" si="344"/>
        <v/>
      </c>
      <c r="AJH36" t="str">
        <f t="shared" si="344"/>
        <v/>
      </c>
      <c r="AJI36" t="str">
        <f t="shared" si="344"/>
        <v/>
      </c>
      <c r="AJJ36" t="str">
        <f t="shared" si="344"/>
        <v>454512030"new"15</v>
      </c>
      <c r="AJK36" t="str">
        <f t="shared" si="344"/>
        <v/>
      </c>
      <c r="AJL36" t="str">
        <f t="shared" si="344"/>
        <v/>
      </c>
      <c r="AJM36" t="str">
        <f t="shared" si="344"/>
        <v/>
      </c>
      <c r="AJN36" t="str">
        <f t="shared" si="344"/>
        <v>454512060"new"5</v>
      </c>
      <c r="AJO36" t="str">
        <f t="shared" si="344"/>
        <v/>
      </c>
      <c r="AJP36" t="str">
        <f t="shared" si="344"/>
        <v/>
      </c>
      <c r="AJQ36" t="str">
        <f t="shared" si="344"/>
        <v/>
      </c>
      <c r="AJR36" t="str">
        <f t="shared" si="344"/>
        <v>454512060"new"10</v>
      </c>
      <c r="AJS36" t="str">
        <f t="shared" si="344"/>
        <v/>
      </c>
      <c r="AJT36" t="str">
        <f t="shared" si="344"/>
        <v/>
      </c>
      <c r="AJU36" t="str">
        <f t="shared" si="344"/>
        <v/>
      </c>
      <c r="AJV36" t="str">
        <f t="shared" si="344"/>
        <v>454512060"new"15</v>
      </c>
      <c r="AJW36" t="str">
        <f t="shared" si="344"/>
        <v/>
      </c>
      <c r="AJX36" t="str">
        <f t="shared" si="344"/>
        <v/>
      </c>
      <c r="AJY36" t="str">
        <f t="shared" si="344"/>
        <v/>
      </c>
      <c r="AJZ36" t="str">
        <f t="shared" si="344"/>
        <v>4545120120"new"5</v>
      </c>
      <c r="AKA36" t="str">
        <f t="shared" ref="AKA36:AKO36" si="345">AKA4&amp;AKA5&amp;AKA6&amp;AKA7&amp;AKA8&amp;AKA9</f>
        <v/>
      </c>
      <c r="AKB36" t="str">
        <f t="shared" si="345"/>
        <v/>
      </c>
      <c r="AKC36" t="str">
        <f t="shared" si="345"/>
        <v/>
      </c>
      <c r="AKD36" t="str">
        <f t="shared" si="345"/>
        <v>4545120120"new"10</v>
      </c>
      <c r="AKE36" t="str">
        <f t="shared" si="345"/>
        <v/>
      </c>
      <c r="AKF36" t="str">
        <f t="shared" si="345"/>
        <v/>
      </c>
      <c r="AKG36" t="str">
        <f t="shared" si="345"/>
        <v/>
      </c>
      <c r="AKH36" t="str">
        <f t="shared" si="345"/>
        <v>4545120120"new"15</v>
      </c>
      <c r="AKI36" t="str">
        <f t="shared" si="345"/>
        <v/>
      </c>
      <c r="AKJ36" t="str">
        <f t="shared" si="345"/>
        <v/>
      </c>
      <c r="AKK36" t="str">
        <f t="shared" si="345"/>
        <v/>
      </c>
      <c r="AKL36" t="str">
        <f t="shared" si="345"/>
        <v>301560120"old"10</v>
      </c>
      <c r="AKM36" t="str">
        <f t="shared" si="345"/>
        <v/>
      </c>
      <c r="AKN36" t="str">
        <f t="shared" si="345"/>
        <v/>
      </c>
      <c r="AKO36" t="str">
        <f t="shared" si="345"/>
        <v/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2017-06-27T07:06:53Z</dcterms:created>
  <dcterms:modified xsi:type="dcterms:W3CDTF">2017-06-27T14:52:05Z</dcterms:modified>
</cp:coreProperties>
</file>