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20" yWindow="-120" windowWidth="29040" windowHeight="16440"/>
  </bookViews>
  <sheets>
    <sheet name="Книги" sheetId="1" r:id="rId1"/>
    <sheet name="Ряды" sheetId="2" r:id="rId2"/>
  </sheets>
  <definedNames>
    <definedName name="Языки">Книги!$J$19:$J$23</definedName>
  </definedNames>
  <calcPr calcId="144525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A23" i="2"/>
  <c r="B21" i="2"/>
  <c r="A21" i="2"/>
  <c r="H3" i="1"/>
  <c r="H4" i="1"/>
  <c r="H5" i="1"/>
  <c r="H6" i="1"/>
  <c r="H7" i="1"/>
  <c r="H8" i="1"/>
  <c r="H9" i="1"/>
  <c r="H10" i="1"/>
  <c r="H11" i="1"/>
  <c r="H2" i="1"/>
  <c r="H13" i="1" l="1"/>
</calcChain>
</file>

<file path=xl/sharedStrings.xml><?xml version="1.0" encoding="utf-8"?>
<sst xmlns="http://schemas.openxmlformats.org/spreadsheetml/2006/main" count="79" uniqueCount="44">
  <si>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</si>
  <si>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</si>
  <si>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</si>
  <si>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</si>
  <si>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</si>
  <si>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</si>
  <si>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</si>
  <si>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</si>
  <si>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</si>
  <si>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</si>
  <si>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</si>
  <si>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</si>
  <si>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</si>
  <si>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</si>
  <si>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</si>
  <si>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</si>
  <si>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</si>
  <si>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</si>
  <si>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</si>
  <si>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</si>
  <si>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</si>
  <si>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</si>
  <si>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</si>
  <si>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</si>
  <si>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</si>
  <si>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</si>
  <si>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</si>
  <si>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Выручка по наименованию</t>
  </si>
  <si>
    <t>Итого:</t>
  </si>
  <si>
    <t>Французский</t>
  </si>
  <si>
    <t>Немецкий</t>
  </si>
  <si>
    <t>Английский</t>
  </si>
  <si>
    <t>Русский</t>
  </si>
  <si>
    <t>Языки</t>
  </si>
  <si>
    <t>Итальянский</t>
  </si>
  <si>
    <t>Арифметическая прогрессия</t>
  </si>
  <si>
    <t>Геометрическая прогрессия</t>
  </si>
  <si>
    <t>Даты</t>
  </si>
  <si>
    <t>Сумма по полю №</t>
  </si>
  <si>
    <t>Названия строк</t>
  </si>
  <si>
    <t>Общий итог</t>
  </si>
  <si>
    <t>Сумма по полю Цена</t>
  </si>
  <si>
    <t>Сумма по полю Продано экземпляров</t>
  </si>
  <si>
    <t>Сумма по полю Выручка по наименованию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</si>
</sst>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horizontal="center" vertical="top" wrapText="1"/>
    </xf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16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[Sem1_HomeWork.xlsx]Книги!СводнаяТаблица2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Книги!$C$40</c:f>
              <c:strCache>
                <c:ptCount val="1"/>
                <c:pt idx="0">
                  <c:v>Сумма по полю Цена</c:v>
                </c:pt>
              </c:strCache>
            </c:strRef>
          </c:tx>
          <c:invertIfNegative val="0"/>
          <c:cat>
            <c:strRef>
              <c:f>Книги!$B$41:$B$51</c:f>
              <c:strCache>
                <c:ptCount val="10"/>
                <c:pt idx="0">
                  <c:v>В поисках утраченного времени</c:v>
                </c:pt>
                <c:pt idx="1">
                  <c:v>Гроздья гнева</c:v>
                </c:pt>
                <c:pt idx="2">
                  <c:v>Имя розы</c:v>
                </c:pt>
                <c:pt idx="3">
                  <c:v>Маленький принц</c:v>
                </c:pt>
                <c:pt idx="4">
                  <c:v>Мастер и Маргарита</c:v>
                </c:pt>
                <c:pt idx="5">
                  <c:v>По ком звонит колокол</c:v>
                </c:pt>
                <c:pt idx="6">
                  <c:v>Посторонний</c:v>
                </c:pt>
                <c:pt idx="7">
                  <c:v>Процесс</c:v>
                </c:pt>
                <c:pt idx="8">
                  <c:v>Путешествие на край ночи</c:v>
                </c:pt>
                <c:pt idx="9">
                  <c:v>Удел человеческий</c:v>
                </c:pt>
              </c:strCache>
            </c:strRef>
          </c:cat>
          <c:val>
            <c:numRef>
              <c:f>Книги!$C$41:$C$51</c:f>
              <c:numCache>
                <c:formatCode>General</c:formatCode>
                <c:ptCount val="10"/>
                <c:pt idx="0">
                  <c:v>270</c:v>
                </c:pt>
                <c:pt idx="1">
                  <c:v>230</c:v>
                </c:pt>
                <c:pt idx="2">
                  <c:v>210</c:v>
                </c:pt>
                <c:pt idx="3">
                  <c:v>300</c:v>
                </c:pt>
                <c:pt idx="4">
                  <c:v>250</c:v>
                </c:pt>
                <c:pt idx="5">
                  <c:v>300</c:v>
                </c:pt>
                <c:pt idx="6">
                  <c:v>250</c:v>
                </c:pt>
                <c:pt idx="7">
                  <c:v>260</c:v>
                </c:pt>
                <c:pt idx="8">
                  <c:v>200</c:v>
                </c:pt>
                <c:pt idx="9">
                  <c:v>320</c:v>
                </c:pt>
              </c:numCache>
            </c:numRef>
          </c:val>
        </c:ser>
        <c:ser>
          <c:idx val="1"/>
          <c:order val="1"/>
          <c:tx>
            <c:strRef>
              <c:f>Книги!$D$40</c:f>
              <c:strCache>
                <c:ptCount val="1"/>
                <c:pt idx="0">
                  <c:v>Сумма по полю Продано экземпляров</c:v>
                </c:pt>
              </c:strCache>
            </c:strRef>
          </c:tx>
          <c:invertIfNegative val="0"/>
          <c:cat>
            <c:strRef>
              <c:f>Книги!$B$41:$B$51</c:f>
              <c:strCache>
                <c:ptCount val="10"/>
                <c:pt idx="0">
                  <c:v>В поисках утраченного времени</c:v>
                </c:pt>
                <c:pt idx="1">
                  <c:v>Гроздья гнева</c:v>
                </c:pt>
                <c:pt idx="2">
                  <c:v>Имя розы</c:v>
                </c:pt>
                <c:pt idx="3">
                  <c:v>Маленький принц</c:v>
                </c:pt>
                <c:pt idx="4">
                  <c:v>Мастер и Маргарита</c:v>
                </c:pt>
                <c:pt idx="5">
                  <c:v>По ком звонит колокол</c:v>
                </c:pt>
                <c:pt idx="6">
                  <c:v>Посторонний</c:v>
                </c:pt>
                <c:pt idx="7">
                  <c:v>Процесс</c:v>
                </c:pt>
                <c:pt idx="8">
                  <c:v>Путешествие на край ночи</c:v>
                </c:pt>
                <c:pt idx="9">
                  <c:v>Удел человеческий</c:v>
                </c:pt>
              </c:strCache>
            </c:strRef>
          </c:cat>
          <c:val>
            <c:numRef>
              <c:f>Книги!$D$41:$D$51</c:f>
              <c:numCache>
                <c:formatCode>General</c:formatCode>
                <c:ptCount val="10"/>
                <c:pt idx="0">
                  <c:v>15</c:v>
                </c:pt>
                <c:pt idx="1">
                  <c:v>18</c:v>
                </c:pt>
                <c:pt idx="2">
                  <c:v>16</c:v>
                </c:pt>
                <c:pt idx="3">
                  <c:v>25</c:v>
                </c:pt>
                <c:pt idx="4">
                  <c:v>22</c:v>
                </c:pt>
                <c:pt idx="5">
                  <c:v>23</c:v>
                </c:pt>
                <c:pt idx="6">
                  <c:v>19</c:v>
                </c:pt>
                <c:pt idx="7">
                  <c:v>20</c:v>
                </c:pt>
                <c:pt idx="8">
                  <c:v>16</c:v>
                </c:pt>
                <c:pt idx="9">
                  <c:v>17</c:v>
                </c:pt>
              </c:numCache>
            </c:numRef>
          </c:val>
        </c:ser>
        <c:ser>
          <c:idx val="2"/>
          <c:order val="2"/>
          <c:tx>
            <c:strRef>
              <c:f>Книги!$E$40</c:f>
              <c:strCache>
                <c:ptCount val="1"/>
                <c:pt idx="0">
                  <c:v>Сумма по полю Выручка по наименованию</c:v>
                </c:pt>
              </c:strCache>
            </c:strRef>
          </c:tx>
          <c:invertIfNegative val="0"/>
          <c:cat>
            <c:strRef>
              <c:f>Книги!$B$41:$B$51</c:f>
              <c:strCache>
                <c:ptCount val="10"/>
                <c:pt idx="0">
                  <c:v>В поисках утраченного времени</c:v>
                </c:pt>
                <c:pt idx="1">
                  <c:v>Гроздья гнева</c:v>
                </c:pt>
                <c:pt idx="2">
                  <c:v>Имя розы</c:v>
                </c:pt>
                <c:pt idx="3">
                  <c:v>Маленький принц</c:v>
                </c:pt>
                <c:pt idx="4">
                  <c:v>Мастер и Маргарита</c:v>
                </c:pt>
                <c:pt idx="5">
                  <c:v>По ком звонит колокол</c:v>
                </c:pt>
                <c:pt idx="6">
                  <c:v>Посторонний</c:v>
                </c:pt>
                <c:pt idx="7">
                  <c:v>Процесс</c:v>
                </c:pt>
                <c:pt idx="8">
                  <c:v>Путешествие на край ночи</c:v>
                </c:pt>
                <c:pt idx="9">
                  <c:v>Удел человеческий</c:v>
                </c:pt>
              </c:strCache>
            </c:strRef>
          </c:cat>
          <c:val>
            <c:numRef>
              <c:f>Книги!$E$41:$E$51</c:f>
              <c:numCache>
                <c:formatCode>General</c:formatCode>
                <c:ptCount val="10"/>
                <c:pt idx="0">
                  <c:v>4050</c:v>
                </c:pt>
                <c:pt idx="1">
                  <c:v>4140</c:v>
                </c:pt>
                <c:pt idx="2">
                  <c:v>3360</c:v>
                </c:pt>
                <c:pt idx="3">
                  <c:v>7500</c:v>
                </c:pt>
                <c:pt idx="4">
                  <c:v>5500</c:v>
                </c:pt>
                <c:pt idx="5">
                  <c:v>6900</c:v>
                </c:pt>
                <c:pt idx="6">
                  <c:v>4750</c:v>
                </c:pt>
                <c:pt idx="7">
                  <c:v>5200</c:v>
                </c:pt>
                <c:pt idx="8">
                  <c:v>3200</c:v>
                </c:pt>
                <c:pt idx="9">
                  <c:v>5440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80960"/>
        <c:axId val="151503232"/>
      </c:barChart>
      <c:catAx>
        <c:axId val="15148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03232"/>
        <c:crosses val="autoZero"/>
        <c:auto val="1"/>
        <c:lblAlgn val="ctr"/>
        <c:lblOffset val="100"/>
        <c:noMultiLvlLbl val="0"/>
      </c:catAx>
      <c:valAx>
        <c:axId val="15150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8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640771</xdr:colOff>
      <xdr:row>36</xdr:row>
      <xdr:rowOff>178377</xdr:rowOff>
    </xdr:from>
    <xdr:to>
      <xdr:col>9</xdr:col>
      <xdr:colOff>-1</xdr:colOff>
      <xdr:row>51</xdr:row>
      <xdr:rowOff>64077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ей" refreshedDate="44967.821278356481" createdVersion="4" refreshedVersion="4" minRefreshableVersion="3" recordCount="10">
  <cacheSource type="worksheet">
    <worksheetSource ref="A1:H11" sheet="Книги"/>
  </cacheSource>
  <cacheFields count="8">
    <cacheField name="№" numFmtId="0">
      <sharedItems containsSemiMixedTypes="0" containsString="0" containsNumber="1" containsInteger="1" minValue="1" maxValue="10"/>
    </cacheField>
    <cacheField name="Название" numFmtId="0">
      <sharedItems count="10">
        <s v="Посторонний"/>
        <s v="В поисках утраченного времени"/>
        <s v="Процесс"/>
        <s v="Маленький принц"/>
        <s v="Удел человеческий"/>
        <s v="Путешествие на край ночи"/>
        <s v="Гроздья гнева"/>
        <s v="По ком звонит колокол"/>
        <s v="Имя розы"/>
        <s v="Мастер и Маргарита"/>
      </sharedItems>
    </cacheField>
    <cacheField name="Автор" numFmtId="0">
      <sharedItems count="10">
        <s v="Альбер Камю"/>
        <s v="Марсель Пруст"/>
        <s v="Франц Кафка"/>
        <s v="Антуан де Сент-Экзюпери"/>
        <s v="Андре Мальро"/>
        <s v="Луи-Фердинанд Селин"/>
        <s v="Джон Стейнбек"/>
        <s v="Эрнест Хэмингуэй"/>
        <s v="Умберто Эко"/>
        <s v="Михаил Булгаков"/>
      </sharedItems>
    </cacheField>
    <cacheField name="Год" numFmtId="0">
      <sharedItems containsSemiMixedTypes="0" containsString="0" containsNumber="1" containsInteger="1" minValue="1925" maxValue="1980"/>
    </cacheField>
    <cacheField name="Язык оригинала" numFmtId="0">
      <sharedItems/>
    </cacheField>
    <cacheField name="Цена" numFmtId="164">
      <sharedItems containsSemiMixedTypes="0" containsString="0" containsNumber="1" containsInteger="1" minValue="200" maxValue="320"/>
    </cacheField>
    <cacheField name="Продано экземпляров" numFmtId="1">
      <sharedItems containsSemiMixedTypes="0" containsString="0" containsNumber="1" containsInteger="1" minValue="15" maxValue="25"/>
    </cacheField>
    <cacheField name="Выручка по наименованию" numFmtId="164">
      <sharedItems containsSemiMixedTypes="0" containsString="0" containsNumber="1" containsInteger="1" minValue="320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x v="0"/>
    <x v="0"/>
    <n v="1942"/>
    <s v="Французский"/>
    <n v="250"/>
    <n v="19"/>
    <n v="4750"/>
  </r>
  <r>
    <n v="2"/>
    <x v="1"/>
    <x v="1"/>
    <n v="1927"/>
    <s v="Французский"/>
    <n v="270"/>
    <n v="15"/>
    <n v="4050"/>
  </r>
  <r>
    <n v="3"/>
    <x v="2"/>
    <x v="2"/>
    <n v="1925"/>
    <s v="Немецкий"/>
    <n v="260"/>
    <n v="20"/>
    <n v="5200"/>
  </r>
  <r>
    <n v="4"/>
    <x v="3"/>
    <x v="3"/>
    <n v="1943"/>
    <s v="Французский"/>
    <n v="300"/>
    <n v="25"/>
    <n v="7500"/>
  </r>
  <r>
    <n v="5"/>
    <x v="4"/>
    <x v="4"/>
    <n v="1933"/>
    <s v="Французский"/>
    <n v="320"/>
    <n v="17"/>
    <n v="5440"/>
  </r>
  <r>
    <n v="6"/>
    <x v="5"/>
    <x v="5"/>
    <n v="1932"/>
    <s v="Французский"/>
    <n v="200"/>
    <n v="16"/>
    <n v="3200"/>
  </r>
  <r>
    <n v="7"/>
    <x v="6"/>
    <x v="6"/>
    <n v="1939"/>
    <s v="Английский"/>
    <n v="230"/>
    <n v="18"/>
    <n v="4140"/>
  </r>
  <r>
    <n v="8"/>
    <x v="7"/>
    <x v="7"/>
    <n v="1940"/>
    <s v="Английский"/>
    <n v="300"/>
    <n v="23"/>
    <n v="6900"/>
  </r>
  <r>
    <n v="9"/>
    <x v="8"/>
    <x v="8"/>
    <n v="1980"/>
    <s v="Итальянский"/>
    <n v="210"/>
    <n v="16"/>
    <n v="3360"/>
  </r>
  <r>
    <n v="10"/>
    <x v="9"/>
    <x v="9"/>
    <n v="1967"/>
    <s v="Русский"/>
    <n v="250"/>
    <n v="22"/>
    <n v="5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B40:E51" firstHeaderRow="0" firstDataRow="1" firstDataCol="1"/>
  <pivotFields count="8">
    <pivotField showAll="0"/>
    <pivotField axis="axisRow" showAll="0">
      <items count="11">
        <item x="1"/>
        <item x="6"/>
        <item x="8"/>
        <item x="3"/>
        <item x="9"/>
        <item x="7"/>
        <item x="0"/>
        <item x="2"/>
        <item x="5"/>
        <item x="4"/>
        <item t="default"/>
      </items>
    </pivotField>
    <pivotField showAll="0"/>
    <pivotField showAll="0"/>
    <pivotField showAll="0"/>
    <pivotField dataField="1" numFmtId="164" showAll="0"/>
    <pivotField dataField="1" numFmtId="1" showAll="0"/>
    <pivotField dataField="1" numFmtId="16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Цена" fld="5" baseField="0" baseItem="0"/>
    <dataField name="Сумма по полю Продано экземпляров" fld="6" baseField="0" baseItem="0"/>
    <dataField name="Сумма по полю Выручка по наименованию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B25:F36" firstHeaderRow="0" firstDataRow="1" firstDataCol="1"/>
  <pivotFields count="8">
    <pivotField dataField="1" showAll="0"/>
    <pivotField showAll="0"/>
    <pivotField axis="axisRow" showAll="0">
      <items count="11">
        <item x="0"/>
        <item x="4"/>
        <item x="3"/>
        <item x="6"/>
        <item x="5"/>
        <item x="1"/>
        <item x="9"/>
        <item x="8"/>
        <item x="2"/>
        <item x="7"/>
        <item t="default"/>
      </items>
    </pivotField>
    <pivotField showAll="0"/>
    <pivotField showAll="0"/>
    <pivotField dataField="1" numFmtId="164" showAll="0"/>
    <pivotField dataField="1" numFmtId="1" showAll="0"/>
    <pivotField dataField="1" numFmtId="164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№" fld="0" baseField="0" baseItem="0"/>
    <dataField name="Сумма по полю Цена" fld="5" baseField="0" baseItem="0"/>
    <dataField name="Сумма по полю Продано экземпляров" fld="6" baseField="0" baseItem="0"/>
    <dataField name="Сумма по полю Выручка по наименованию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E1" zoomScale="85" zoomScaleNormal="85" workbookViewId="0">
      <selection activeCell="F19" sqref="F19:F20"/>
    </sheetView>
  </sheetViews>
  <sheetFormatPr defaultRowHeight="15" x14ac:dyDescent="0.25"/>
  <cols>
    <col min="1" max="1" width="3.140625" bestFit="1" customWidth="1"/>
    <col min="2" max="2" width="31" customWidth="1"/>
    <col min="3" max="3" width="20.85546875" customWidth="1"/>
    <col min="4" max="4" width="37.42578125" bestFit="1" customWidth="1"/>
    <col min="5" max="6" width="42.140625" bestFit="1" customWidth="1"/>
    <col min="7" max="7" width="21.85546875" bestFit="1" customWidth="1"/>
    <col min="8" max="8" width="26.42578125" bestFit="1" customWidth="1"/>
    <col min="10" max="10" width="12.8554687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</v>
      </c>
    </row>
    <row r="2" spans="1:8" x14ac:dyDescent="0.25">
      <c r="A2" s="3">
        <v>1</v>
      </c>
      <c r="B2" s="3" t="s">
        <v>7</v>
      </c>
      <c r="C2" s="3" t="s">
        <v>8</v>
      </c>
      <c r="D2" s="3">
        <v>1942</v>
      </c>
      <c r="E2" s="3" t="s">
        <v>29</v>
      </c>
      <c r="F2" s="4">
        <v>250</v>
      </c>
      <c r="G2" s="5">
        <v>19</v>
      </c>
      <c r="H2" s="4">
        <f>G2*F2</f>
        <v>4750</v>
      </c>
    </row>
    <row r="3" spans="1:8" x14ac:dyDescent="0.25">
      <c r="A3" s="3">
        <v>2</v>
      </c>
      <c r="B3" s="3" t="s">
        <v>9</v>
      </c>
      <c r="C3" s="3" t="s">
        <v>10</v>
      </c>
      <c r="D3" s="3">
        <v>1927</v>
      </c>
      <c r="E3" s="3" t="s">
        <v>29</v>
      </c>
      <c r="F3" s="4">
        <v>270</v>
      </c>
      <c r="G3" s="5">
        <v>15</v>
      </c>
      <c r="H3" s="4">
        <f t="shared" ref="H3:H11" si="0">G3*F3</f>
        <v>4050</v>
      </c>
    </row>
    <row r="4" spans="1:8" x14ac:dyDescent="0.25">
      <c r="A4" s="3">
        <v>3</v>
      </c>
      <c r="B4" s="3" t="s">
        <v>11</v>
      </c>
      <c r="C4" s="3" t="s">
        <v>12</v>
      </c>
      <c r="D4" s="3">
        <v>1925</v>
      </c>
      <c r="E4" s="3" t="s">
        <v>30</v>
      </c>
      <c r="F4" s="4">
        <v>260</v>
      </c>
      <c r="G4" s="5">
        <v>20</v>
      </c>
      <c r="H4" s="4">
        <f t="shared" si="0"/>
        <v>5200</v>
      </c>
    </row>
    <row r="5" spans="1:8" x14ac:dyDescent="0.25">
      <c r="A5" s="3">
        <v>4</v>
      </c>
      <c r="B5" s="3" t="s">
        <v>13</v>
      </c>
      <c r="C5" s="3" t="s">
        <v>14</v>
      </c>
      <c r="D5" s="3">
        <v>1943</v>
      </c>
      <c r="E5" s="3" t="s">
        <v>29</v>
      </c>
      <c r="F5" s="4">
        <v>300</v>
      </c>
      <c r="G5" s="5">
        <v>25</v>
      </c>
      <c r="H5" s="4">
        <f t="shared" si="0"/>
        <v>7500</v>
      </c>
    </row>
    <row r="6" spans="1:8" x14ac:dyDescent="0.25">
      <c r="A6" s="3">
        <v>5</v>
      </c>
      <c r="B6" s="3" t="s">
        <v>15</v>
      </c>
      <c r="C6" s="3" t="s">
        <v>16</v>
      </c>
      <c r="D6" s="3">
        <v>1933</v>
      </c>
      <c r="E6" s="3" t="s">
        <v>29</v>
      </c>
      <c r="F6" s="4">
        <v>320</v>
      </c>
      <c r="G6" s="5">
        <v>17</v>
      </c>
      <c r="H6" s="4">
        <f t="shared" si="0"/>
        <v>5440</v>
      </c>
    </row>
    <row r="7" spans="1:8" x14ac:dyDescent="0.25">
      <c r="A7" s="3">
        <v>6</v>
      </c>
      <c r="B7" s="3" t="s">
        <v>17</v>
      </c>
      <c r="C7" s="3" t="s">
        <v>18</v>
      </c>
      <c r="D7" s="3">
        <v>1932</v>
      </c>
      <c r="E7" s="3" t="s">
        <v>29</v>
      </c>
      <c r="F7" s="4">
        <v>200</v>
      </c>
      <c r="G7" s="5">
        <v>16</v>
      </c>
      <c r="H7" s="4">
        <f t="shared" si="0"/>
        <v>3200</v>
      </c>
    </row>
    <row r="8" spans="1:8" x14ac:dyDescent="0.25">
      <c r="A8" s="3">
        <v>7</v>
      </c>
      <c r="B8" s="3" t="s">
        <v>19</v>
      </c>
      <c r="C8" s="3" t="s">
        <v>20</v>
      </c>
      <c r="D8" s="3">
        <v>1939</v>
      </c>
      <c r="E8" s="3" t="s">
        <v>31</v>
      </c>
      <c r="F8" s="4">
        <v>230</v>
      </c>
      <c r="G8" s="5">
        <v>18</v>
      </c>
      <c r="H8" s="4">
        <f t="shared" si="0"/>
        <v>4140</v>
      </c>
    </row>
    <row r="9" spans="1:8" x14ac:dyDescent="0.25">
      <c r="A9" s="3">
        <v>8</v>
      </c>
      <c r="B9" s="3" t="s">
        <v>21</v>
      </c>
      <c r="C9" s="3" t="s">
        <v>22</v>
      </c>
      <c r="D9" s="3">
        <v>1940</v>
      </c>
      <c r="E9" s="3" t="s">
        <v>31</v>
      </c>
      <c r="F9" s="4">
        <v>300</v>
      </c>
      <c r="G9" s="5">
        <v>23</v>
      </c>
      <c r="H9" s="4">
        <f t="shared" si="0"/>
        <v>6900</v>
      </c>
    </row>
    <row r="10" spans="1:8" x14ac:dyDescent="0.25">
      <c r="A10" s="3">
        <v>9</v>
      </c>
      <c r="B10" s="3" t="s">
        <v>23</v>
      </c>
      <c r="C10" s="3" t="s">
        <v>24</v>
      </c>
      <c r="D10" s="3">
        <v>1980</v>
      </c>
      <c r="E10" s="3" t="s">
        <v>34</v>
      </c>
      <c r="F10" s="4">
        <v>210</v>
      </c>
      <c r="G10" s="5">
        <v>16</v>
      </c>
      <c r="H10" s="4">
        <f t="shared" si="0"/>
        <v>3360</v>
      </c>
    </row>
    <row r="11" spans="1:8" x14ac:dyDescent="0.25">
      <c r="A11" s="3">
        <v>10</v>
      </c>
      <c r="B11" s="3" t="s">
        <v>25</v>
      </c>
      <c r="C11" s="3" t="s">
        <v>26</v>
      </c>
      <c r="D11" s="3">
        <v>1967</v>
      </c>
      <c r="E11" s="3" t="s">
        <v>32</v>
      </c>
      <c r="F11" s="4">
        <v>250</v>
      </c>
      <c r="G11" s="5">
        <v>22</v>
      </c>
      <c r="H11" s="4">
        <f t="shared" si="0"/>
        <v>5500</v>
      </c>
    </row>
    <row r="12" spans="1:8" x14ac:dyDescent="0.25">
      <c r="G12" s="1">
        <f>SUM(G2:G11)</f>
        <v>191</v>
      </c>
    </row>
    <row r="13" spans="1:8" x14ac:dyDescent="0.25">
      <c r="G13" s="11" t="s">
        <v>28</v>
      </c>
      <c r="H13" s="12">
        <f>SUM(H2:H11)</f>
        <v>50040</v>
      </c>
    </row>
    <row r="18" spans="2:10" x14ac:dyDescent="0.25">
      <c r="J18" t="s">
        <v>33</v>
      </c>
    </row>
    <row r="19" spans="2:10" x14ac:dyDescent="0.25">
      <c r="J19" t="s">
        <v>29</v>
      </c>
    </row>
    <row r="20" spans="2:10" x14ac:dyDescent="0.25">
      <c r="J20" t="s">
        <v>31</v>
      </c>
    </row>
    <row r="21" spans="2:10" x14ac:dyDescent="0.25">
      <c r="J21" t="s">
        <v>30</v>
      </c>
    </row>
    <row r="22" spans="2:10" x14ac:dyDescent="0.25">
      <c r="J22" t="s">
        <v>32</v>
      </c>
    </row>
    <row r="23" spans="2:10" x14ac:dyDescent="0.25">
      <c r="J23" t="s">
        <v>34</v>
      </c>
    </row>
    <row r="25" spans="2:10" x14ac:dyDescent="0.25">
      <c r="B25" s="9" t="s">
        <v>39</v>
      </c>
      <c r="C25" t="s">
        <v>38</v>
      </c>
      <c r="D25" t="s">
        <v>41</v>
      </c>
      <c r="E25" t="s">
        <v>42</v>
      </c>
      <c r="F25" t="s">
        <v>43</v>
      </c>
    </row>
    <row r="26" spans="2:10" x14ac:dyDescent="0.25">
      <c r="B26" s="10" t="s">
        <v>8</v>
      </c>
      <c r="C26" s="8">
        <v>1</v>
      </c>
      <c r="D26" s="8">
        <v>250</v>
      </c>
      <c r="E26" s="8">
        <v>19</v>
      </c>
      <c r="F26" s="8">
        <v>4750</v>
      </c>
    </row>
    <row r="27" spans="2:10" x14ac:dyDescent="0.25">
      <c r="B27" s="10" t="s">
        <v>16</v>
      </c>
      <c r="C27" s="8">
        <v>5</v>
      </c>
      <c r="D27" s="8">
        <v>320</v>
      </c>
      <c r="E27" s="8">
        <v>17</v>
      </c>
      <c r="F27" s="8">
        <v>5440</v>
      </c>
    </row>
    <row r="28" spans="2:10" x14ac:dyDescent="0.25">
      <c r="B28" s="10" t="s">
        <v>14</v>
      </c>
      <c r="C28" s="8">
        <v>4</v>
      </c>
      <c r="D28" s="8">
        <v>300</v>
      </c>
      <c r="E28" s="8">
        <v>25</v>
      </c>
      <c r="F28" s="8">
        <v>7500</v>
      </c>
    </row>
    <row r="29" spans="2:10" x14ac:dyDescent="0.25">
      <c r="B29" s="10" t="s">
        <v>20</v>
      </c>
      <c r="C29" s="8">
        <v>7</v>
      </c>
      <c r="D29" s="8">
        <v>230</v>
      </c>
      <c r="E29" s="8">
        <v>18</v>
      </c>
      <c r="F29" s="8">
        <v>4140</v>
      </c>
    </row>
    <row r="30" spans="2:10" x14ac:dyDescent="0.25">
      <c r="B30" s="10" t="s">
        <v>18</v>
      </c>
      <c r="C30" s="8">
        <v>6</v>
      </c>
      <c r="D30" s="8">
        <v>200</v>
      </c>
      <c r="E30" s="8">
        <v>16</v>
      </c>
      <c r="F30" s="8">
        <v>3200</v>
      </c>
    </row>
    <row r="31" spans="2:10" x14ac:dyDescent="0.25">
      <c r="B31" s="10" t="s">
        <v>10</v>
      </c>
      <c r="C31" s="8">
        <v>2</v>
      </c>
      <c r="D31" s="8">
        <v>270</v>
      </c>
      <c r="E31" s="8">
        <v>15</v>
      </c>
      <c r="F31" s="8">
        <v>4050</v>
      </c>
    </row>
    <row r="32" spans="2:10" x14ac:dyDescent="0.25">
      <c r="B32" s="10" t="s">
        <v>26</v>
      </c>
      <c r="C32" s="8">
        <v>10</v>
      </c>
      <c r="D32" s="8">
        <v>250</v>
      </c>
      <c r="E32" s="8">
        <v>22</v>
      </c>
      <c r="F32" s="8">
        <v>5500</v>
      </c>
    </row>
    <row r="33" spans="2:6" x14ac:dyDescent="0.25">
      <c r="B33" s="10" t="s">
        <v>24</v>
      </c>
      <c r="C33" s="8">
        <v>9</v>
      </c>
      <c r="D33" s="8">
        <v>210</v>
      </c>
      <c r="E33" s="8">
        <v>16</v>
      </c>
      <c r="F33" s="8">
        <v>3360</v>
      </c>
    </row>
    <row r="34" spans="2:6" x14ac:dyDescent="0.25">
      <c r="B34" s="10" t="s">
        <v>12</v>
      </c>
      <c r="C34" s="8">
        <v>3</v>
      </c>
      <c r="D34" s="8">
        <v>260</v>
      </c>
      <c r="E34" s="8">
        <v>20</v>
      </c>
      <c r="F34" s="8">
        <v>5200</v>
      </c>
    </row>
    <row r="35" spans="2:6" x14ac:dyDescent="0.25">
      <c r="B35" s="10" t="s">
        <v>22</v>
      </c>
      <c r="C35" s="8">
        <v>8</v>
      </c>
      <c r="D35" s="8">
        <v>300</v>
      </c>
      <c r="E35" s="8">
        <v>23</v>
      </c>
      <c r="F35" s="8">
        <v>6900</v>
      </c>
    </row>
    <row r="36" spans="2:6" x14ac:dyDescent="0.25">
      <c r="B36" s="10" t="s">
        <v>40</v>
      </c>
      <c r="C36" s="8">
        <v>55</v>
      </c>
      <c r="D36" s="8">
        <v>2590</v>
      </c>
      <c r="E36" s="8">
        <v>191</v>
      </c>
      <c r="F36" s="8">
        <v>50040</v>
      </c>
    </row>
    <row r="40" spans="2:6" x14ac:dyDescent="0.25">
      <c r="B40" s="9" t="s">
        <v>39</v>
      </c>
      <c r="C40" t="s">
        <v>41</v>
      </c>
      <c r="D40" t="s">
        <v>42</v>
      </c>
      <c r="E40" t="s">
        <v>43</v>
      </c>
    </row>
    <row r="41" spans="2:6" x14ac:dyDescent="0.25">
      <c r="B41" s="10" t="s">
        <v>9</v>
      </c>
      <c r="C41" s="8">
        <v>270</v>
      </c>
      <c r="D41" s="8">
        <v>15</v>
      </c>
      <c r="E41" s="8">
        <v>4050</v>
      </c>
    </row>
    <row r="42" spans="2:6" x14ac:dyDescent="0.25">
      <c r="B42" s="10" t="s">
        <v>19</v>
      </c>
      <c r="C42" s="8">
        <v>230</v>
      </c>
      <c r="D42" s="8">
        <v>18</v>
      </c>
      <c r="E42" s="8">
        <v>4140</v>
      </c>
    </row>
    <row r="43" spans="2:6" x14ac:dyDescent="0.25">
      <c r="B43" s="10" t="s">
        <v>23</v>
      </c>
      <c r="C43" s="8">
        <v>210</v>
      </c>
      <c r="D43" s="8">
        <v>16</v>
      </c>
      <c r="E43" s="8">
        <v>3360</v>
      </c>
    </row>
    <row r="44" spans="2:6" x14ac:dyDescent="0.25">
      <c r="B44" s="10" t="s">
        <v>13</v>
      </c>
      <c r="C44" s="8">
        <v>300</v>
      </c>
      <c r="D44" s="8">
        <v>25</v>
      </c>
      <c r="E44" s="8">
        <v>7500</v>
      </c>
    </row>
    <row r="45" spans="2:6" x14ac:dyDescent="0.25">
      <c r="B45" s="10" t="s">
        <v>25</v>
      </c>
      <c r="C45" s="8">
        <v>250</v>
      </c>
      <c r="D45" s="8">
        <v>22</v>
      </c>
      <c r="E45" s="8">
        <v>5500</v>
      </c>
    </row>
    <row r="46" spans="2:6" x14ac:dyDescent="0.25">
      <c r="B46" s="10" t="s">
        <v>21</v>
      </c>
      <c r="C46" s="8">
        <v>300</v>
      </c>
      <c r="D46" s="8">
        <v>23</v>
      </c>
      <c r="E46" s="8">
        <v>6900</v>
      </c>
    </row>
    <row r="47" spans="2:6" x14ac:dyDescent="0.25">
      <c r="B47" s="10" t="s">
        <v>7</v>
      </c>
      <c r="C47" s="8">
        <v>250</v>
      </c>
      <c r="D47" s="8">
        <v>19</v>
      </c>
      <c r="E47" s="8">
        <v>4750</v>
      </c>
    </row>
    <row r="48" spans="2:6" x14ac:dyDescent="0.25">
      <c r="B48" s="10" t="s">
        <v>11</v>
      </c>
      <c r="C48" s="8">
        <v>260</v>
      </c>
      <c r="D48" s="8">
        <v>20</v>
      </c>
      <c r="E48" s="8">
        <v>5200</v>
      </c>
    </row>
    <row r="49" spans="2:5" x14ac:dyDescent="0.25">
      <c r="B49" s="10" t="s">
        <v>17</v>
      </c>
      <c r="C49" s="8">
        <v>200</v>
      </c>
      <c r="D49" s="8">
        <v>16</v>
      </c>
      <c r="E49" s="8">
        <v>3200</v>
      </c>
    </row>
    <row r="50" spans="2:5" x14ac:dyDescent="0.25">
      <c r="B50" s="10" t="s">
        <v>15</v>
      </c>
      <c r="C50" s="8">
        <v>320</v>
      </c>
      <c r="D50" s="8">
        <v>17</v>
      </c>
      <c r="E50" s="8">
        <v>5440</v>
      </c>
    </row>
    <row r="51" spans="2:5" x14ac:dyDescent="0.25">
      <c r="B51" s="10" t="s">
        <v>40</v>
      </c>
      <c r="C51" s="8">
        <v>2590</v>
      </c>
      <c r="D51" s="8">
        <v>191</v>
      </c>
      <c r="E51" s="8">
        <v>50040</v>
      </c>
    </row>
  </sheetData>
  <conditionalFormatting sqref="G2:G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{F8CB169E-9850-41EA-B16E-2BD1A4C0F211}</x14:id>
        </ext>
      </extLst>
    </cfRule>
  </conditionalFormatting>
  <dataValidations count="1">
    <dataValidation type="list" allowBlank="1" showInputMessage="1" showErrorMessage="1" sqref="E2:E11">
      <formula1>Языки</formula1>
    </dataValidation>
  </dataValidations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CB169E-9850-41EA-B16E-2BD1A4C0F2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G2:G11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4" sqref="A24"/>
    </sheetView>
  </sheetViews>
  <sheetFormatPr defaultRowHeight="15" x14ac:dyDescent="0.25"/>
  <cols>
    <col min="1" max="1" width="16.42578125" customWidth="1"/>
    <col min="2" max="2" width="15.7109375" customWidth="1"/>
    <col min="3" max="3" width="12.140625" customWidth="1"/>
  </cols>
  <sheetData>
    <row r="1" spans="1:3" ht="30.75" customHeight="1" x14ac:dyDescent="0.25">
      <c r="A1" s="6" t="s">
        <v>35</v>
      </c>
      <c r="B1" s="6" t="s">
        <v>36</v>
      </c>
      <c r="C1" s="6" t="s">
        <v>37</v>
      </c>
    </row>
    <row r="2" spans="1:3" x14ac:dyDescent="0.25">
      <c r="A2" s="6">
        <v>2</v>
      </c>
      <c r="B2">
        <v>2</v>
      </c>
      <c r="C2" s="7">
        <v>44927</v>
      </c>
    </row>
    <row r="3" spans="1:3" x14ac:dyDescent="0.25">
      <c r="A3" s="6">
        <v>4</v>
      </c>
      <c r="B3">
        <v>4</v>
      </c>
      <c r="C3" s="7">
        <v>44929</v>
      </c>
    </row>
    <row r="4" spans="1:3" x14ac:dyDescent="0.25">
      <c r="A4" s="6">
        <v>6</v>
      </c>
      <c r="B4">
        <v>8</v>
      </c>
      <c r="C4" s="7">
        <v>44931</v>
      </c>
    </row>
    <row r="5" spans="1:3" x14ac:dyDescent="0.25">
      <c r="A5" s="6">
        <v>8</v>
      </c>
      <c r="B5">
        <v>16</v>
      </c>
      <c r="C5" s="7">
        <v>44933</v>
      </c>
    </row>
    <row r="6" spans="1:3" x14ac:dyDescent="0.25">
      <c r="A6" s="6">
        <v>10</v>
      </c>
      <c r="B6">
        <v>32</v>
      </c>
      <c r="C6" s="7">
        <v>44935</v>
      </c>
    </row>
    <row r="7" spans="1:3" x14ac:dyDescent="0.25">
      <c r="A7" s="6">
        <v>12</v>
      </c>
      <c r="B7">
        <v>64</v>
      </c>
      <c r="C7" s="7">
        <v>44937</v>
      </c>
    </row>
    <row r="8" spans="1:3" x14ac:dyDescent="0.25">
      <c r="A8" s="6">
        <v>14</v>
      </c>
      <c r="B8">
        <v>128</v>
      </c>
      <c r="C8" s="7">
        <v>44939</v>
      </c>
    </row>
    <row r="9" spans="1:3" x14ac:dyDescent="0.25">
      <c r="A9" s="6">
        <v>16</v>
      </c>
      <c r="B9">
        <v>256</v>
      </c>
      <c r="C9" s="7">
        <v>44941</v>
      </c>
    </row>
    <row r="10" spans="1:3" x14ac:dyDescent="0.25">
      <c r="A10" s="6">
        <v>18</v>
      </c>
      <c r="B10">
        <v>512</v>
      </c>
      <c r="C10" s="7">
        <v>44943</v>
      </c>
    </row>
    <row r="11" spans="1:3" x14ac:dyDescent="0.25">
      <c r="A11" s="6">
        <v>20</v>
      </c>
      <c r="B11">
        <v>1024</v>
      </c>
      <c r="C11" s="7">
        <v>44945</v>
      </c>
    </row>
    <row r="12" spans="1:3" x14ac:dyDescent="0.25">
      <c r="A12" s="6">
        <v>22</v>
      </c>
      <c r="B12">
        <v>2048</v>
      </c>
      <c r="C12" s="7">
        <v>44947</v>
      </c>
    </row>
    <row r="13" spans="1:3" x14ac:dyDescent="0.25">
      <c r="A13" s="6">
        <v>24</v>
      </c>
      <c r="B13">
        <v>4096</v>
      </c>
      <c r="C13" s="7">
        <v>44949</v>
      </c>
    </row>
    <row r="14" spans="1:3" x14ac:dyDescent="0.25">
      <c r="A14" s="6">
        <v>26</v>
      </c>
      <c r="B14">
        <v>8192</v>
      </c>
      <c r="C14" s="7">
        <v>44951</v>
      </c>
    </row>
    <row r="15" spans="1:3" x14ac:dyDescent="0.25">
      <c r="A15" s="6">
        <v>28</v>
      </c>
      <c r="B15">
        <v>16384</v>
      </c>
      <c r="C15" s="7">
        <v>44953</v>
      </c>
    </row>
    <row r="16" spans="1:3" x14ac:dyDescent="0.25">
      <c r="A16" s="6">
        <v>30</v>
      </c>
      <c r="B16">
        <v>32768</v>
      </c>
      <c r="C16" s="7">
        <v>44955</v>
      </c>
    </row>
    <row r="17" spans="1:3" x14ac:dyDescent="0.25">
      <c r="A17" s="6">
        <v>32</v>
      </c>
      <c r="B17">
        <v>65536</v>
      </c>
      <c r="C17" s="7">
        <v>44957</v>
      </c>
    </row>
    <row r="18" spans="1:3" x14ac:dyDescent="0.25">
      <c r="A18" s="6">
        <v>34</v>
      </c>
      <c r="B18">
        <v>131072</v>
      </c>
      <c r="C18" s="7">
        <v>44959</v>
      </c>
    </row>
    <row r="19" spans="1:3" x14ac:dyDescent="0.25">
      <c r="A19" s="6">
        <v>36</v>
      </c>
      <c r="B19">
        <v>262144</v>
      </c>
      <c r="C19" s="7">
        <v>44961</v>
      </c>
    </row>
    <row r="20" spans="1:3" x14ac:dyDescent="0.25">
      <c r="A20" s="6">
        <v>38</v>
      </c>
      <c r="B20">
        <v>524288</v>
      </c>
      <c r="C20" s="7">
        <v>44963</v>
      </c>
    </row>
    <row r="21" spans="1:3" x14ac:dyDescent="0.25">
      <c r="A21">
        <f>SUM(A2:A20)</f>
        <v>380</v>
      </c>
      <c r="B21">
        <f>SUM(B2:B20)</f>
        <v>1048574</v>
      </c>
    </row>
    <row r="23" spans="1:3" x14ac:dyDescent="0.25">
      <c r="A23">
        <f>A21+B21</f>
        <v>1048954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Книги</vt:lpstr>
      <vt:lpstr>Ряды</vt:lpstr>
      <vt:lpstr>Языки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Drygin Alex</dc:creator>
  <cp:lastModifiedBy>Алексей</cp:lastModifiedBy>
  <dcterms:created xsi:type="dcterms:W3CDTF">2022-06-14T17:58:19Z</dcterms:created>
  <dcterms:modified xsi:type="dcterms:W3CDTF">2023-02-10T12:47:06Z</dcterms:modified>
</cp:coreProperties>
</file>