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ren.NVIDIA.COM\Desktop\"/>
    </mc:Choice>
  </mc:AlternateContent>
  <xr:revisionPtr revIDLastSave="0" documentId="13_ncr:1_{EE101F99-0D55-4FFF-B7D7-197A6EE9B145}" xr6:coauthVersionLast="43" xr6:coauthVersionMax="43" xr10:uidLastSave="{00000000-0000-0000-0000-000000000000}"/>
  <bookViews>
    <workbookView xWindow="-120" yWindow="-120" windowWidth="19440" windowHeight="207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1" l="1"/>
  <c r="G41" i="1"/>
  <c r="G40" i="1"/>
  <c r="G39" i="1"/>
  <c r="G38" i="1"/>
  <c r="E36" i="1"/>
  <c r="G36" i="1" s="1"/>
  <c r="G35" i="1"/>
  <c r="G34" i="1"/>
  <c r="G32" i="1"/>
  <c r="E29" i="1"/>
  <c r="G29" i="1" s="1"/>
  <c r="E27" i="1"/>
  <c r="G27" i="1" s="1"/>
  <c r="G26" i="1"/>
  <c r="E26" i="1"/>
  <c r="G25" i="1"/>
  <c r="E24" i="1"/>
  <c r="G24" i="1" s="1"/>
  <c r="E22" i="1"/>
  <c r="G22" i="1" s="1"/>
  <c r="G21" i="1"/>
  <c r="G19" i="1"/>
  <c r="G18" i="1"/>
  <c r="G16" i="1"/>
  <c r="G15" i="1"/>
  <c r="G14" i="1"/>
  <c r="E10" i="1"/>
  <c r="G10" i="1" s="1"/>
</calcChain>
</file>

<file path=xl/sharedStrings.xml><?xml version="1.0" encoding="utf-8"?>
<sst xmlns="http://schemas.openxmlformats.org/spreadsheetml/2006/main" count="96" uniqueCount="61">
  <si>
    <t>Jetson Nano J41 GPIO Expansion Header Mapping (derived from Jetson.GPIO data)</t>
  </si>
  <si>
    <t>Connector
Pin #</t>
  </si>
  <si>
    <t>RPi Connector
Label</t>
  </si>
  <si>
    <t>RPi Default
SoC Pull</t>
  </si>
  <si>
    <t>Module connector
signal name</t>
  </si>
  <si>
    <t>Linux GPIO
Within Chip</t>
  </si>
  <si>
    <t>Assumed Linux
GPIO Chip Base</t>
  </si>
  <si>
    <t>Linux GPIO</t>
  </si>
  <si>
    <t>3V3</t>
  </si>
  <si>
    <t>5V0</t>
  </si>
  <si>
    <t>SDA1</t>
  </si>
  <si>
    <t>High</t>
  </si>
  <si>
    <t>SCL1</t>
  </si>
  <si>
    <t>GND</t>
  </si>
  <si>
    <t>GPIO_GCLK</t>
  </si>
  <si>
    <t>GPIO9</t>
  </si>
  <si>
    <t>TXD0</t>
  </si>
  <si>
    <t>Low</t>
  </si>
  <si>
    <t>RXD0</t>
  </si>
  <si>
    <t>GPIO_GEN0</t>
  </si>
  <si>
    <t>UART1_RTS</t>
  </si>
  <si>
    <t>GPIO_GEN1</t>
  </si>
  <si>
    <t>I2S0_SCLK</t>
  </si>
  <si>
    <t>GPIO_GEN2</t>
  </si>
  <si>
    <t>SPI1_SCK</t>
  </si>
  <si>
    <t>GPIO_GEN3</t>
  </si>
  <si>
    <t>GPIO12</t>
  </si>
  <si>
    <t>GPIO_GEN4</t>
  </si>
  <si>
    <t>SPI1_CS1</t>
  </si>
  <si>
    <t>GPIO_GEN5</t>
  </si>
  <si>
    <t>SPI1_CS0</t>
  </si>
  <si>
    <t>SPI_MOSI</t>
  </si>
  <si>
    <t>SPI0_MOSI</t>
  </si>
  <si>
    <t>SPIO_MISO</t>
  </si>
  <si>
    <t>SPI0_MISO</t>
  </si>
  <si>
    <t>GPIO_GEN6</t>
  </si>
  <si>
    <t>SPI1_MISO</t>
  </si>
  <si>
    <t>SPI_SCLK</t>
  </si>
  <si>
    <t>SPI0_SCK</t>
  </si>
  <si>
    <t>SPI_CE0_N</t>
  </si>
  <si>
    <t>SPI0_CS0</t>
  </si>
  <si>
    <t>SPI_CE1_N</t>
  </si>
  <si>
    <t>SPI0_CS1</t>
  </si>
  <si>
    <t>ID_SD</t>
  </si>
  <si>
    <t>ID_SC</t>
  </si>
  <si>
    <t>GPIO5</t>
  </si>
  <si>
    <t>GPIO01</t>
  </si>
  <si>
    <t>GPIO6</t>
  </si>
  <si>
    <t>GPIO11</t>
  </si>
  <si>
    <t>GPIO07</t>
  </si>
  <si>
    <t>GPIO13</t>
  </si>
  <si>
    <t>GPIO19</t>
  </si>
  <si>
    <t>I2S0_FS</t>
  </si>
  <si>
    <t>GPIO16</t>
  </si>
  <si>
    <t>UART1_CTS</t>
  </si>
  <si>
    <t>GPIO26</t>
  </si>
  <si>
    <t>SPI1_MOSI</t>
  </si>
  <si>
    <t>GPIO20</t>
  </si>
  <si>
    <t>I2S0_DIN</t>
  </si>
  <si>
    <t>GPIO21</t>
  </si>
  <si>
    <t>I2S0_DOUT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</si>
</sst>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1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4.42578125" defaultRowHeight="15.75" customHeight="1" x14ac:dyDescent="0.2"/>
  <cols>
    <col min="1" max="1" width="10.140625" style="1" customWidth="1"/>
    <col min="2" max="2" width="13.140625" style="1" customWidth="1"/>
    <col min="3" max="3" width="10.140625" style="1" customWidth="1"/>
    <col min="4" max="4" width="15.85546875" style="1" customWidth="1"/>
    <col min="5" max="5" width="10.7109375" style="1" customWidth="1"/>
    <col min="6" max="6" width="14.85546875" style="1" customWidth="1"/>
    <col min="7" max="7" width="10.7109375" style="1" customWidth="1"/>
    <col min="8" max="16384" width="14.42578125" style="1"/>
  </cols>
  <sheetData>
    <row r="1" spans="1:7" ht="15.75" customHeight="1" x14ac:dyDescent="0.2">
      <c r="A1" s="1" t="s">
        <v>0</v>
      </c>
    </row>
    <row r="3" spans="1:7" ht="31.5" customHeight="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1" t="s">
        <v>7</v>
      </c>
    </row>
    <row r="4" spans="1:7" ht="15.75" customHeight="1" x14ac:dyDescent="0.2">
      <c r="A4" s="1">
        <v>1</v>
      </c>
      <c r="B4" s="1" t="s">
        <v>8</v>
      </c>
    </row>
    <row r="5" spans="1:7" ht="15.75" customHeight="1" x14ac:dyDescent="0.2">
      <c r="A5" s="1">
        <v>2</v>
      </c>
      <c r="B5" s="1" t="s">
        <v>9</v>
      </c>
    </row>
    <row r="6" spans="1:7" ht="15.75" customHeight="1" x14ac:dyDescent="0.2">
      <c r="A6" s="1">
        <v>3</v>
      </c>
      <c r="B6" s="1" t="s">
        <v>10</v>
      </c>
      <c r="C6" s="1" t="s">
        <v>11</v>
      </c>
    </row>
    <row r="7" spans="1:7" ht="15.75" customHeight="1" x14ac:dyDescent="0.2">
      <c r="A7" s="1">
        <v>4</v>
      </c>
      <c r="B7" s="1" t="s">
        <v>9</v>
      </c>
    </row>
    <row r="8" spans="1:7" ht="15.75" customHeight="1" x14ac:dyDescent="0.2">
      <c r="A8" s="1">
        <v>5</v>
      </c>
      <c r="B8" s="1" t="s">
        <v>12</v>
      </c>
      <c r="C8" s="1" t="s">
        <v>11</v>
      </c>
    </row>
    <row r="9" spans="1:7" ht="15.75" customHeight="1" x14ac:dyDescent="0.2">
      <c r="A9" s="1">
        <v>6</v>
      </c>
      <c r="B9" s="1" t="s">
        <v>13</v>
      </c>
    </row>
    <row r="10" spans="1:7" ht="15.75" customHeight="1" x14ac:dyDescent="0.2">
      <c r="A10" s="1">
        <v>7</v>
      </c>
      <c r="B10" s="1" t="s">
        <v>14</v>
      </c>
      <c r="C10" s="1" t="s">
        <v>11</v>
      </c>
      <c r="D10" s="1" t="s">
        <v>15</v>
      </c>
      <c r="E10" s="1">
        <f>(27*8)+0</f>
        <v>216</v>
      </c>
      <c r="F10" s="1">
        <v>0</v>
      </c>
      <c r="G10" s="1">
        <f>E10+F10</f>
        <v>216</v>
      </c>
    </row>
    <row r="11" spans="1:7" ht="15.75" customHeight="1" x14ac:dyDescent="0.2">
      <c r="A11" s="1">
        <v>8</v>
      </c>
      <c r="B11" s="1" t="s">
        <v>16</v>
      </c>
      <c r="C11" s="1" t="s">
        <v>17</v>
      </c>
    </row>
    <row r="12" spans="1:7" ht="15.75" customHeight="1" x14ac:dyDescent="0.2">
      <c r="A12" s="1">
        <v>9</v>
      </c>
      <c r="B12" s="1" t="s">
        <v>13</v>
      </c>
    </row>
    <row r="13" spans="1:7" ht="15.75" customHeight="1" x14ac:dyDescent="0.2">
      <c r="A13" s="1">
        <v>10</v>
      </c>
      <c r="B13" s="1" t="s">
        <v>18</v>
      </c>
      <c r="C13" s="1" t="s">
        <v>17</v>
      </c>
    </row>
    <row r="14" spans="1:7" ht="15.75" customHeight="1" x14ac:dyDescent="0.2">
      <c r="A14" s="1">
        <v>11</v>
      </c>
      <c r="B14" s="1" t="s">
        <v>19</v>
      </c>
      <c r="C14" s="1" t="s">
        <v>17</v>
      </c>
      <c r="D14" s="1" t="s">
        <v>20</v>
      </c>
      <c r="E14" s="1">
        <v>50</v>
      </c>
      <c r="F14" s="1">
        <v>0</v>
      </c>
      <c r="G14" s="1">
        <f t="shared" ref="G14:G16" si="0">E14+F14</f>
        <v>50</v>
      </c>
    </row>
    <row r="15" spans="1:7" ht="15.75" customHeight="1" x14ac:dyDescent="0.2">
      <c r="A15" s="1">
        <v>12</v>
      </c>
      <c r="B15" s="1" t="s">
        <v>21</v>
      </c>
      <c r="C15" s="1" t="s">
        <v>17</v>
      </c>
      <c r="D15" s="1" t="s">
        <v>22</v>
      </c>
      <c r="E15" s="1">
        <v>79</v>
      </c>
      <c r="F15" s="1">
        <v>0</v>
      </c>
      <c r="G15" s="1">
        <f t="shared" si="0"/>
        <v>79</v>
      </c>
    </row>
    <row r="16" spans="1:7" ht="15.75" customHeight="1" x14ac:dyDescent="0.2">
      <c r="A16" s="1">
        <v>13</v>
      </c>
      <c r="B16" s="1" t="s">
        <v>23</v>
      </c>
      <c r="C16" s="1" t="s">
        <v>17</v>
      </c>
      <c r="D16" s="1" t="s">
        <v>24</v>
      </c>
      <c r="E16" s="1">
        <v>14</v>
      </c>
      <c r="F16" s="1">
        <v>0</v>
      </c>
      <c r="G16" s="1">
        <f t="shared" si="0"/>
        <v>14</v>
      </c>
    </row>
    <row r="17" spans="1:7" ht="15.75" customHeight="1" x14ac:dyDescent="0.2">
      <c r="A17" s="1">
        <v>14</v>
      </c>
      <c r="B17" s="1" t="s">
        <v>13</v>
      </c>
    </row>
    <row r="18" spans="1:7" ht="15.75" customHeight="1" x14ac:dyDescent="0.2">
      <c r="A18" s="1">
        <v>15</v>
      </c>
      <c r="B18" s="1" t="s">
        <v>25</v>
      </c>
      <c r="C18" s="1" t="s">
        <v>17</v>
      </c>
      <c r="D18" s="1" t="s">
        <v>26</v>
      </c>
      <c r="E18" s="1">
        <v>194</v>
      </c>
      <c r="F18" s="1">
        <v>0</v>
      </c>
      <c r="G18" s="1">
        <f t="shared" ref="G18:G19" si="1">E18+F18</f>
        <v>194</v>
      </c>
    </row>
    <row r="19" spans="1:7" ht="15.75" customHeight="1" x14ac:dyDescent="0.2">
      <c r="A19" s="1">
        <v>16</v>
      </c>
      <c r="B19" s="1" t="s">
        <v>27</v>
      </c>
      <c r="C19" s="1" t="s">
        <v>17</v>
      </c>
      <c r="D19" s="1" t="s">
        <v>28</v>
      </c>
      <c r="E19" s="1">
        <v>232</v>
      </c>
      <c r="F19" s="1">
        <v>0</v>
      </c>
      <c r="G19" s="1">
        <f t="shared" si="1"/>
        <v>232</v>
      </c>
    </row>
    <row r="20" spans="1:7" ht="15.75" customHeight="1" x14ac:dyDescent="0.2">
      <c r="A20" s="1">
        <v>17</v>
      </c>
      <c r="B20" s="1" t="s">
        <v>8</v>
      </c>
      <c r="F20" s="1">
        <v>0</v>
      </c>
    </row>
    <row r="21" spans="1:7" ht="15.75" customHeight="1" x14ac:dyDescent="0.2">
      <c r="A21" s="1">
        <v>18</v>
      </c>
      <c r="B21" s="1" t="s">
        <v>29</v>
      </c>
      <c r="C21" s="1" t="s">
        <v>17</v>
      </c>
      <c r="D21" s="1" t="s">
        <v>30</v>
      </c>
      <c r="E21" s="1">
        <v>15</v>
      </c>
      <c r="F21" s="1">
        <v>0</v>
      </c>
      <c r="G21" s="1">
        <f t="shared" ref="G21:G22" si="2">E21+F21</f>
        <v>15</v>
      </c>
    </row>
    <row r="22" spans="1:7" ht="15.75" customHeight="1" x14ac:dyDescent="0.2">
      <c r="A22" s="1">
        <v>19</v>
      </c>
      <c r="B22" s="1" t="s">
        <v>31</v>
      </c>
      <c r="C22" s="1" t="s">
        <v>17</v>
      </c>
      <c r="D22" s="1" t="s">
        <v>32</v>
      </c>
      <c r="E22" s="1">
        <f>(2*8)+0</f>
        <v>16</v>
      </c>
      <c r="F22" s="1">
        <v>0</v>
      </c>
      <c r="G22" s="1">
        <f t="shared" si="2"/>
        <v>16</v>
      </c>
    </row>
    <row r="23" spans="1:7" ht="15.75" customHeight="1" x14ac:dyDescent="0.2">
      <c r="A23" s="1">
        <v>20</v>
      </c>
      <c r="B23" s="1" t="s">
        <v>13</v>
      </c>
    </row>
    <row r="24" spans="1:7" ht="15.75" customHeight="1" x14ac:dyDescent="0.2">
      <c r="A24" s="1">
        <v>21</v>
      </c>
      <c r="B24" s="1" t="s">
        <v>33</v>
      </c>
      <c r="C24" s="1" t="s">
        <v>17</v>
      </c>
      <c r="D24" s="1" t="s">
        <v>34</v>
      </c>
      <c r="E24" s="1">
        <f>(2*8)+1</f>
        <v>17</v>
      </c>
      <c r="F24" s="1">
        <v>0</v>
      </c>
      <c r="G24" s="1">
        <f t="shared" ref="G24:G27" si="3">E24+F24</f>
        <v>17</v>
      </c>
    </row>
    <row r="25" spans="1:7" ht="15.75" customHeight="1" x14ac:dyDescent="0.2">
      <c r="A25" s="1">
        <v>22</v>
      </c>
      <c r="B25" s="1" t="s">
        <v>35</v>
      </c>
      <c r="C25" s="1" t="s">
        <v>17</v>
      </c>
      <c r="D25" s="1" t="s">
        <v>36</v>
      </c>
      <c r="E25" s="1">
        <v>13</v>
      </c>
      <c r="F25" s="1">
        <v>0</v>
      </c>
      <c r="G25" s="1">
        <f t="shared" si="3"/>
        <v>13</v>
      </c>
    </row>
    <row r="26" spans="1:7" ht="15.75" customHeight="1" x14ac:dyDescent="0.2">
      <c r="A26" s="1">
        <v>23</v>
      </c>
      <c r="B26" s="1" t="s">
        <v>37</v>
      </c>
      <c r="C26" s="1" t="s">
        <v>17</v>
      </c>
      <c r="D26" s="1" t="s">
        <v>38</v>
      </c>
      <c r="E26" s="1">
        <f>(2*8)+2</f>
        <v>18</v>
      </c>
      <c r="F26" s="1">
        <v>0</v>
      </c>
      <c r="G26" s="1">
        <f t="shared" si="3"/>
        <v>18</v>
      </c>
    </row>
    <row r="27" spans="1:7" ht="15.75" customHeight="1" x14ac:dyDescent="0.2">
      <c r="A27" s="1">
        <v>24</v>
      </c>
      <c r="B27" s="1" t="s">
        <v>39</v>
      </c>
      <c r="C27" s="1" t="s">
        <v>11</v>
      </c>
      <c r="D27" s="1" t="s">
        <v>40</v>
      </c>
      <c r="E27" s="1">
        <f>(2*8)+3</f>
        <v>19</v>
      </c>
      <c r="F27" s="1">
        <v>0</v>
      </c>
      <c r="G27" s="1">
        <f t="shared" si="3"/>
        <v>19</v>
      </c>
    </row>
    <row r="28" spans="1:7" ht="15.75" customHeight="1" x14ac:dyDescent="0.2">
      <c r="A28" s="1">
        <v>25</v>
      </c>
      <c r="B28" s="1" t="s">
        <v>13</v>
      </c>
    </row>
    <row r="29" spans="1:7" ht="15.75" customHeight="1" x14ac:dyDescent="0.2">
      <c r="A29" s="1">
        <v>26</v>
      </c>
      <c r="B29" s="1" t="s">
        <v>41</v>
      </c>
      <c r="C29" s="1" t="s">
        <v>11</v>
      </c>
      <c r="D29" s="1" t="s">
        <v>42</v>
      </c>
      <c r="E29" s="1">
        <f>(2*8)+4</f>
        <v>20</v>
      </c>
      <c r="F29" s="1">
        <v>0</v>
      </c>
      <c r="G29" s="1">
        <f>E29+F29</f>
        <v>20</v>
      </c>
    </row>
    <row r="30" spans="1:7" ht="15.75" customHeight="1" x14ac:dyDescent="0.2">
      <c r="A30" s="1">
        <v>27</v>
      </c>
      <c r="B30" s="1" t="s">
        <v>43</v>
      </c>
    </row>
    <row r="31" spans="1:7" ht="15.75" customHeight="1" x14ac:dyDescent="0.2">
      <c r="A31" s="1">
        <v>28</v>
      </c>
      <c r="B31" s="1" t="s">
        <v>44</v>
      </c>
    </row>
    <row r="32" spans="1:7" ht="15.75" customHeight="1" x14ac:dyDescent="0.2">
      <c r="A32" s="1">
        <v>29</v>
      </c>
      <c r="B32" s="1" t="s">
        <v>45</v>
      </c>
      <c r="C32" s="1" t="s">
        <v>11</v>
      </c>
      <c r="D32" s="1" t="s">
        <v>46</v>
      </c>
      <c r="E32" s="1">
        <v>149</v>
      </c>
      <c r="F32" s="1">
        <v>0</v>
      </c>
      <c r="G32" s="1">
        <f>E32+F32</f>
        <v>149</v>
      </c>
    </row>
    <row r="33" spans="1:7" ht="15.75" customHeight="1" x14ac:dyDescent="0.2">
      <c r="A33" s="1">
        <v>30</v>
      </c>
      <c r="B33" s="1" t="s">
        <v>13</v>
      </c>
    </row>
    <row r="34" spans="1:7" ht="15.75" customHeight="1" x14ac:dyDescent="0.2">
      <c r="A34" s="1">
        <v>31</v>
      </c>
      <c r="B34" s="1" t="s">
        <v>47</v>
      </c>
      <c r="C34" s="1" t="s">
        <v>11</v>
      </c>
      <c r="D34" s="1" t="s">
        <v>48</v>
      </c>
      <c r="E34" s="1">
        <v>200</v>
      </c>
      <c r="F34" s="1">
        <v>0</v>
      </c>
      <c r="G34" s="1">
        <f t="shared" ref="G34:G36" si="4">E34+F34</f>
        <v>200</v>
      </c>
    </row>
    <row r="35" spans="1:7" ht="15.75" customHeight="1" x14ac:dyDescent="0.2">
      <c r="A35" s="1">
        <v>32</v>
      </c>
      <c r="B35" s="1" t="s">
        <v>26</v>
      </c>
      <c r="C35" s="1" t="s">
        <v>17</v>
      </c>
      <c r="D35" s="1" t="s">
        <v>49</v>
      </c>
      <c r="E35" s="1">
        <v>168</v>
      </c>
      <c r="F35" s="1">
        <v>0</v>
      </c>
      <c r="G35" s="1">
        <f t="shared" si="4"/>
        <v>168</v>
      </c>
    </row>
    <row r="36" spans="1:7" ht="15.75" customHeight="1" x14ac:dyDescent="0.2">
      <c r="A36" s="1">
        <v>33</v>
      </c>
      <c r="B36" s="1" t="s">
        <v>50</v>
      </c>
      <c r="C36" s="1" t="s">
        <v>17</v>
      </c>
      <c r="D36" s="1" t="s">
        <v>50</v>
      </c>
      <c r="E36" s="1">
        <f>(4*8)+6</f>
        <v>38</v>
      </c>
      <c r="F36" s="1">
        <v>0</v>
      </c>
      <c r="G36" s="1">
        <f t="shared" si="4"/>
        <v>38</v>
      </c>
    </row>
    <row r="37" spans="1:7" ht="15.75" customHeight="1" x14ac:dyDescent="0.2">
      <c r="A37" s="1">
        <v>34</v>
      </c>
      <c r="B37" s="1" t="s">
        <v>13</v>
      </c>
    </row>
    <row r="38" spans="1:7" ht="15.75" customHeight="1" x14ac:dyDescent="0.2">
      <c r="A38" s="1">
        <v>35</v>
      </c>
      <c r="B38" s="1" t="s">
        <v>51</v>
      </c>
      <c r="C38" s="1" t="s">
        <v>17</v>
      </c>
      <c r="D38" s="1" t="s">
        <v>52</v>
      </c>
      <c r="E38" s="1">
        <v>76</v>
      </c>
      <c r="F38" s="1">
        <v>0</v>
      </c>
      <c r="G38" s="1">
        <f t="shared" ref="G38:G41" si="5">E38+F38</f>
        <v>76</v>
      </c>
    </row>
    <row r="39" spans="1:7" ht="15.75" customHeight="1" x14ac:dyDescent="0.2">
      <c r="A39" s="1">
        <v>36</v>
      </c>
      <c r="B39" s="1" t="s">
        <v>53</v>
      </c>
      <c r="C39" s="1" t="s">
        <v>17</v>
      </c>
      <c r="D39" s="1" t="s">
        <v>54</v>
      </c>
      <c r="E39" s="1">
        <v>51</v>
      </c>
      <c r="F39" s="1">
        <v>0</v>
      </c>
      <c r="G39" s="1">
        <f t="shared" si="5"/>
        <v>51</v>
      </c>
    </row>
    <row r="40" spans="1:7" ht="15.75" customHeight="1" x14ac:dyDescent="0.2">
      <c r="A40" s="1">
        <v>37</v>
      </c>
      <c r="B40" s="1" t="s">
        <v>55</v>
      </c>
      <c r="C40" s="1" t="s">
        <v>17</v>
      </c>
      <c r="D40" s="1" t="s">
        <v>56</v>
      </c>
      <c r="E40" s="1">
        <v>12</v>
      </c>
      <c r="F40" s="1">
        <v>0</v>
      </c>
      <c r="G40" s="1">
        <f t="shared" si="5"/>
        <v>12</v>
      </c>
    </row>
    <row r="41" spans="1:7" ht="15.75" customHeight="1" x14ac:dyDescent="0.2">
      <c r="A41" s="1">
        <v>38</v>
      </c>
      <c r="B41" s="1" t="s">
        <v>57</v>
      </c>
      <c r="C41" s="1" t="s">
        <v>17</v>
      </c>
      <c r="D41" s="1" t="s">
        <v>58</v>
      </c>
      <c r="E41" s="1">
        <v>77</v>
      </c>
      <c r="F41" s="1">
        <v>0</v>
      </c>
      <c r="G41" s="1">
        <f t="shared" si="5"/>
        <v>77</v>
      </c>
    </row>
    <row r="42" spans="1:7" ht="15.75" customHeight="1" x14ac:dyDescent="0.2">
      <c r="A42" s="1">
        <v>39</v>
      </c>
      <c r="B42" s="1" t="s">
        <v>13</v>
      </c>
    </row>
    <row r="43" spans="1:7" ht="15.75" customHeight="1" x14ac:dyDescent="0.2">
      <c r="A43" s="1">
        <v>40</v>
      </c>
      <c r="B43" s="1" t="s">
        <v>59</v>
      </c>
      <c r="C43" s="1" t="s">
        <v>17</v>
      </c>
      <c r="D43" s="1" t="s">
        <v>60</v>
      </c>
      <c r="E43" s="1">
        <v>78</v>
      </c>
      <c r="F43" s="1">
        <v>0</v>
      </c>
      <c r="G43" s="1">
        <f>E43+F43</f>
        <v>78</v>
      </c>
    </row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Warren</cp:lastModifiedBy>
  <dcterms:modified xsi:type="dcterms:W3CDTF">2019-05-21T16:40:49Z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swarren@nvidia.com</vt:lpwstr>
  </property>
  <property fmtid="{D5CDD505-2E9C-101B-9397-08002B2CF9AE}" pid="5" name="MSIP_Label_6b558183-044c-4105-8d9c-cea02a2a3d86_SetDate">
    <vt:lpwstr>2019-05-21T16:39:26.8914551Z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