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5315" windowHeight="8010" activeTab="1"/>
  </bookViews>
  <sheets>
    <sheet name="Belluna" sheetId="1" r:id="rId1"/>
    <sheet name="Belluna KKБ" sheetId="2" r:id="rId2"/>
    <sheet name="Лист3" sheetId="3" r:id="rId3"/>
  </sheets>
  <calcPr calcId="144525"/>
</workbook>
</file>

<file path=xl/calcChain.xml><?xml version="1.0" encoding="utf-8"?>
<calcChain xmlns="http://schemas.openxmlformats.org/spreadsheetml/2006/main">
  <c r="N49" i="2" l="1"/>
  <c r="N48" i="2"/>
  <c r="N47" i="2"/>
  <c r="N45" i="2"/>
  <c r="N44" i="2"/>
  <c r="N43" i="2"/>
  <c r="N41" i="2"/>
  <c r="N40" i="2"/>
  <c r="N39" i="2"/>
  <c r="N37" i="2"/>
  <c r="N36" i="2"/>
  <c r="N35" i="2"/>
  <c r="R26" i="2"/>
  <c r="R25" i="2"/>
  <c r="R24" i="2"/>
  <c r="R22" i="2"/>
  <c r="R21" i="2"/>
  <c r="R20" i="2"/>
  <c r="R18" i="2"/>
  <c r="R17" i="2"/>
  <c r="R16" i="2"/>
  <c r="R14" i="2"/>
  <c r="R13" i="2"/>
  <c r="R12" i="2"/>
</calcChain>
</file>

<file path=xl/sharedStrings.xml><?xml version="1.0" encoding="utf-8"?>
<sst xmlns="http://schemas.openxmlformats.org/spreadsheetml/2006/main" count="466" uniqueCount="247">
  <si>
    <t xml:space="preserve">Модель
</t>
  </si>
  <si>
    <t>Рабочий диапазон</t>
  </si>
  <si>
    <t>Потребление э/э</t>
  </si>
  <si>
    <t>Сплит-система Belluna S115</t>
  </si>
  <si>
    <t>bca67f1b-0ace-11eb-84b1-b42e99c8d110</t>
  </si>
  <si>
    <t>Сплит-система Belluna S115 W ЛАЙТ с зимним комплектом (от -40 до +45 °С)</t>
  </si>
  <si>
    <t>bca67f31-0ace-11eb-84b1-b42e99c8d110</t>
  </si>
  <si>
    <t>Сплит-система Belluna S115 W с зимним комплектом (от -40 до +45 °С)</t>
  </si>
  <si>
    <t>bca67f20-0ace-11eb-84b1-b42e99c8d110</t>
  </si>
  <si>
    <t>Сплит-система Belluna S115 ЛАЙТ</t>
  </si>
  <si>
    <t>bca67f2c-0ace-11eb-84b1-b42e99c8d110</t>
  </si>
  <si>
    <t>Сплит-система Belluna S218</t>
  </si>
  <si>
    <t>bca67f1c-0ace-11eb-84b1-b42e99c8d110</t>
  </si>
  <si>
    <t>Сплит-система Belluna S218 W ЛАЙТ с зимним комплектом  (от -40 до +45 °С)</t>
  </si>
  <si>
    <t>bca67f32-0ace-11eb-84b1-b42e99c8d110</t>
  </si>
  <si>
    <t>Сплит-система Belluna S218 W с зимним комплектом  (от -40 до +45 °С)</t>
  </si>
  <si>
    <t>bca67f26-0ace-11eb-84b1-b42e99c8d110</t>
  </si>
  <si>
    <t>Сплит-система Belluna S218 ЛАЙТ</t>
  </si>
  <si>
    <t>bca67f2d-0ace-11eb-84b1-b42e99c8d110</t>
  </si>
  <si>
    <t>Сплит-система Belluna S226</t>
  </si>
  <si>
    <t>bca67f1d-0ace-11eb-84b1-b42e99c8d110</t>
  </si>
  <si>
    <t>Сплит-система Belluna S226 W ЛАЙТ с зимним комплектом  (от -40 до +45 °С)</t>
  </si>
  <si>
    <t>bca67f33-0ace-11eb-84b1-b42e99c8d110</t>
  </si>
  <si>
    <t>Сплит-система Belluna S226 W с зимним комплектом  (от -40 до +45 °С)</t>
  </si>
  <si>
    <t>bca67f22-0ace-11eb-84b1-b42e99c8d110</t>
  </si>
  <si>
    <t>Сплит-система Belluna S226 ЛАЙТ</t>
  </si>
  <si>
    <t>bca67f2e-0ace-11eb-84b1-b42e99c8d110</t>
  </si>
  <si>
    <t>Сплит-система Belluna S232</t>
  </si>
  <si>
    <t>bca67f1e-0ace-11eb-84b1-b42e99c8d110</t>
  </si>
  <si>
    <t>Сплит-система Belluna S232 W ЛАЙТ с зимним комплектом  (от -40 до +45 °С)</t>
  </si>
  <si>
    <t>bca67f34-0ace-11eb-84b1-b42e99c8d110</t>
  </si>
  <si>
    <t>Сплит-система Belluna S232 W с зимним комплектом  (от -40 до +45 °С)</t>
  </si>
  <si>
    <t>bca67f23-0ace-11eb-84b1-b42e99c8d110</t>
  </si>
  <si>
    <t>Сплит-система Belluna S232 ЛАЙТ</t>
  </si>
  <si>
    <t>bca67f2f-0ace-11eb-84b1-b42e99c8d110</t>
  </si>
  <si>
    <t>Сплит-система Belluna S342</t>
  </si>
  <si>
    <t>bca67f1f-0ace-11eb-84b1-b42e99c8d110</t>
  </si>
  <si>
    <t>Сплит-система Belluna S342 W ЛАЙТ с зимним комплектом  (от -40 до +45 °С)</t>
  </si>
  <si>
    <t>bca67f35-0ace-11eb-84b1-b42e99c8d110</t>
  </si>
  <si>
    <t>Сплит-система Belluna S342 W с зимним комплектом  (от -40 до +45 °С)</t>
  </si>
  <si>
    <t>bca67f24-0ace-11eb-84b1-b42e99c8d110</t>
  </si>
  <si>
    <t>Сплит-система Belluna S342 ЛАЙТ</t>
  </si>
  <si>
    <t>bca67f30-0ace-11eb-84b1-b42e99c8d110</t>
  </si>
  <si>
    <t>Цена</t>
  </si>
  <si>
    <t>-3…+5°С (при необходимости до +15 °С)</t>
  </si>
  <si>
    <t>5м3(-3°С) - 9,5м3(+5°С)</t>
  </si>
  <si>
    <t>0,68 кВт</t>
  </si>
  <si>
    <t>8м3(-3°С) - 13,5м3(+5°С)</t>
  </si>
  <si>
    <t>1,05кВт</t>
  </si>
  <si>
    <t>13,5м3(-3°С) - 20м3(+5°С)</t>
  </si>
  <si>
    <t>1,55 кВт</t>
  </si>
  <si>
    <t>20м3(-3°С) - 29м3(+5°С)</t>
  </si>
  <si>
    <t>2,03 кВт</t>
  </si>
  <si>
    <t>29м3(-3°С) - 45м3(+5°С)</t>
  </si>
  <si>
    <t>2,503 кВт</t>
  </si>
  <si>
    <t>5м3(-3°С) - 9,5 м3(+5°С)</t>
  </si>
  <si>
    <t>29м3(-3°С) - 48м3(+5°С)</t>
  </si>
  <si>
    <t xml:space="preserve"> -3…+5°С (при необходимости до +15 °С)</t>
  </si>
  <si>
    <r>
      <t xml:space="preserve">Объём холодильной камеры. </t>
    </r>
    <r>
      <rPr>
        <b/>
        <sz val="12"/>
        <color theme="0"/>
        <rFont val="Calibri"/>
        <family val="2"/>
        <charset val="204"/>
      </rPr>
      <t>(Объем = Высота х Длина х Ширина</t>
    </r>
    <r>
      <rPr>
        <sz val="12"/>
        <color theme="0"/>
        <rFont val="Calibri"/>
        <family val="2"/>
        <charset val="204"/>
      </rPr>
      <t>)</t>
    </r>
  </si>
  <si>
    <r>
      <t>Тип монтажа: Навесной
Температурный режим: Среднетемпературный 
Рабочий диапазон:</t>
    </r>
    <r>
      <rPr>
        <b/>
        <sz val="9"/>
        <color theme="1"/>
        <rFont val="Times New Roman"/>
        <family val="1"/>
        <charset val="204"/>
      </rPr>
      <t xml:space="preserve"> -3…+5°С</t>
    </r>
    <r>
      <rPr>
        <sz val="9"/>
        <color theme="1"/>
        <rFont val="Times New Roman"/>
        <family val="1"/>
        <charset val="204"/>
      </rPr>
      <t xml:space="preserve">, а также для камер, где нужна температура до </t>
    </r>
    <r>
      <rPr>
        <b/>
        <sz val="9"/>
        <color theme="1"/>
        <rFont val="Times New Roman"/>
        <family val="1"/>
        <charset val="204"/>
      </rPr>
      <t>+15 °С</t>
    </r>
    <r>
      <rPr>
        <sz val="9"/>
        <color theme="1"/>
        <rFont val="Times New Roman"/>
        <family val="1"/>
        <charset val="204"/>
      </rPr>
      <t xml:space="preserve">
Объем холодильной камеры: от </t>
    </r>
    <r>
      <rPr>
        <b/>
        <sz val="9"/>
        <color theme="1"/>
        <rFont val="Times New Roman"/>
        <family val="1"/>
        <charset val="204"/>
      </rPr>
      <t>5</t>
    </r>
    <r>
      <rPr>
        <sz val="9"/>
        <color theme="1"/>
        <rFont val="Times New Roman"/>
        <family val="1"/>
        <charset val="204"/>
      </rPr>
      <t xml:space="preserve"> до </t>
    </r>
    <r>
      <rPr>
        <b/>
        <sz val="9"/>
        <color theme="1"/>
        <rFont val="Times New Roman"/>
        <family val="1"/>
        <charset val="204"/>
      </rPr>
      <t>48 м3</t>
    </r>
    <r>
      <rPr>
        <sz val="9"/>
        <color theme="1"/>
        <rFont val="Times New Roman"/>
        <family val="1"/>
        <charset val="204"/>
      </rPr>
      <t xml:space="preserve">
Требования к холодильной камере: Толщина пенополиуретановых панелей (стены, пол, потолок) не менее </t>
    </r>
    <r>
      <rPr>
        <b/>
        <sz val="9"/>
        <color theme="1"/>
        <rFont val="Times New Roman"/>
        <family val="1"/>
        <charset val="204"/>
      </rPr>
      <t>80 мм</t>
    </r>
    <r>
      <rPr>
        <sz val="9"/>
        <color theme="1"/>
        <rFont val="Times New Roman"/>
        <family val="1"/>
        <charset val="204"/>
      </rPr>
      <t xml:space="preserve">.
Напряжение: </t>
    </r>
    <r>
      <rPr>
        <b/>
        <sz val="9"/>
        <color theme="1"/>
        <rFont val="Times New Roman"/>
        <family val="1"/>
        <charset val="204"/>
      </rPr>
      <t>220 В</t>
    </r>
    <r>
      <rPr>
        <sz val="9"/>
        <color theme="1"/>
        <rFont val="Times New Roman"/>
        <family val="1"/>
        <charset val="204"/>
      </rPr>
      <t xml:space="preserve">
Компрессор: GMCC-Toshiba, Hitachi с отделителем жидкости
Описание: низка цена, до </t>
    </r>
    <r>
      <rPr>
        <b/>
        <sz val="9"/>
        <color theme="1"/>
        <rFont val="Times New Roman"/>
        <family val="1"/>
        <charset val="204"/>
      </rPr>
      <t>20%</t>
    </r>
    <r>
      <rPr>
        <sz val="9"/>
        <color theme="1"/>
        <rFont val="Times New Roman"/>
        <family val="1"/>
        <charset val="204"/>
      </rPr>
      <t xml:space="preserve"> меньше энергопотребление по сравнению с аналогами,  Интеллектуальная газовая оттайка (не по времени, а по образованию снеговой шубы на испарителе), выносной пульт управления; тихая работа (от </t>
    </r>
    <r>
      <rPr>
        <b/>
        <sz val="9"/>
        <color theme="1"/>
        <rFont val="Times New Roman"/>
        <family val="1"/>
        <charset val="204"/>
      </rPr>
      <t>52Дб</t>
    </r>
    <r>
      <rPr>
        <sz val="9"/>
        <color theme="1"/>
        <rFont val="Times New Roman"/>
        <family val="1"/>
        <charset val="204"/>
      </rPr>
      <t xml:space="preserve">),  все даже мощные сплит-системы идут на </t>
    </r>
    <r>
      <rPr>
        <b/>
        <sz val="9"/>
        <color theme="1"/>
        <rFont val="Times New Roman"/>
        <family val="1"/>
        <charset val="204"/>
      </rPr>
      <t>220 В</t>
    </r>
    <r>
      <rPr>
        <sz val="9"/>
        <color theme="1"/>
        <rFont val="Times New Roman"/>
        <family val="1"/>
        <charset val="204"/>
      </rPr>
      <t>, увеличенная гарантия -</t>
    </r>
    <r>
      <rPr>
        <b/>
        <sz val="9"/>
        <color theme="1"/>
        <rFont val="Times New Roman"/>
        <family val="1"/>
        <charset val="204"/>
      </rPr>
      <t xml:space="preserve"> 1,5</t>
    </r>
    <r>
      <rPr>
        <sz val="9"/>
        <color theme="1"/>
        <rFont val="Times New Roman"/>
        <family val="1"/>
        <charset val="204"/>
      </rPr>
      <t xml:space="preserve"> года, работа  при температуре от </t>
    </r>
    <r>
      <rPr>
        <b/>
        <sz val="9"/>
        <color theme="1"/>
        <rFont val="Times New Roman"/>
        <family val="1"/>
        <charset val="204"/>
      </rPr>
      <t>-40°С</t>
    </r>
    <r>
      <rPr>
        <sz val="9"/>
        <color theme="1"/>
        <rFont val="Times New Roman"/>
        <family val="1"/>
        <charset val="204"/>
      </rPr>
      <t xml:space="preserve"> до</t>
    </r>
    <r>
      <rPr>
        <b/>
        <sz val="9"/>
        <color theme="1"/>
        <rFont val="Times New Roman"/>
        <family val="1"/>
        <charset val="204"/>
      </rPr>
      <t xml:space="preserve"> +45°С</t>
    </r>
    <r>
      <rPr>
        <sz val="9"/>
        <color theme="1"/>
        <rFont val="Times New Roman"/>
        <family val="1"/>
        <charset val="204"/>
      </rPr>
      <t xml:space="preserve"> на улице, увеличенная длина магистрали (от </t>
    </r>
    <r>
      <rPr>
        <b/>
        <sz val="9"/>
        <color theme="1"/>
        <rFont val="Times New Roman"/>
        <family val="1"/>
        <charset val="204"/>
      </rPr>
      <t>5</t>
    </r>
    <r>
      <rPr>
        <sz val="9"/>
        <color theme="1"/>
        <rFont val="Times New Roman"/>
        <family val="1"/>
        <charset val="204"/>
      </rPr>
      <t xml:space="preserve"> до </t>
    </r>
    <r>
      <rPr>
        <b/>
        <sz val="9"/>
        <color theme="1"/>
        <rFont val="Times New Roman"/>
        <family val="1"/>
        <charset val="204"/>
      </rPr>
      <t xml:space="preserve">18 м), </t>
    </r>
    <r>
      <rPr>
        <sz val="9"/>
        <color theme="1"/>
        <rFont val="Times New Roman"/>
        <family val="1"/>
        <charset val="204"/>
      </rPr>
      <t>максимальный перепад высот до</t>
    </r>
    <r>
      <rPr>
        <b/>
        <sz val="9"/>
        <color theme="1"/>
        <rFont val="Times New Roman"/>
        <family val="1"/>
        <charset val="204"/>
      </rPr>
      <t xml:space="preserve"> 6м.</t>
    </r>
    <r>
      <rPr>
        <sz val="9"/>
        <color theme="1"/>
        <rFont val="Times New Roman"/>
        <family val="1"/>
        <charset val="204"/>
      </rPr>
      <t xml:space="preserve"> Межблочный, сигнальный и питающий кабели в комплекте (Питающий кабель до щита управления - 5 метров.
Межблочный и сигнальный кабель (щит управления/наружный блок) - 15 метров.  Межблочный и сигнальный кабель (щит управления/внутренний блок) - 10 метров.)
 Простое подключение электрики и автоматики, развальцовка, не требуется пайка при монтаже, заправлен фреоном</t>
    </r>
  </si>
  <si>
    <r>
      <rPr>
        <b/>
        <sz val="9"/>
        <color theme="1"/>
        <rFont val="Times New Roman"/>
        <family val="1"/>
        <charset val="204"/>
      </rPr>
      <t xml:space="preserve">Холодильная сплит-система на базе серии ЭКОНОМ. </t>
    </r>
    <r>
      <rPr>
        <b/>
        <u/>
        <sz val="9"/>
        <color theme="1"/>
        <rFont val="Times New Roman"/>
        <family val="1"/>
        <charset val="204"/>
      </rPr>
      <t>Основные отличия</t>
    </r>
    <r>
      <rPr>
        <b/>
        <sz val="9"/>
        <color theme="1"/>
        <rFont val="Times New Roman"/>
        <family val="1"/>
        <charset val="204"/>
      </rPr>
      <t xml:space="preserve">: Нет выносного щита, контроллер встроен во внутренний блок;  в комплекте нет кабеля.   </t>
    </r>
    <r>
      <rPr>
        <sz val="9"/>
        <color theme="1"/>
        <rFont val="Times New Roman"/>
        <family val="1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Тип монтажа: Навесной
Температурный режим: Среднетемпературный 
Рабочий диапазон:</t>
    </r>
    <r>
      <rPr>
        <b/>
        <sz val="9"/>
        <color theme="1"/>
        <rFont val="Times New Roman"/>
        <family val="1"/>
        <charset val="204"/>
      </rPr>
      <t xml:space="preserve"> -3…+5°С</t>
    </r>
    <r>
      <rPr>
        <sz val="9"/>
        <color theme="1"/>
        <rFont val="Times New Roman"/>
        <family val="1"/>
        <charset val="204"/>
      </rPr>
      <t xml:space="preserve">, а также для камер, где нужна температура до </t>
    </r>
    <r>
      <rPr>
        <b/>
        <sz val="9"/>
        <color theme="1"/>
        <rFont val="Times New Roman"/>
        <family val="1"/>
        <charset val="204"/>
      </rPr>
      <t>+15 °С</t>
    </r>
    <r>
      <rPr>
        <sz val="9"/>
        <color theme="1"/>
        <rFont val="Times New Roman"/>
        <family val="1"/>
        <charset val="204"/>
      </rPr>
      <t xml:space="preserve">
Объем холодильной камеры: от </t>
    </r>
    <r>
      <rPr>
        <b/>
        <sz val="9"/>
        <color theme="1"/>
        <rFont val="Times New Roman"/>
        <family val="1"/>
        <charset val="204"/>
      </rPr>
      <t>5</t>
    </r>
    <r>
      <rPr>
        <sz val="9"/>
        <color theme="1"/>
        <rFont val="Times New Roman"/>
        <family val="1"/>
        <charset val="204"/>
      </rPr>
      <t xml:space="preserve"> до </t>
    </r>
    <r>
      <rPr>
        <b/>
        <sz val="9"/>
        <color theme="1"/>
        <rFont val="Times New Roman"/>
        <family val="1"/>
        <charset val="204"/>
      </rPr>
      <t>48 м3</t>
    </r>
    <r>
      <rPr>
        <sz val="9"/>
        <color theme="1"/>
        <rFont val="Times New Roman"/>
        <family val="1"/>
        <charset val="204"/>
      </rPr>
      <t xml:space="preserve">
Требования к холодильной камере: Толщина пенополиуретановых панелей (стены, пол, потолок) не менее </t>
    </r>
    <r>
      <rPr>
        <b/>
        <sz val="9"/>
        <color theme="1"/>
        <rFont val="Times New Roman"/>
        <family val="1"/>
        <charset val="204"/>
      </rPr>
      <t>80 мм</t>
    </r>
    <r>
      <rPr>
        <sz val="9"/>
        <color theme="1"/>
        <rFont val="Times New Roman"/>
        <family val="1"/>
        <charset val="204"/>
      </rPr>
      <t xml:space="preserve">.
Напряжение: </t>
    </r>
    <r>
      <rPr>
        <b/>
        <sz val="9"/>
        <color theme="1"/>
        <rFont val="Times New Roman"/>
        <family val="1"/>
        <charset val="204"/>
      </rPr>
      <t>220 В</t>
    </r>
    <r>
      <rPr>
        <sz val="9"/>
        <color theme="1"/>
        <rFont val="Times New Roman"/>
        <family val="1"/>
        <charset val="204"/>
      </rPr>
      <t xml:space="preserve">
Компрессор: GMCC-Toshiba, Hitachi
Описание: низка цена, до 20% меньше энергопотребление по сравнению с аналогами, все, даже мощные сплит-системы идут на 220 В, увеличенная гарантия -</t>
    </r>
    <r>
      <rPr>
        <b/>
        <sz val="9"/>
        <color theme="1"/>
        <rFont val="Times New Roman"/>
        <family val="1"/>
        <charset val="204"/>
      </rPr>
      <t xml:space="preserve"> 1,5</t>
    </r>
    <r>
      <rPr>
        <sz val="9"/>
        <color theme="1"/>
        <rFont val="Times New Roman"/>
        <family val="1"/>
        <charset val="204"/>
      </rPr>
      <t xml:space="preserve"> года, работа при низких температурах до </t>
    </r>
    <r>
      <rPr>
        <b/>
        <sz val="9"/>
        <color theme="1"/>
        <rFont val="Times New Roman"/>
        <family val="1"/>
        <charset val="204"/>
      </rPr>
      <t>-40°С</t>
    </r>
    <r>
      <rPr>
        <sz val="9"/>
        <color theme="1"/>
        <rFont val="Times New Roman"/>
        <family val="1"/>
        <charset val="204"/>
      </rPr>
      <t xml:space="preserve">. на улице, увеличенная длина магистрали (от </t>
    </r>
    <r>
      <rPr>
        <b/>
        <sz val="9"/>
        <color theme="1"/>
        <rFont val="Times New Roman"/>
        <family val="1"/>
        <charset val="204"/>
      </rPr>
      <t>5</t>
    </r>
    <r>
      <rPr>
        <sz val="9"/>
        <color theme="1"/>
        <rFont val="Times New Roman"/>
        <family val="1"/>
        <charset val="204"/>
      </rPr>
      <t xml:space="preserve"> до </t>
    </r>
    <r>
      <rPr>
        <b/>
        <sz val="9"/>
        <color theme="1"/>
        <rFont val="Times New Roman"/>
        <family val="1"/>
        <charset val="204"/>
      </rPr>
      <t>18 м)</t>
    </r>
    <r>
      <rPr>
        <sz val="9"/>
        <color theme="1"/>
        <rFont val="Times New Roman"/>
        <family val="1"/>
        <charset val="204"/>
      </rPr>
      <t>.</t>
    </r>
  </si>
  <si>
    <t>ЛАЙТ</t>
  </si>
  <si>
    <t>ЭКОНОМ</t>
  </si>
  <si>
    <t>Сплит-система холодильная Belluna S115 W для камер хранения вина</t>
  </si>
  <si>
    <t>bca67f27-0ace-11eb-84b1-b42e99c8d110</t>
  </si>
  <si>
    <t>Сплит-система холодильная Belluna S115 W ЛАЙТ для камер хранения вина</t>
  </si>
  <si>
    <t>bca67f36-0ace-11eb-84b1-b42e99c8d110</t>
  </si>
  <si>
    <t>Сплит-система холодильная Belluna S218 W  для камер хранения вина</t>
  </si>
  <si>
    <t>bca67f28-0ace-11eb-84b1-b42e99c8d110</t>
  </si>
  <si>
    <t>Сплит-система холодильная Belluna S218 W ЛАЙТ  для камер хранения вина</t>
  </si>
  <si>
    <t>bca67f37-0ace-11eb-84b1-b42e99c8d110</t>
  </si>
  <si>
    <t>Сплит-система холодильная Belluna S226 W для камер хранения вина</t>
  </si>
  <si>
    <t>bca67f29-0ace-11eb-84b1-b42e99c8d110</t>
  </si>
  <si>
    <t>Сплит-система холодильная Belluna S226 W ЛАЙТ  для камер хранения вина</t>
  </si>
  <si>
    <t>bca67f38-0ace-11eb-84b1-b42e99c8d110</t>
  </si>
  <si>
    <t>Сплит-система холодильная Belluna S232 W для камер хранения вина</t>
  </si>
  <si>
    <t>bca67f2a-0ace-11eb-84b1-b42e99c8d110</t>
  </si>
  <si>
    <t>Сплит-система холодильная Belluna S232 W ЛАЙТ для камер хранения вина</t>
  </si>
  <si>
    <t>bca67f39-0ace-11eb-84b1-b42e99c8d110</t>
  </si>
  <si>
    <t>Сплит-система холодильная Belluna S342 W для камер хранения вина</t>
  </si>
  <si>
    <t>bca67f2b-0ace-11eb-84b1-b42e99c8d110</t>
  </si>
  <si>
    <t>Сплит-система холодильная Belluna S342 W ЛАЙТ для камер хранения вина</t>
  </si>
  <si>
    <t>bca67f3a-0ace-11eb-84b1-b42e99c8d110</t>
  </si>
  <si>
    <t>+7…+15°С               (влажность 70-85%)</t>
  </si>
  <si>
    <t>10м3(+8°С) - 16,5 м3(+12°С)</t>
  </si>
  <si>
    <t>15м3(+8°С) - 23,5м3(+12°С)</t>
  </si>
  <si>
    <t>20,5м3(+8°С) - 35м3(+12°С)</t>
  </si>
  <si>
    <t>35м3(+8°С) - 55м3(+12°С)</t>
  </si>
  <si>
    <t>50м3(+8°С) - 86м3(+12°С)</t>
  </si>
  <si>
    <t>50м3(+8°С) - 80м3(+12°С)</t>
  </si>
  <si>
    <r>
      <t>Холодильные сплит-системы Belluna серии "Эконом" и "Лайт":</t>
    </r>
    <r>
      <rPr>
        <b/>
        <u/>
        <sz val="9"/>
        <color theme="3" tint="-0.249977111117893"/>
        <rFont val="Times New Roman"/>
        <family val="1"/>
        <charset val="204"/>
      </rPr>
      <t>*</t>
    </r>
  </si>
  <si>
    <t>Сплит-система холодильная Belluna U102-1</t>
  </si>
  <si>
    <t>47dd670a-1293-11eb-84b2-b42e99c8d110</t>
  </si>
  <si>
    <t>Сплит-система холодильная Belluna U102</t>
  </si>
  <si>
    <t>9a296152-508b-11ea-848a-b42e99c8d110</t>
  </si>
  <si>
    <t>Сплит-система холодильная Belluna U103</t>
  </si>
  <si>
    <t>4d2a7f76-54a1-11ea-848a-b42e99c8d110</t>
  </si>
  <si>
    <t>Сплит-система холодильная Belluna U205</t>
  </si>
  <si>
    <t>4d2a7f77-54a1-11ea-848a-b42e99c8d110</t>
  </si>
  <si>
    <t>Сплит-система холодильная Belluna U207</t>
  </si>
  <si>
    <t>bca67f11-0ace-11eb-84b1-b42e99c8d110</t>
  </si>
  <si>
    <t>Сплит-система холодильная Belluna U310</t>
  </si>
  <si>
    <t>bca67f12-0ace-11eb-84b1-b42e99c8d110</t>
  </si>
  <si>
    <t>Сплит-система холодильная Belluna U314</t>
  </si>
  <si>
    <t>bca67f13-0ace-11eb-84b1-b42e99c8d110</t>
  </si>
  <si>
    <t>Сплит-система холодильная Belluna U316</t>
  </si>
  <si>
    <t>bca67f14-0ace-11eb-84b1-b42e99c8d110</t>
  </si>
  <si>
    <t>Сплит-система холодильная Belluna U322</t>
  </si>
  <si>
    <t>bca67f15-0ace-11eb-84b1-b42e99c8d110</t>
  </si>
  <si>
    <t>Сплит-система холодильная Belluna U328</t>
  </si>
  <si>
    <t>bca67f16-0ace-11eb-84b1-b42e99c8d110</t>
  </si>
  <si>
    <t>Сплит-система холодильная Belluna U335</t>
  </si>
  <si>
    <t>bca67f17-0ace-11eb-84b1-b42e99c8d110</t>
  </si>
  <si>
    <t>-5…+5°С (при необходимости до +15 °С)</t>
  </si>
  <si>
    <t>13,2м3(-5°С) - 33,8м3(+5°С)</t>
  </si>
  <si>
    <t>1,28 кВт</t>
  </si>
  <si>
    <t>26,5м3(-5°С) - 56,1м3(+5°С)</t>
  </si>
  <si>
    <t>1,8 кВт</t>
  </si>
  <si>
    <t>36,1м3(-5°С) - 79,2м3(+5°С)</t>
  </si>
  <si>
    <t>2,77 кВт</t>
  </si>
  <si>
    <t>82,1м3(-5°С) - 127,6м3(+5°С)</t>
  </si>
  <si>
    <t>4,6 кВт</t>
  </si>
  <si>
    <t>114,3м3(-5°С) - 202,5 м3(+5°С)</t>
  </si>
  <si>
    <t>6,8 кВт</t>
  </si>
  <si>
    <t>124,2м3(-5°С) - 246,5м3(+5°С)</t>
  </si>
  <si>
    <t>8,2 кВт</t>
  </si>
  <si>
    <t>153м3(-5°С) - 321м3(+5°С)</t>
  </si>
  <si>
    <t>8,8 кВт</t>
  </si>
  <si>
    <t>200м3(-5°С) - 411м3(+5°С)</t>
  </si>
  <si>
    <t>11,3 кВт</t>
  </si>
  <si>
    <t>254м3(-5°С) - 521м3(+5°С)</t>
  </si>
  <si>
    <t>13,8 кВт</t>
  </si>
  <si>
    <t>6,8м3(-5°С) - 16,5м3(+5°С)</t>
  </si>
  <si>
    <t>0,7 кВт</t>
  </si>
  <si>
    <t>8,3м3(-5°С) - 23,1м3(+5°С)</t>
  </si>
  <si>
    <t>0,96 кВт</t>
  </si>
  <si>
    <t>УНИВЕРСАЛ</t>
  </si>
  <si>
    <r>
      <rPr>
        <sz val="9"/>
        <color theme="1"/>
        <rFont val="Times New Roman"/>
        <family val="1"/>
        <charset val="204"/>
      </rPr>
      <t>Тип монтажа: Навесной
Температурный режим: Среднетемпературный 
Рабочий диапазон:</t>
    </r>
    <r>
      <rPr>
        <b/>
        <sz val="9"/>
        <color theme="1"/>
        <rFont val="Times New Roman"/>
        <family val="1"/>
        <charset val="204"/>
      </rPr>
      <t xml:space="preserve"> -5…+15°С</t>
    </r>
    <r>
      <rPr>
        <sz val="9"/>
        <color theme="1"/>
        <rFont val="Times New Roman"/>
        <family val="1"/>
        <charset val="204"/>
      </rPr>
      <t xml:space="preserve">
Объем холодильной камеры: от </t>
    </r>
    <r>
      <rPr>
        <b/>
        <sz val="9"/>
        <color theme="1"/>
        <rFont val="Times New Roman"/>
        <family val="1"/>
        <charset val="204"/>
      </rPr>
      <t>8,3</t>
    </r>
    <r>
      <rPr>
        <sz val="9"/>
        <color theme="1"/>
        <rFont val="Times New Roman"/>
        <family val="1"/>
        <charset val="204"/>
      </rPr>
      <t xml:space="preserve"> до </t>
    </r>
    <r>
      <rPr>
        <b/>
        <sz val="9"/>
        <color theme="1"/>
        <rFont val="Times New Roman"/>
        <family val="1"/>
        <charset val="204"/>
      </rPr>
      <t>690 м3</t>
    </r>
    <r>
      <rPr>
        <sz val="9"/>
        <color theme="1"/>
        <rFont val="Times New Roman"/>
        <family val="1"/>
        <charset val="204"/>
      </rPr>
      <t xml:space="preserve">
Требования к холодильной камере: Толщина пенополиуретановых панелей (стены, пол, потолок) не менее </t>
    </r>
    <r>
      <rPr>
        <b/>
        <sz val="9"/>
        <color theme="1"/>
        <rFont val="Times New Roman"/>
        <family val="1"/>
        <charset val="204"/>
      </rPr>
      <t>80 мм</t>
    </r>
    <r>
      <rPr>
        <sz val="9"/>
        <color theme="1"/>
        <rFont val="Times New Roman"/>
        <family val="1"/>
        <charset val="204"/>
      </rPr>
      <t xml:space="preserve">.
Напряжение: </t>
    </r>
    <r>
      <rPr>
        <b/>
        <sz val="9"/>
        <color theme="1"/>
        <rFont val="Times New Roman"/>
        <family val="1"/>
        <charset val="204"/>
      </rPr>
      <t>220 В/380 В</t>
    </r>
    <r>
      <rPr>
        <sz val="9"/>
        <color theme="1"/>
        <rFont val="Times New Roman"/>
        <family val="1"/>
        <charset val="204"/>
      </rPr>
      <t xml:space="preserve">
Компрессор: ротационный / спиральный
Описание:  При цене, сопоставимой с предложениями на рынке, имеют ряд существенных преимуществ: все холодильные сплит-системы уже идут с зимним комплектом </t>
    </r>
    <r>
      <rPr>
        <b/>
        <sz val="9"/>
        <color theme="1"/>
        <rFont val="Times New Roman"/>
        <family val="1"/>
        <charset val="204"/>
      </rPr>
      <t>(-40...+45°С)</t>
    </r>
    <r>
      <rPr>
        <sz val="9"/>
        <color theme="1"/>
        <rFont val="Times New Roman"/>
        <family val="1"/>
        <charset val="204"/>
      </rPr>
      <t xml:space="preserve">, выносным щитом управления, заправлены хладагентом фреон </t>
    </r>
    <r>
      <rPr>
        <b/>
        <sz val="9"/>
        <color theme="1"/>
        <rFont val="Times New Roman"/>
        <family val="1"/>
        <charset val="204"/>
      </rPr>
      <t>R410</t>
    </r>
    <r>
      <rPr>
        <sz val="9"/>
        <color theme="1"/>
        <rFont val="Times New Roman"/>
        <family val="1"/>
        <charset val="204"/>
      </rPr>
      <t xml:space="preserve">. Ротационный компрессор с отделителем жидкости (защита от гидроудара) либо спиральный (в зависимости от модели), от 5 до 8 точек контроля, защита по напряжению, оттайка не по времени, а по обмерзанию, до </t>
    </r>
    <r>
      <rPr>
        <b/>
        <sz val="9"/>
        <color theme="1"/>
        <rFont val="Times New Roman"/>
        <family val="1"/>
        <charset val="204"/>
      </rPr>
      <t>20%</t>
    </r>
    <r>
      <rPr>
        <sz val="9"/>
        <color theme="1"/>
        <rFont val="Times New Roman"/>
        <family val="1"/>
        <charset val="204"/>
      </rPr>
      <t xml:space="preserve"> меньше энергопотребление по сравнению с аналогами, функция </t>
    </r>
    <r>
      <rPr>
        <b/>
        <sz val="9"/>
        <color theme="1"/>
        <rFont val="Times New Roman"/>
        <family val="1"/>
        <charset val="204"/>
      </rPr>
      <t>"Климат-контроль"</t>
    </r>
    <r>
      <rPr>
        <sz val="9"/>
        <color theme="1"/>
        <rFont val="Times New Roman"/>
        <family val="1"/>
        <charset val="204"/>
      </rPr>
      <t xml:space="preserve"> (поддержание заданной температуры в камере, вне зависимости от наружной температуры, что позволяет размещать камеру на улице или холодном помещении. Нагрев в объеме реализуется за счет ТЭНов оттайки); увеличенная гарантия - </t>
    </r>
    <r>
      <rPr>
        <b/>
        <sz val="9"/>
        <color theme="1"/>
        <rFont val="Times New Roman"/>
        <family val="1"/>
        <charset val="204"/>
      </rPr>
      <t>1,5</t>
    </r>
    <r>
      <rPr>
        <sz val="9"/>
        <color theme="1"/>
        <rFont val="Times New Roman"/>
        <family val="1"/>
        <charset val="204"/>
      </rPr>
      <t xml:space="preserve"> года.</t>
    </r>
  </si>
  <si>
    <r>
      <t>Холодильные сплит-системы Belluna серии "Эконом" и "Лайт" для камер хранения вина:</t>
    </r>
    <r>
      <rPr>
        <b/>
        <u/>
        <sz val="9"/>
        <color theme="3" tint="-0.249977111117893"/>
        <rFont val="Times New Roman"/>
        <family val="1"/>
        <charset val="204"/>
      </rPr>
      <t>*</t>
    </r>
  </si>
  <si>
    <r>
      <t>Холодильные сплит-системы Belluna серии "Универсал":</t>
    </r>
    <r>
      <rPr>
        <b/>
        <u/>
        <sz val="9"/>
        <color theme="3" tint="-0.249977111117893"/>
        <rFont val="Times New Roman"/>
        <family val="1"/>
        <charset val="204"/>
      </rPr>
      <t>*</t>
    </r>
  </si>
  <si>
    <r>
      <t>Холодильные сплит-системы Belluna серии "Инвертор":</t>
    </r>
    <r>
      <rPr>
        <b/>
        <u/>
        <sz val="9"/>
        <rFont val="Times New Roman"/>
        <family val="1"/>
        <charset val="204"/>
      </rPr>
      <t>*</t>
    </r>
  </si>
  <si>
    <t>Сплит-система холодильная инверторная Belluna iP-1</t>
  </si>
  <si>
    <t>bca67f3b-0ace-11eb-84b1-b42e99c8d110</t>
  </si>
  <si>
    <t>Сплит-система холодильная инверторная Belluna iP-2</t>
  </si>
  <si>
    <t>bca67f3c-0ace-11eb-84b1-b42e99c8d110</t>
  </si>
  <si>
    <t>Сплит-система холодильная инверторная Belluna iP-3</t>
  </si>
  <si>
    <t>bca67f3d-0ace-11eb-84b1-b42e99c8d110</t>
  </si>
  <si>
    <t>Сплит-система холодильная инверторная Belluna iP-4</t>
  </si>
  <si>
    <t>bca67f3e-0ace-11eb-84b1-b42e99c8d110</t>
  </si>
  <si>
    <t>Сплит-система холодильная инверторная Belluna iP-5</t>
  </si>
  <si>
    <t>bca67f3f-0ace-11eb-84b1-b42e99c8d110</t>
  </si>
  <si>
    <t>-25...+15 (при необходимости до +25 °С)</t>
  </si>
  <si>
    <t>11м3(-25°С) - 17м3(-18°С) 28м3(-5°С) - 48м3(+5°С)</t>
  </si>
  <si>
    <t>0,3 кВт - 0,9 кВт</t>
  </si>
  <si>
    <t>13м3(-25°С) - 20м3(-18°С) 33м3(-5°С) - 75м3(+5°С)</t>
  </si>
  <si>
    <t>0,3 кВт - 1 кВт</t>
  </si>
  <si>
    <t>22м3(-25°С) - 30м3(-18°С) 64м3(-5°С) - 120м3(+5°С)</t>
  </si>
  <si>
    <t>0,4 кВт - 1,8 кВт</t>
  </si>
  <si>
    <t>50м3(-25°С) - 70м3(-18°С) 135м3(-5°С) - 210м3(+5°С)</t>
  </si>
  <si>
    <t>0,5 кВт - 3,5 кВт</t>
  </si>
  <si>
    <t>70м3(-25°С) - 121м3(-18°С) 176м3(-5°С) - 316м3(+5°С)</t>
  </si>
  <si>
    <t>1 кВт - 6,5 кВт</t>
  </si>
  <si>
    <t>ИНВЕРТОР</t>
  </si>
  <si>
    <r>
      <t xml:space="preserve">Тип монтажа: Навесной
Температурный режим: Универсальный (минусовая или плюсовая температура)
</t>
    </r>
    <r>
      <rPr>
        <b/>
        <sz val="8"/>
        <color theme="1"/>
        <rFont val="Calibri"/>
        <family val="2"/>
        <charset val="204"/>
      </rPr>
      <t>Рабочий диапазон: -25…+15°С</t>
    </r>
    <r>
      <rPr>
        <sz val="8"/>
        <color theme="1"/>
        <rFont val="Calibri"/>
        <family val="2"/>
        <charset val="204"/>
      </rPr>
      <t xml:space="preserve">
</t>
    </r>
    <r>
      <rPr>
        <b/>
        <sz val="8"/>
        <color theme="1"/>
        <rFont val="Calibri"/>
        <family val="2"/>
        <charset val="204"/>
      </rPr>
      <t>Объем холодильной камеры: от 5 до 210 м3</t>
    </r>
    <r>
      <rPr>
        <sz val="8"/>
        <color theme="1"/>
        <rFont val="Calibri"/>
        <family val="2"/>
        <charset val="204"/>
      </rPr>
      <t xml:space="preserve">
Требования к холодильной камере: Толщина пенополиуретановых панелей (стены, пол, потолок) не менее 80 мм.
</t>
    </r>
    <r>
      <rPr>
        <b/>
        <sz val="8"/>
        <color theme="1"/>
        <rFont val="Calibri"/>
        <family val="2"/>
        <charset val="204"/>
      </rPr>
      <t>Напряжение: 220 В</t>
    </r>
    <r>
      <rPr>
        <sz val="8"/>
        <color theme="1"/>
        <rFont val="Calibri"/>
        <family val="2"/>
        <charset val="204"/>
      </rPr>
      <t xml:space="preserve">
Компрессор: инвертор GMCC-Toshiba
Описание: сплит-система универсальная: можно настроить на минусовую или на плюсовую температуру, в диапазоне от -25°С. до +15°С.; встроенный зимний комплект для работы на улице от</t>
    </r>
    <r>
      <rPr>
        <b/>
        <sz val="8"/>
        <color theme="1"/>
        <rFont val="Calibri"/>
        <family val="2"/>
        <charset val="204"/>
      </rPr>
      <t xml:space="preserve"> -40°С до +50°С</t>
    </r>
    <r>
      <rPr>
        <sz val="8"/>
        <color theme="1"/>
        <rFont val="Calibri"/>
        <family val="2"/>
        <charset val="204"/>
      </rPr>
      <t>; Феноменальная энергоэффективность - годовое энергопотребление в 2-4 раза меньше, чем у аналогов (зависит от региона использования и обязательно наружный блок должен быть установлен на улице). Точное поддержание заданной температуры (Ротационный DС-инверторный компрессор последнего поколения). Высокая влажность в камере (</t>
    </r>
    <r>
      <rPr>
        <b/>
        <sz val="8"/>
        <color theme="1"/>
        <rFont val="Calibri"/>
        <family val="2"/>
        <charset val="204"/>
      </rPr>
      <t>60-90%</t>
    </r>
    <r>
      <rPr>
        <sz val="8"/>
        <color theme="1"/>
        <rFont val="Calibri"/>
        <family val="2"/>
        <charset val="204"/>
      </rPr>
      <t xml:space="preserve">) не сушит продукт, что сохраняет изначальный вес товара и, как следствие, прибыль.  Искусственный интеллект: полная самодиагностика, комплекс защит, 10 датчиков контроля, отображение абсолютно любых параметров на дисплее контроллера. Автоматическое определение нормы заправки хладогентом, сообщит: мало, норма или перезаправлен. Широкий спектр применения. Благодаря наличию гибких настроек системы, она подойдет под индивидуальные потребности любого бизнеса. Тихая работа наружного блока.  Увеличенная гарантия - </t>
    </r>
    <r>
      <rPr>
        <b/>
        <sz val="8"/>
        <color theme="1"/>
        <rFont val="Calibri"/>
        <family val="2"/>
        <charset val="204"/>
      </rPr>
      <t>1,5</t>
    </r>
    <r>
      <rPr>
        <sz val="8"/>
        <color theme="1"/>
        <rFont val="Calibri"/>
        <family val="2"/>
        <charset val="204"/>
      </rPr>
      <t xml:space="preserve"> года.                                                                          ✔ Электронный расширительный вентиль 
✔ Полноценная плавающая конденсация 
✔ Дополнительное переохлаждение жидкого хладагента
✔ Инверторный DC двигатель вентилятора наружного блока
✔ Горизонтальный ресивер и многое другое</t>
    </r>
  </si>
  <si>
    <r>
      <t>Холодильные сплит-системы Belluna серия "Инвертор. Для камер созревания и хранения сыра":</t>
    </r>
    <r>
      <rPr>
        <b/>
        <u/>
        <sz val="9"/>
        <rFont val="Times New Roman"/>
        <family val="1"/>
        <charset val="204"/>
      </rPr>
      <t>*</t>
    </r>
  </si>
  <si>
    <t>Сплит-система холодильная инверторная Belluna iP-2 для камер созревания и хранения сыра</t>
  </si>
  <si>
    <t>bca67f46-0ace-11eb-84b1-b42e99c8d110</t>
  </si>
  <si>
    <t>Сплит-система холодильная инверторная Belluna iP-3 для камер созревания и хранения сыра</t>
  </si>
  <si>
    <t>bca67f47-0ace-11eb-84b1-b42e99c8d110</t>
  </si>
  <si>
    <t>Сплит-система холодильная инверторная Belluna iP-4 для камер созревания и хранения сыра</t>
  </si>
  <si>
    <t>bca67f48-0ace-11eb-84b1-b42e99c8d110</t>
  </si>
  <si>
    <t>Сплит-система холодильная инверторная Belluna iP-5 для камер созревания и хранения сыра</t>
  </si>
  <si>
    <t>47dd670b-1293-11eb-84b2-b42e99c8d110</t>
  </si>
  <si>
    <t>ИНВЕРТОР СЫР</t>
  </si>
  <si>
    <r>
      <t xml:space="preserve">Тип монтажа: Навесной
Температурный режим: Универсальный (минусовая или плюсовая температура)
Рабочий диапазон: -25…+15°С
Объем холодильной камеры: от 5 до 210 м3
Требования к холодильной камере: Толщина пенополиуретановых панелей (стены, пол, потолок) не менее 80 мм.
Напряжение: 220 В
Компрессор: инвертор GMCC-Toshiba
Описание: сплит-система универсальная: можно настроить на минусовую или на плюсовую температуру, в диапазоне от -25°С. до +15°С.; Феноменальная энергоэффективность - годовое потребление 
в 2-4 раза меньше, чем у всех аналогов на рынке (зависит от региона использования и обязательно наружный блок должен быть установлен на улице)! ; точное поддержание заданной температуры (инвертор); встроенный зимний комплект для работы на улице -40°С до +50°С.; все сплит-системы на 220 В; искусственный интеллект. Автоматическое определение нормы заправки хладогентом, сообщит: мало, норма или перезаправлен. Тихая работа наружного блока. Увеличенная гарантия 1,5 года.      </t>
    </r>
    <r>
      <rPr>
        <i/>
        <sz val="9"/>
        <color theme="1"/>
        <rFont val="Times New Roman"/>
        <family val="1"/>
        <charset val="204"/>
      </rPr>
      <t xml:space="preserve">  </t>
    </r>
    <r>
      <rPr>
        <b/>
        <i/>
        <sz val="9"/>
        <color theme="1"/>
        <rFont val="Times New Roman"/>
        <family val="1"/>
        <charset val="204"/>
      </rPr>
      <t>Отличительной особенностью холодильной системы для камер созревания сыра Belluna   является возможность выставить температуру кипения хладагента в испарителе, ниже которой не будет опускаться температура фреона. Данная функция позволяет решить главную задачу -  нет потребности агрегату входить в оттайку, так как температура кипения не будет ниже 0°С и испаритель внутреннего блока никогда не будет обмерзать. Соответственно, мы всегда поддерживаем точную температуру в холодильной камере и ваш сыр будет намного вкуснее.    В данной серии есть возможность регулировки влажности в камере за счет изменения скорости вращения вентилятора внутреннего блока. Реализованно с помощью диммера, установленного в щите управления.</t>
    </r>
  </si>
  <si>
    <t>Сплит-система холодильная инверторная шоковой заморозки Belluna SH-100</t>
  </si>
  <si>
    <t>bca67f49-0ace-11eb-84b1-b42e99c8d110</t>
  </si>
  <si>
    <t>от 7,25 до 10м3</t>
  </si>
  <si>
    <t>0,45 кВт - 3,03 кВт</t>
  </si>
  <si>
    <r>
      <t>Холодильные сплит-системы Belluna инверторные шоковой заморозки:</t>
    </r>
    <r>
      <rPr>
        <b/>
        <u/>
        <sz val="9"/>
        <rFont val="Times New Roman"/>
        <family val="1"/>
        <charset val="204"/>
      </rPr>
      <t>*</t>
    </r>
  </si>
  <si>
    <r>
      <rPr>
        <sz val="12"/>
        <color theme="0"/>
        <rFont val="Times New Roman"/>
        <family val="1"/>
        <charset val="204"/>
      </rPr>
      <t>.</t>
    </r>
    <r>
      <rPr>
        <sz val="12"/>
        <color theme="1"/>
        <rFont val="Times New Roman"/>
        <family val="1"/>
        <charset val="204"/>
      </rPr>
      <t>-25…-20°С</t>
    </r>
  </si>
  <si>
    <r>
      <t xml:space="preserve">Тип монтажа: Навесной
Температурный режим: Низкотемпературный
Рабочий диапазон: -25…-20°С
Объем холодильной камеры: от 7,25 до 10 м3
Требования к холодильной камере: Толщина пенополиуретановых панелей (стены, пол, потолок) не менее 100 мм.
Напряжение: 220 В
Компрессор: инвертор GMCC-Toshiba
Описание: сплит-система инверторная шоковой заморозки,   Заморозка продукции до 100кг за 4 часа  Заморозка продукции с последующим автоматическим переходом на режим хранения от -25 до -18°С. 1-й вариант заморозки: заморозка по датчику, который вставляется в продукт, тем самым определяя его температуру. В контроллере настраивается  температура до которой необходимо охладить продукт. 2-й вариант заморозки: система сама отслеживает заморожен продукт или нет, определяя дальнейшую мощность работы (не требуется вставлять датчик в продукт).   Феноменальная энергоэффективность - годовое энергопотребление в 2-4 раза меньше, чем у аналогов;  Точное поддержание заданной температуры (Ротационный DС-инверторный компрессор последнего поколения); встроенный зимний комплект для работы на улице от -40°С до +50°С;  искусственный интеллект. Автоматическое определение нормы заправки хладогентом, сообщит: мало, норма или перезаправлен. Тихая работа наружного блока. Увеличенная гарантия 1,5 года.      
</t>
    </r>
    <r>
      <rPr>
        <b/>
        <i/>
        <sz val="8"/>
        <color theme="1"/>
        <rFont val="Calibri"/>
        <family val="2"/>
        <charset val="204"/>
        <scheme val="minor"/>
      </rPr>
      <t>Рекомендовано использование с холодильной камерой Polair КХН-7,25 (1700х2300х2500) 100 мм</t>
    </r>
    <r>
      <rPr>
        <b/>
        <sz val="8"/>
        <color theme="1"/>
        <rFont val="Calibri"/>
        <family val="2"/>
        <charset val="204"/>
        <scheme val="minor"/>
      </rPr>
      <t xml:space="preserve">
      </t>
    </r>
    <r>
      <rPr>
        <sz val="8"/>
        <color theme="1"/>
        <rFont val="Calibri"/>
        <family val="2"/>
        <charset val="204"/>
        <scheme val="minor"/>
      </rPr>
      <t xml:space="preserve">
</t>
    </r>
  </si>
  <si>
    <t>Чиллер Belluna X010</t>
  </si>
  <si>
    <t>bca67f4d-0ace-11eb-84b1-b42e99c8d110</t>
  </si>
  <si>
    <t>Чиллер Belluna X014</t>
  </si>
  <si>
    <t>bca67f4e-0ace-11eb-84b1-b42e99c8d110</t>
  </si>
  <si>
    <t>Чиллер Belluna X016</t>
  </si>
  <si>
    <t>bca67f4f-0ace-11eb-84b1-b42e99c8d110</t>
  </si>
  <si>
    <t>Чиллер Belluna X03</t>
  </si>
  <si>
    <t>bca67f4a-0ace-11eb-84b1-b42e99c8d110</t>
  </si>
  <si>
    <t>Чиллер Belluna X05</t>
  </si>
  <si>
    <t>bca67f4b-0ace-11eb-84b1-b42e99c8d110</t>
  </si>
  <si>
    <t>Чиллер Belluna X07</t>
  </si>
  <si>
    <t>bca67f4c-0ace-11eb-84b1-b42e99c8d110</t>
  </si>
  <si>
    <t>Чиллер Belluna Z-09 "Инвертор"</t>
  </si>
  <si>
    <t>bca67f50-0ace-11eb-84b1-b42e99c8d110</t>
  </si>
  <si>
    <t>-3…+15°С</t>
  </si>
  <si>
    <t>220 В</t>
  </si>
  <si>
    <t>380 В</t>
  </si>
  <si>
    <t>Температура охлаждаемой жидкости</t>
  </si>
  <si>
    <t>Напряжение</t>
  </si>
  <si>
    <t>Холодопроизводительность, кВт</t>
  </si>
  <si>
    <t>Потребляемая мощность при охлаждении, кВт</t>
  </si>
  <si>
    <t>-15…+25°С</t>
  </si>
  <si>
    <t>0,3-3</t>
  </si>
  <si>
    <t>.</t>
  </si>
  <si>
    <t>Температура охлаждаемой жидкости: -15...+25°С
Холодопроизводительность: 9кВт
Напряжение: 220В
Рекомендуемая мощность насоса:  2,1-2,8 м3/час
Потребляемая мощность при охлаждении: 0,3 - 3 кВт
Количество компресcоров: 1
Комплектация: ККБ, паяный пластинчатый теплообменник, циркуляционный насос, реле протока воды, выносной щит управления и т.д.
Максимальная длина магистрали/перепад высот -  25м/10м.Возможность настройки скорости охлаждения продукта и максимального температурного напора, является одной из
главных отличительных особенностей инверторного чиллера Belluna от чиллеров других производителей.                                            Решат любые задачи благодаря универсальности чиллера (возможная температура теплоносителя от -30 до +30 °С).                                           В стандартной комплектации чиллеры могут управлять процессом охлаждения не только теплоносителя но и самого продукта! Феноменальная энергоэффективность - до 5 раз экономят электроэнергию (в зависимости от региона установки)! Наружный блок спроектирован для установки на улице. Диапазон рабочих температур окружающей среды -40°С до +50°С в стандартной комплектации. Плавное регулирование холодопроизводительности в диапазоне от 20 до 100% в зависимости от потребности. Автоматическое определение нормы заправки хладагентом, сообщит: мало, норма или перезаправлен. Укомплектован самыми современными устройствами и датчиками.                                                                                                                                              ✔ Функция «плавающей» уставки давления конденсации хладагента
✔ Функция поддержания давления кипения хладагента
✔ Функция самоочистки конденсатора</t>
  </si>
  <si>
    <t>КЛИМАТ ХЭЛП. Ваша скорая климатическая помощь!
ООО «Б-ТОРГ» ИНН: 5404098520 / КПП: 540401001 ОГРН: 1205400001344;
Юридический адрес: 630052, Новосибирская обл., Новосибирск г, Немировича-Данченко ул, дом 14/1, квартира 31;
+7 (383) 381-63-89, +7-953-888-08-91; 
www.climate-help.ru;  Instegram : @climate_help;
climate-help@b-torg.ru; 
*Прайс-лист действителен с 25 октября 2020 года. Цены указаны без НДС!
**Не является публичной офертой! Полный ассортимент, актуальные цены и подробности акций уточняйте у нашего менеджера.</t>
  </si>
  <si>
    <t>ЧИЛЛЕР</t>
  </si>
  <si>
    <r>
      <t>Чиллеры Belluna:</t>
    </r>
    <r>
      <rPr>
        <b/>
        <u/>
        <sz val="8"/>
        <color theme="1"/>
        <rFont val="Times New Roman"/>
        <family val="1"/>
        <charset val="204"/>
      </rPr>
      <t>*</t>
    </r>
  </si>
  <si>
    <t>**</t>
  </si>
  <si>
    <t>Температура кипения</t>
  </si>
  <si>
    <t>0°C</t>
  </si>
  <si>
    <t xml:space="preserve"> -5°C</t>
  </si>
  <si>
    <t xml:space="preserve"> -10°C</t>
  </si>
  <si>
    <t xml:space="preserve"> -15°C</t>
  </si>
  <si>
    <t xml:space="preserve"> -25°C</t>
  </si>
  <si>
    <t xml:space="preserve"> -30°C</t>
  </si>
  <si>
    <t>Хладагент</t>
  </si>
  <si>
    <t>Обороты компрессора</t>
  </si>
  <si>
    <t>100Гц (max)</t>
  </si>
  <si>
    <t>40Гц (min)</t>
  </si>
  <si>
    <t>ККБ iP-2</t>
  </si>
  <si>
    <t xml:space="preserve">Температура конденсации </t>
  </si>
  <si>
    <t xml:space="preserve"> +35°C</t>
  </si>
  <si>
    <t>R404a</t>
  </si>
  <si>
    <t>0,2 кВт - 0,8 кВт</t>
  </si>
  <si>
    <t xml:space="preserve"> +40°C</t>
  </si>
  <si>
    <t xml:space="preserve"> +45°C</t>
  </si>
  <si>
    <t xml:space="preserve"> +50°C</t>
  </si>
  <si>
    <t>ККБ iP-3</t>
  </si>
  <si>
    <t>0,2 кВт - 1,5 кВт</t>
  </si>
  <si>
    <t>ККБ iP-4</t>
  </si>
  <si>
    <t>0,25 к Вт-3 кВт</t>
  </si>
  <si>
    <t>ККБ iP-5</t>
  </si>
  <si>
    <t>0,8 кВт - 6 кВт</t>
  </si>
  <si>
    <t>Цена, руб./шт.</t>
  </si>
  <si>
    <t>120Гц (max)</t>
  </si>
  <si>
    <t>R410a</t>
  </si>
  <si>
    <t>Работа наружного блока на улице от -40°C…+45°C</t>
  </si>
  <si>
    <t>Работа наружного блока на улице от -35°C…+45°C</t>
  </si>
  <si>
    <t xml:space="preserve">Тип монтажа: Навесной
Температурный режим: Универсальный (средне- и низкотемпературные режимы)
Количество потребителей:  до 5 шт
Компрессор: инверторный компрессор GMCC, с отделителем жидкости
Описание:   Инверторный компрессор подстраивается под требуемую холодопроизводительность , тем самым стабильно поддерживает у потребителя (витрины, горки и пр.) заданную температуру. Энергопотребление при этом значительно ниже, чем в он/офф ККБ (энергоэффективность зависит от региона использования и обязательно наружный блок должен быть установлен на улице).   Встроенный зимний комплект  обеспечивает работу наружного блока на улице от -35°C…+45°C (ККБ на R404a),   -40°C…+45°C (ККБ на R410a);    Искусственный интеллект: полная самодиагностика, комплекс защит, 8 датчиков контроля, отображение абсолютно любых параметров на дисплее контроллера. Автоматическое определение нормы заправки хладогентом, сообщит: мало, норма или перезаправлен. Тихая работа наружного блока,  простота монтажа и обслуживание системы.  Увеличенная гарантия - 1,5 года.                                                                                                                                                                                                                                                                                                                                   
✔ Полноценная плавающая конденсация 
✔ Дополнительное переохлаждение жидкого хладагента
✔ Горизонтальный ресивер и многое другое. </t>
  </si>
  <si>
    <t>В комплекте поставляется  щит управления, удаленный мониторинг от завода изготовителя (комплект на базе GPRS TELEOFIS WRX768-L4 (H)), сиг</t>
  </si>
  <si>
    <r>
      <t>Универсальные инверторные компрессорно-конденсаторные блоки (хладагент R404a):</t>
    </r>
    <r>
      <rPr>
        <b/>
        <u/>
        <sz val="8"/>
        <rFont val="Times New Roman"/>
        <family val="1"/>
        <charset val="204"/>
      </rPr>
      <t>*</t>
    </r>
  </si>
  <si>
    <r>
      <t>Универсальные инверторные компрессорно-конденсаторные блоки (хладагент R410a):</t>
    </r>
    <r>
      <rPr>
        <b/>
        <u/>
        <sz val="8"/>
        <rFont val="Times New Roman"/>
        <family val="1"/>
        <charset val="204"/>
      </rPr>
      <t>*</t>
    </r>
  </si>
  <si>
    <t>Минимальная температура кипения -35°C!</t>
  </si>
  <si>
    <t>Минимальная температура кипения -15°C!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</si>
</sst>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0\ &quot;₽&quot;"/>
    <numFmt numFmtId="166" formatCode="#,##0\ &quot;₽&quot;"/>
  </numFmts>
  <fonts count="40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b/>
      <sz val="12"/>
      <color theme="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2"/>
      <color theme="0"/>
      <name val="Calibri"/>
      <family val="2"/>
      <charset val="204"/>
    </font>
    <font>
      <b/>
      <sz val="8"/>
      <color theme="1"/>
      <name val="Calibri"/>
      <family val="2"/>
      <charset val="204"/>
      <scheme val="minor"/>
    </font>
    <font>
      <sz val="8"/>
      <name val="Arial"/>
      <family val="2"/>
    </font>
    <font>
      <b/>
      <u/>
      <sz val="16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u/>
      <sz val="16"/>
      <color theme="3" tint="-0.249977111117893"/>
      <name val="Times New Roman"/>
      <family val="1"/>
      <charset val="204"/>
    </font>
    <font>
      <sz val="11"/>
      <color theme="3" tint="-0.249977111117893"/>
      <name val="Calibri"/>
      <family val="2"/>
      <charset val="204"/>
      <scheme val="minor"/>
    </font>
    <font>
      <b/>
      <u/>
      <sz val="9"/>
      <color theme="3" tint="-0.249977111117893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u/>
      <sz val="9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b/>
      <u/>
      <sz val="16"/>
      <name val="Times New Roman"/>
      <family val="1"/>
      <charset val="204"/>
    </font>
    <font>
      <b/>
      <u/>
      <sz val="9"/>
      <name val="Times New Roman"/>
      <family val="1"/>
      <charset val="204"/>
    </font>
    <font>
      <sz val="8"/>
      <color theme="1"/>
      <name val="Calibri"/>
      <family val="2"/>
      <charset val="204"/>
    </font>
    <font>
      <b/>
      <sz val="8"/>
      <color theme="1"/>
      <name val="Calibri"/>
      <family val="2"/>
      <charset val="204"/>
    </font>
    <font>
      <i/>
      <sz val="9"/>
      <color theme="1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i/>
      <sz val="8"/>
      <color theme="1"/>
      <name val="Calibri"/>
      <family val="2"/>
      <charset val="204"/>
      <scheme val="minor"/>
    </font>
    <font>
      <sz val="9"/>
      <color theme="0"/>
      <name val="Calibri"/>
      <family val="2"/>
      <charset val="204"/>
    </font>
    <font>
      <b/>
      <sz val="11"/>
      <color theme="3" tint="-0.249977111117893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9"/>
      <color theme="8" tint="-0.249977111117893"/>
      <name val="Arial Rounded MT Bold"/>
      <family val="2"/>
    </font>
    <font>
      <sz val="11"/>
      <color theme="8" tint="-0.249977111117893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u/>
      <sz val="8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b/>
      <sz val="12"/>
      <color theme="5" tint="-0.249977111117893"/>
      <name val="Times New Roman"/>
      <family val="1"/>
      <charset val="204"/>
    </font>
    <font>
      <b/>
      <u/>
      <sz val="8"/>
      <name val="Times New Roman"/>
      <family val="1"/>
      <charset val="20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4" fillId="0" borderId="0"/>
    <xf numFmtId="0" fontId="6" fillId="0" borderId="0"/>
    <xf numFmtId="0" fontId="11" fillId="0" borderId="0"/>
  </cellStyleXfs>
  <cellXfs count="117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/>
    <xf numFmtId="4" fontId="13" fillId="3" borderId="1" xfId="1" quotePrefix="1" applyNumberFormat="1" applyFont="1" applyFill="1" applyBorder="1" applyAlignment="1">
      <alignment horizontal="center" vertical="top" wrapText="1"/>
    </xf>
    <xf numFmtId="0" fontId="0" fillId="0" borderId="0" xfId="0"/>
    <xf numFmtId="4" fontId="13" fillId="3" borderId="1" xfId="1" quotePrefix="1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 shrinkToFit="1"/>
    </xf>
    <xf numFmtId="0" fontId="8" fillId="0" borderId="1" xfId="3" applyNumberFormat="1" applyFont="1" applyBorder="1" applyAlignment="1">
      <alignment vertical="top" shrinkToFit="1"/>
    </xf>
    <xf numFmtId="0" fontId="9" fillId="6" borderId="1" xfId="0" applyFont="1" applyFill="1" applyBorder="1" applyAlignment="1">
      <alignment horizontal="center" vertical="top" wrapText="1" shrinkToFit="1"/>
    </xf>
    <xf numFmtId="164" fontId="9" fillId="6" borderId="1" xfId="0" applyNumberFormat="1" applyFont="1" applyFill="1" applyBorder="1" applyAlignment="1">
      <alignment horizontal="center" vertical="top" wrapText="1" shrinkToFit="1"/>
    </xf>
    <xf numFmtId="0" fontId="0" fillId="7" borderId="0" xfId="0" applyFill="1"/>
    <xf numFmtId="0" fontId="15" fillId="7" borderId="0" xfId="0" applyFont="1" applyFill="1"/>
    <xf numFmtId="0" fontId="14" fillId="7" borderId="0" xfId="0" applyFont="1" applyFill="1" applyAlignment="1">
      <alignment wrapText="1"/>
    </xf>
    <xf numFmtId="2" fontId="8" fillId="0" borderId="1" xfId="0" applyNumberFormat="1" applyFont="1" applyFill="1" applyBorder="1" applyAlignment="1">
      <alignment horizontal="center" vertical="top" shrinkToFit="1"/>
    </xf>
    <xf numFmtId="4" fontId="13" fillId="3" borderId="1" xfId="1" quotePrefix="1" applyNumberFormat="1" applyFont="1" applyFill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 shrinkToFit="1"/>
    </xf>
    <xf numFmtId="0" fontId="9" fillId="6" borderId="1" xfId="0" applyFont="1" applyFill="1" applyBorder="1" applyAlignment="1">
      <alignment horizontal="center" vertical="top" wrapText="1"/>
    </xf>
    <xf numFmtId="0" fontId="3" fillId="6" borderId="1" xfId="0" applyFont="1" applyFill="1" applyBorder="1" applyAlignment="1">
      <alignment horizontal="center" vertical="top" wrapText="1"/>
    </xf>
    <xf numFmtId="164" fontId="9" fillId="6" borderId="1" xfId="0" applyNumberFormat="1" applyFont="1" applyFill="1" applyBorder="1" applyAlignment="1">
      <alignment horizontal="center" vertical="top" wrapText="1"/>
    </xf>
    <xf numFmtId="0" fontId="21" fillId="7" borderId="0" xfId="3" applyNumberFormat="1" applyFont="1" applyFill="1" applyBorder="1" applyAlignment="1">
      <alignment vertical="top" wrapText="1" shrinkToFit="1"/>
    </xf>
    <xf numFmtId="0" fontId="0" fillId="7" borderId="0" xfId="0" applyFill="1" applyAlignment="1"/>
    <xf numFmtId="0" fontId="14" fillId="7" borderId="0" xfId="3" applyNumberFormat="1" applyFont="1" applyFill="1" applyBorder="1" applyAlignment="1">
      <alignment vertical="top" wrapText="1" shrinkToFit="1"/>
    </xf>
    <xf numFmtId="0" fontId="14" fillId="7" borderId="0" xfId="3" applyNumberFormat="1" applyFont="1" applyFill="1" applyBorder="1" applyAlignment="1">
      <alignment vertical="top" shrinkToFit="1"/>
    </xf>
    <xf numFmtId="164" fontId="8" fillId="2" borderId="2" xfId="0" applyNumberFormat="1" applyFont="1" applyFill="1" applyBorder="1" applyAlignment="1">
      <alignment horizontal="center" vertical="center" wrapText="1" shrinkToFit="1"/>
    </xf>
    <xf numFmtId="2" fontId="13" fillId="3" borderId="1" xfId="0" applyNumberFormat="1" applyFont="1" applyFill="1" applyBorder="1" applyAlignment="1">
      <alignment horizontal="center" vertical="center" wrapText="1" shrinkToFit="1"/>
    </xf>
    <xf numFmtId="0" fontId="21" fillId="7" borderId="0" xfId="3" applyNumberFormat="1" applyFont="1" applyFill="1" applyBorder="1" applyAlignment="1">
      <alignment vertical="top" shrinkToFit="1"/>
    </xf>
    <xf numFmtId="1" fontId="13" fillId="3" borderId="1" xfId="0" quotePrefix="1" applyNumberFormat="1" applyFont="1" applyFill="1" applyBorder="1" applyAlignment="1">
      <alignment horizontal="center" vertical="center" wrapText="1"/>
    </xf>
    <xf numFmtId="2" fontId="8" fillId="3" borderId="3" xfId="0" applyNumberFormat="1" applyFont="1" applyFill="1" applyBorder="1" applyAlignment="1">
      <alignment horizontal="center" vertical="center" wrapText="1" shrinkToFit="1"/>
    </xf>
    <xf numFmtId="1" fontId="13" fillId="0" borderId="1" xfId="0" quotePrefix="1" applyNumberFormat="1" applyFont="1" applyBorder="1" applyAlignment="1">
      <alignment horizontal="center" vertical="center" wrapText="1"/>
    </xf>
    <xf numFmtId="2" fontId="8" fillId="0" borderId="3" xfId="0" applyNumberFormat="1" applyFont="1" applyFill="1" applyBorder="1" applyAlignment="1">
      <alignment horizontal="center" vertical="center" wrapText="1" shrinkToFit="1"/>
    </xf>
    <xf numFmtId="2" fontId="13" fillId="0" borderId="1" xfId="0" applyNumberFormat="1" applyFont="1" applyFill="1" applyBorder="1" applyAlignment="1">
      <alignment horizontal="center" vertical="center" wrapText="1" shrinkToFit="1"/>
    </xf>
    <xf numFmtId="164" fontId="30" fillId="6" borderId="1" xfId="0" applyNumberFormat="1" applyFont="1" applyFill="1" applyBorder="1" applyAlignment="1">
      <alignment horizontal="center" vertical="top" wrapText="1" shrinkToFit="1"/>
    </xf>
    <xf numFmtId="2" fontId="8" fillId="0" borderId="1" xfId="0" applyNumberFormat="1" applyFont="1" applyFill="1" applyBorder="1" applyAlignment="1">
      <alignment horizontal="center" vertical="center" wrapText="1"/>
    </xf>
    <xf numFmtId="165" fontId="31" fillId="7" borderId="0" xfId="0" applyNumberFormat="1" applyFont="1" applyFill="1"/>
    <xf numFmtId="165" fontId="1" fillId="6" borderId="1" xfId="0" applyNumberFormat="1" applyFont="1" applyFill="1" applyBorder="1" applyAlignment="1">
      <alignment horizontal="center" vertical="top" wrapText="1"/>
    </xf>
    <xf numFmtId="165" fontId="2" fillId="0" borderId="0" xfId="0" applyNumberFormat="1" applyFont="1" applyAlignment="1"/>
    <xf numFmtId="165" fontId="2" fillId="7" borderId="0" xfId="0" applyNumberFormat="1" applyFont="1" applyFill="1" applyAlignment="1"/>
    <xf numFmtId="165" fontId="2" fillId="0" borderId="0" xfId="0" applyNumberFormat="1" applyFont="1"/>
    <xf numFmtId="165" fontId="2" fillId="7" borderId="0" xfId="0" applyNumberFormat="1" applyFont="1" applyFill="1"/>
    <xf numFmtId="165" fontId="7" fillId="5" borderId="1" xfId="3" applyNumberFormat="1" applyFont="1" applyFill="1" applyBorder="1" applyAlignment="1">
      <alignment horizontal="right" vertical="top" shrinkToFit="1"/>
    </xf>
    <xf numFmtId="0" fontId="8" fillId="4" borderId="1" xfId="3" applyNumberFormat="1" applyFont="1" applyFill="1" applyBorder="1" applyAlignment="1">
      <alignment vertical="top" wrapText="1" shrinkToFit="1"/>
    </xf>
    <xf numFmtId="0" fontId="8" fillId="4" borderId="1" xfId="3" applyNumberFormat="1" applyFont="1" applyFill="1" applyBorder="1" applyAlignment="1">
      <alignment vertical="top" shrinkToFit="1"/>
    </xf>
    <xf numFmtId="0" fontId="0" fillId="0" borderId="0" xfId="0" applyAlignment="1"/>
    <xf numFmtId="0" fontId="35" fillId="0" borderId="0" xfId="0" applyFont="1"/>
    <xf numFmtId="0" fontId="32" fillId="0" borderId="0" xfId="0" applyFont="1"/>
    <xf numFmtId="0" fontId="12" fillId="8" borderId="0" xfId="0" applyFont="1" applyFill="1"/>
    <xf numFmtId="0" fontId="0" fillId="8" borderId="0" xfId="0" applyFill="1"/>
    <xf numFmtId="165" fontId="2" fillId="8" borderId="0" xfId="0" applyNumberFormat="1" applyFont="1" applyFill="1"/>
    <xf numFmtId="0" fontId="32" fillId="3" borderId="1" xfId="2" applyFont="1" applyFill="1" applyBorder="1" applyAlignment="1">
      <alignment vertical="center"/>
    </xf>
    <xf numFmtId="0" fontId="13" fillId="3" borderId="1" xfId="2" applyFont="1" applyFill="1" applyBorder="1" applyAlignment="1">
      <alignment vertical="center"/>
    </xf>
    <xf numFmtId="0" fontId="13" fillId="3" borderId="1" xfId="0" applyFont="1" applyFill="1" applyBorder="1"/>
    <xf numFmtId="2" fontId="13" fillId="3" borderId="1" xfId="2" applyNumberFormat="1" applyFont="1" applyFill="1" applyBorder="1" applyAlignment="1">
      <alignment vertical="center"/>
    </xf>
    <xf numFmtId="2" fontId="13" fillId="3" borderId="1" xfId="0" applyNumberFormat="1" applyFont="1" applyFill="1" applyBorder="1"/>
    <xf numFmtId="0" fontId="32" fillId="0" borderId="0" xfId="0" applyFont="1" applyAlignment="1">
      <alignment horizontal="left"/>
    </xf>
    <xf numFmtId="0" fontId="32" fillId="3" borderId="9" xfId="2" applyFont="1" applyFill="1" applyBorder="1" applyAlignment="1">
      <alignment vertical="center"/>
    </xf>
    <xf numFmtId="0" fontId="32" fillId="3" borderId="11" xfId="2" applyFont="1" applyFill="1" applyBorder="1" applyAlignment="1">
      <alignment vertical="center"/>
    </xf>
    <xf numFmtId="2" fontId="13" fillId="3" borderId="10" xfId="2" applyNumberFormat="1" applyFont="1" applyFill="1" applyBorder="1" applyAlignment="1">
      <alignment vertical="center"/>
    </xf>
    <xf numFmtId="0" fontId="32" fillId="3" borderId="14" xfId="2" applyFont="1" applyFill="1" applyBorder="1" applyAlignment="1">
      <alignment vertical="center"/>
    </xf>
    <xf numFmtId="2" fontId="13" fillId="3" borderId="8" xfId="0" applyNumberFormat="1" applyFont="1" applyFill="1" applyBorder="1"/>
    <xf numFmtId="2" fontId="13" fillId="3" borderId="10" xfId="0" applyNumberFormat="1" applyFont="1" applyFill="1" applyBorder="1"/>
    <xf numFmtId="2" fontId="13" fillId="3" borderId="12" xfId="0" applyNumberFormat="1" applyFont="1" applyFill="1" applyBorder="1"/>
    <xf numFmtId="2" fontId="13" fillId="3" borderId="4" xfId="0" applyNumberFormat="1" applyFont="1" applyFill="1" applyBorder="1"/>
    <xf numFmtId="2" fontId="13" fillId="3" borderId="5" xfId="0" applyNumberFormat="1" applyFont="1" applyFill="1" applyBorder="1"/>
    <xf numFmtId="0" fontId="38" fillId="0" borderId="0" xfId="0" applyFont="1"/>
    <xf numFmtId="0" fontId="38" fillId="0" borderId="0" xfId="0" applyFont="1" applyAlignment="1">
      <alignment horizontal="left"/>
    </xf>
    <xf numFmtId="0" fontId="21" fillId="7" borderId="0" xfId="3" applyNumberFormat="1" applyFont="1" applyFill="1" applyBorder="1" applyAlignment="1">
      <alignment vertical="top"/>
    </xf>
    <xf numFmtId="4" fontId="37" fillId="3" borderId="0" xfId="1" applyNumberFormat="1" applyFont="1" applyFill="1" applyBorder="1" applyAlignment="1">
      <alignment horizontal="left" vertical="top" wrapText="1"/>
    </xf>
    <xf numFmtId="0" fontId="32" fillId="10" borderId="1" xfId="2" applyFont="1" applyFill="1" applyBorder="1" applyAlignment="1">
      <alignment horizontal="center" vertical="center" wrapText="1"/>
    </xf>
    <xf numFmtId="0" fontId="32" fillId="10" borderId="4" xfId="2" applyFont="1" applyFill="1" applyBorder="1" applyAlignment="1">
      <alignment horizontal="center" vertical="center" wrapText="1"/>
    </xf>
    <xf numFmtId="0" fontId="32" fillId="10" borderId="5" xfId="2" applyFont="1" applyFill="1" applyBorder="1" applyAlignment="1">
      <alignment horizontal="center" vertical="center" wrapText="1"/>
    </xf>
    <xf numFmtId="0" fontId="32" fillId="10" borderId="8" xfId="2" applyFont="1" applyFill="1" applyBorder="1" applyAlignment="1">
      <alignment horizontal="center" vertical="center" wrapText="1"/>
    </xf>
    <xf numFmtId="0" fontId="0" fillId="3" borderId="1" xfId="0" applyFill="1" applyBorder="1" applyAlignment="1"/>
    <xf numFmtId="0" fontId="0" fillId="0" borderId="1" xfId="0" applyBorder="1" applyAlignment="1"/>
    <xf numFmtId="4" fontId="17" fillId="3" borderId="0" xfId="1" applyNumberFormat="1" applyFont="1" applyFill="1" applyBorder="1" applyAlignment="1">
      <alignment horizontal="left" vertical="center" wrapText="1"/>
    </xf>
    <xf numFmtId="0" fontId="0" fillId="0" borderId="0" xfId="0" applyAlignment="1"/>
    <xf numFmtId="0" fontId="32" fillId="0" borderId="1" xfId="0" applyFont="1" applyBorder="1" applyAlignment="1"/>
    <xf numFmtId="0" fontId="33" fillId="0" borderId="1" xfId="0" applyFont="1" applyBorder="1" applyAlignment="1">
      <alignment vertical="center" wrapText="1"/>
    </xf>
    <xf numFmtId="0" fontId="34" fillId="0" borderId="1" xfId="0" applyFont="1" applyBorder="1" applyAlignment="1">
      <alignment vertical="center"/>
    </xf>
    <xf numFmtId="0" fontId="17" fillId="0" borderId="0" xfId="0" applyFont="1" applyAlignment="1">
      <alignment vertical="top" wrapText="1"/>
    </xf>
    <xf numFmtId="0" fontId="28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28" fillId="0" borderId="0" xfId="0" applyFont="1" applyAlignment="1">
      <alignment vertical="top"/>
    </xf>
    <xf numFmtId="0" fontId="20" fillId="0" borderId="0" xfId="0" applyFont="1" applyAlignment="1"/>
    <xf numFmtId="4" fontId="23" fillId="3" borderId="0" xfId="1" applyNumberFormat="1" applyFont="1" applyFill="1" applyBorder="1" applyAlignment="1">
      <alignment horizontal="left" vertical="top" wrapText="1"/>
    </xf>
    <xf numFmtId="0" fontId="0" fillId="0" borderId="1" xfId="0" applyBorder="1" applyAlignment="1">
      <alignment vertical="center"/>
    </xf>
    <xf numFmtId="166" fontId="32" fillId="9" borderId="15" xfId="0" applyNumberFormat="1" applyFont="1" applyFill="1" applyBorder="1" applyAlignment="1">
      <alignment horizontal="right" vertical="center"/>
    </xf>
    <xf numFmtId="166" fontId="32" fillId="9" borderId="7" xfId="0" applyNumberFormat="1" applyFont="1" applyFill="1" applyBorder="1" applyAlignment="1">
      <alignment horizontal="right" vertical="center"/>
    </xf>
    <xf numFmtId="166" fontId="32" fillId="9" borderId="13" xfId="0" applyNumberFormat="1" applyFont="1" applyFill="1" applyBorder="1" applyAlignment="1">
      <alignment horizontal="right" vertical="center"/>
    </xf>
    <xf numFmtId="4" fontId="17" fillId="3" borderId="0" xfId="1" applyNumberFormat="1" applyFont="1" applyFill="1" applyBorder="1" applyAlignment="1">
      <alignment horizontal="left" vertical="top" wrapText="1"/>
    </xf>
    <xf numFmtId="0" fontId="7" fillId="9" borderId="4" xfId="0" applyFont="1" applyFill="1" applyBorder="1" applyAlignment="1">
      <alignment horizontal="center" vertical="center" wrapText="1" shrinkToFit="1"/>
    </xf>
    <xf numFmtId="0" fontId="7" fillId="9" borderId="1" xfId="0" applyFont="1" applyFill="1" applyBorder="1" applyAlignment="1">
      <alignment horizontal="center" vertical="center" wrapText="1" shrinkToFit="1"/>
    </xf>
    <xf numFmtId="0" fontId="7" fillId="9" borderId="10" xfId="0" applyFont="1" applyFill="1" applyBorder="1" applyAlignment="1">
      <alignment horizontal="center" vertical="center" wrapText="1" shrinkToFit="1"/>
    </xf>
    <xf numFmtId="0" fontId="32" fillId="3" borderId="4" xfId="0" applyFont="1" applyFill="1" applyBorder="1" applyAlignment="1">
      <alignment horizontal="center" textRotation="90" wrapText="1"/>
    </xf>
    <xf numFmtId="0" fontId="32" fillId="3" borderId="1" xfId="0" applyFont="1" applyFill="1" applyBorder="1" applyAlignment="1">
      <alignment horizontal="center" textRotation="90" wrapText="1"/>
    </xf>
    <xf numFmtId="0" fontId="32" fillId="3" borderId="10" xfId="0" applyFont="1" applyFill="1" applyBorder="1" applyAlignment="1">
      <alignment horizontal="center" textRotation="90" wrapText="1"/>
    </xf>
    <xf numFmtId="2" fontId="32" fillId="3" borderId="6" xfId="0" applyNumberFormat="1" applyFont="1" applyFill="1" applyBorder="1" applyAlignment="1">
      <alignment horizontal="center" vertical="center"/>
    </xf>
    <xf numFmtId="2" fontId="32" fillId="3" borderId="7" xfId="0" applyNumberFormat="1" applyFont="1" applyFill="1" applyBorder="1" applyAlignment="1">
      <alignment horizontal="center" vertical="center"/>
    </xf>
    <xf numFmtId="2" fontId="32" fillId="3" borderId="13" xfId="0" applyNumberFormat="1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13" fillId="3" borderId="13" xfId="0" applyFont="1" applyFill="1" applyBorder="1" applyAlignment="1">
      <alignment horizontal="center" vertical="center" wrapText="1"/>
    </xf>
    <xf numFmtId="166" fontId="32" fillId="9" borderId="6" xfId="0" applyNumberFormat="1" applyFont="1" applyFill="1" applyBorder="1" applyAlignment="1">
      <alignment horizontal="right" vertical="center"/>
    </xf>
    <xf numFmtId="2" fontId="13" fillId="10" borderId="1" xfId="0" applyNumberFormat="1" applyFont="1" applyFill="1" applyBorder="1" applyAlignment="1">
      <alignment horizontal="center" vertical="center" wrapText="1"/>
    </xf>
    <xf numFmtId="0" fontId="13" fillId="10" borderId="1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center" vertical="center" wrapText="1"/>
    </xf>
    <xf numFmtId="0" fontId="0" fillId="3" borderId="0" xfId="0" applyFill="1" applyAlignment="1"/>
    <xf numFmtId="0" fontId="13" fillId="10" borderId="2" xfId="0" applyFont="1" applyFill="1" applyBorder="1" applyAlignment="1">
      <alignment horizontal="center" wrapText="1"/>
    </xf>
    <xf numFmtId="164" fontId="8" fillId="10" borderId="6" xfId="0" applyNumberFormat="1" applyFont="1" applyFill="1" applyBorder="1" applyAlignment="1">
      <alignment horizontal="center" vertical="center" wrapText="1"/>
    </xf>
    <xf numFmtId="164" fontId="8" fillId="10" borderId="2" xfId="0" applyNumberFormat="1" applyFont="1" applyFill="1" applyBorder="1" applyAlignment="1">
      <alignment horizontal="center" vertical="center" wrapText="1"/>
    </xf>
    <xf numFmtId="164" fontId="8" fillId="10" borderId="7" xfId="0" applyNumberFormat="1" applyFont="1" applyFill="1" applyBorder="1" applyAlignment="1">
      <alignment horizontal="center" vertical="center" wrapText="1" shrinkToFit="1"/>
    </xf>
    <xf numFmtId="164" fontId="8" fillId="10" borderId="2" xfId="0" applyNumberFormat="1" applyFont="1" applyFill="1" applyBorder="1" applyAlignment="1">
      <alignment horizontal="center" vertical="center" wrapText="1" shrinkToFit="1"/>
    </xf>
    <xf numFmtId="166" fontId="32" fillId="9" borderId="1" xfId="0" applyNumberFormat="1" applyFont="1" applyFill="1" applyBorder="1" applyAlignment="1">
      <alignment horizontal="right" vertical="center"/>
    </xf>
    <xf numFmtId="0" fontId="21" fillId="8" borderId="0" xfId="3" applyNumberFormat="1" applyFont="1" applyFill="1" applyBorder="1" applyAlignment="1">
      <alignment vertical="top"/>
    </xf>
    <xf numFmtId="0" fontId="13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164" fontId="8" fillId="10" borderId="1" xfId="0" applyNumberFormat="1" applyFont="1" applyFill="1" applyBorder="1" applyAlignment="1">
      <alignment horizontal="center" vertical="center" wrapText="1"/>
    </xf>
    <xf numFmtId="164" fontId="8" fillId="10" borderId="1" xfId="0" applyNumberFormat="1" applyFont="1" applyFill="1" applyBorder="1" applyAlignment="1">
      <alignment horizontal="center" vertical="center" wrapText="1" shrinkToFit="1"/>
    </xf>
  </cellXfs>
  <cellStyles count="4">
    <cellStyle name="Обычный" xfId="0" builtinId="0"/>
    <cellStyle name="Обычный 14" xfId="2"/>
    <cellStyle name="Обычный 2" xfId="3"/>
    <cellStyle name="Обычный_Lessar_fancoil_27.06.08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3486150</xdr:colOff>
      <xdr:row>0</xdr:row>
      <xdr:rowOff>28575</xdr:rowOff>
    </xdr:from>
    <xdr:to>
      <xdr:col>4</xdr:col>
      <xdr:colOff>66675</xdr:colOff>
      <xdr:row>7</xdr:row>
      <xdr:rowOff>152172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75"/>
          <a:ext cx="1828800" cy="1457097"/>
        </a:xfrm>
        <a:prstGeom prst="rect">
          <a:avLst/>
        </a:prstGeom>
      </xdr:spPr>
    </xdr:pic>
    <xdr:clientData/>
  </xdr:twoCellAnchor>
  <xdr:twoCellAnchor editAs="oneCell">
    <xdr:from>
      <xdr:col>0</xdr:col>
      <xdr:colOff>781051</xdr:colOff>
      <xdr:row>0</xdr:row>
      <xdr:rowOff>38100</xdr:rowOff>
    </xdr:from>
    <xdr:to>
      <xdr:col>0</xdr:col>
      <xdr:colOff>2466975</xdr:colOff>
      <xdr:row>8</xdr:row>
      <xdr:rowOff>163336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8100"/>
          <a:ext cx="0" cy="1649236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0</xdr:row>
      <xdr:rowOff>95249</xdr:rowOff>
    </xdr:from>
    <xdr:to>
      <xdr:col>5</xdr:col>
      <xdr:colOff>730188</xdr:colOff>
      <xdr:row>8</xdr:row>
      <xdr:rowOff>104775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49" y="95249"/>
          <a:ext cx="1006414" cy="153352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21</xdr:row>
      <xdr:rowOff>285749</xdr:rowOff>
    </xdr:from>
    <xdr:to>
      <xdr:col>9</xdr:col>
      <xdr:colOff>600075</xdr:colOff>
      <xdr:row>26</xdr:row>
      <xdr:rowOff>381000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77750" y="6124574"/>
          <a:ext cx="1809750" cy="20955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11</xdr:row>
      <xdr:rowOff>123825</xdr:rowOff>
    </xdr:from>
    <xdr:to>
      <xdr:col>9</xdr:col>
      <xdr:colOff>561975</xdr:colOff>
      <xdr:row>17</xdr:row>
      <xdr:rowOff>9525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0" y="2962275"/>
          <a:ext cx="1771650" cy="2085975"/>
        </a:xfrm>
        <a:prstGeom prst="rect">
          <a:avLst/>
        </a:prstGeom>
      </xdr:spPr>
    </xdr:pic>
    <xdr:clientData/>
  </xdr:twoCellAnchor>
  <xdr:twoCellAnchor editAs="oneCell">
    <xdr:from>
      <xdr:col>6</xdr:col>
      <xdr:colOff>609599</xdr:colOff>
      <xdr:row>49</xdr:row>
      <xdr:rowOff>0</xdr:rowOff>
    </xdr:from>
    <xdr:to>
      <xdr:col>10</xdr:col>
      <xdr:colOff>390524</xdr:colOff>
      <xdr:row>54</xdr:row>
      <xdr:rowOff>219764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8224" y="14439900"/>
          <a:ext cx="2219325" cy="2220014"/>
        </a:xfrm>
        <a:prstGeom prst="rect">
          <a:avLst/>
        </a:prstGeom>
      </xdr:spPr>
    </xdr:pic>
    <xdr:clientData/>
  </xdr:twoCellAnchor>
  <xdr:twoCellAnchor editAs="oneCell">
    <xdr:from>
      <xdr:col>8</xdr:col>
      <xdr:colOff>245648</xdr:colOff>
      <xdr:row>63</xdr:row>
      <xdr:rowOff>104776</xdr:rowOff>
    </xdr:from>
    <xdr:to>
      <xdr:col>10</xdr:col>
      <xdr:colOff>600076</xdr:colOff>
      <xdr:row>65</xdr:row>
      <xdr:rowOff>333375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23473" y="18583276"/>
          <a:ext cx="1573628" cy="122872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63</xdr:row>
      <xdr:rowOff>66675</xdr:rowOff>
    </xdr:from>
    <xdr:to>
      <xdr:col>8</xdr:col>
      <xdr:colOff>190500</xdr:colOff>
      <xdr:row>66</xdr:row>
      <xdr:rowOff>995</xdr:rowOff>
    </xdr:to>
    <xdr:pic>
      <xdr:nvPicPr>
        <xdr:cNvPr id="10" name="Рисунок 9" descr="https://holod54.ru/upload/iblock/4c4/4c432452b5a96778e7608e46bdd58a61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77675" y="18545175"/>
          <a:ext cx="1390650" cy="1334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66</xdr:row>
      <xdr:rowOff>0</xdr:rowOff>
    </xdr:from>
    <xdr:to>
      <xdr:col>8</xdr:col>
      <xdr:colOff>0</xdr:colOff>
      <xdr:row>70</xdr:row>
      <xdr:rowOff>30063</xdr:rowOff>
    </xdr:to>
    <xdr:pic>
      <xdr:nvPicPr>
        <xdr:cNvPr id="11" name="Рисунок 10" descr="https://holod54.ru/upload/iblock/23f/23f2b188f2c28334d3ac74ee299164b7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25300" y="19878675"/>
          <a:ext cx="1152525" cy="1620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319869</xdr:colOff>
      <xdr:row>65</xdr:row>
      <xdr:rowOff>323850</xdr:rowOff>
    </xdr:from>
    <xdr:to>
      <xdr:col>11</xdr:col>
      <xdr:colOff>41163</xdr:colOff>
      <xdr:row>70</xdr:row>
      <xdr:rowOff>85725</xdr:rowOff>
    </xdr:to>
    <xdr:pic>
      <xdr:nvPicPr>
        <xdr:cNvPr id="12" name="Рисунок 11" descr="https://holod54.ru/upload/iblock/4c4/4c432452b5a96778e7608e46bdd58a61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7694" y="19802475"/>
          <a:ext cx="1550094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</xdr:colOff>
      <xdr:row>72</xdr:row>
      <xdr:rowOff>66675</xdr:rowOff>
    </xdr:from>
    <xdr:to>
      <xdr:col>8</xdr:col>
      <xdr:colOff>414520</xdr:colOff>
      <xdr:row>75</xdr:row>
      <xdr:rowOff>352425</xdr:rowOff>
    </xdr:to>
    <xdr:pic>
      <xdr:nvPicPr>
        <xdr:cNvPr id="13" name="Рисунок 12" descr="https://holod54.ru/upload/iblock/4c4/4c432452b5a96778e7608e46bdd58a61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22498050"/>
          <a:ext cx="150037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228601</xdr:colOff>
      <xdr:row>75</xdr:row>
      <xdr:rowOff>161924</xdr:rowOff>
    </xdr:from>
    <xdr:to>
      <xdr:col>8</xdr:col>
      <xdr:colOff>342900</xdr:colOff>
      <xdr:row>80</xdr:row>
      <xdr:rowOff>95250</xdr:rowOff>
    </xdr:to>
    <xdr:pic>
      <xdr:nvPicPr>
        <xdr:cNvPr id="14" name="Рисунок 13" descr="https://holod54.ru/upload/iblock/23f/23f2b188f2c28334d3ac74ee299164b7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6" y="23993474"/>
          <a:ext cx="1333499" cy="1828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390525</xdr:colOff>
      <xdr:row>72</xdr:row>
      <xdr:rowOff>0</xdr:rowOff>
    </xdr:from>
    <xdr:to>
      <xdr:col>10</xdr:col>
      <xdr:colOff>550482</xdr:colOff>
      <xdr:row>76</xdr:row>
      <xdr:rowOff>209550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68350" y="22431375"/>
          <a:ext cx="1379157" cy="2009775"/>
        </a:xfrm>
        <a:prstGeom prst="rect">
          <a:avLst/>
        </a:prstGeom>
      </xdr:spPr>
    </xdr:pic>
    <xdr:clientData/>
  </xdr:twoCellAnchor>
  <xdr:twoCellAnchor editAs="oneCell">
    <xdr:from>
      <xdr:col>0</xdr:col>
      <xdr:colOff>1000124</xdr:colOff>
      <xdr:row>83</xdr:row>
      <xdr:rowOff>28575</xdr:rowOff>
    </xdr:from>
    <xdr:to>
      <xdr:col>0</xdr:col>
      <xdr:colOff>3171825</xdr:colOff>
      <xdr:row>97</xdr:row>
      <xdr:rowOff>89130</xdr:rowOff>
    </xdr:to>
    <xdr:pic>
      <xdr:nvPicPr>
        <xdr:cNvPr id="16" name="Рисунок 15" descr="https://holod54.ru/upload/iblock/23f/23f2b188f2c28334d3ac74ee299164b7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4" y="26946225"/>
          <a:ext cx="2171701" cy="2727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438150</xdr:colOff>
      <xdr:row>101</xdr:row>
      <xdr:rowOff>19051</xdr:rowOff>
    </xdr:from>
    <xdr:to>
      <xdr:col>10</xdr:col>
      <xdr:colOff>504825</xdr:colOff>
      <xdr:row>112</xdr:row>
      <xdr:rowOff>23032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77700" y="34375726"/>
          <a:ext cx="1895475" cy="3213906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647701</xdr:colOff>
      <xdr:row>110</xdr:row>
      <xdr:rowOff>104776</xdr:rowOff>
    </xdr:from>
    <xdr:to>
      <xdr:col>0</xdr:col>
      <xdr:colOff>3524250</xdr:colOff>
      <xdr:row>118</xdr:row>
      <xdr:rowOff>66675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1" y="36966526"/>
          <a:ext cx="2876549" cy="14858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828675</xdr:colOff>
      <xdr:row>115</xdr:row>
      <xdr:rowOff>2909</xdr:rowOff>
    </xdr:from>
    <xdr:to>
      <xdr:col>2</xdr:col>
      <xdr:colOff>571500</xdr:colOff>
      <xdr:row>117</xdr:row>
      <xdr:rowOff>7713</xdr:rowOff>
    </xdr:to>
    <xdr:sp macro="" textlink="">
      <xdr:nvSpPr>
        <xdr:cNvPr id="19" name="TextBox 3"/>
        <xdr:cNvSpPr txBox="1"/>
      </xdr:nvSpPr>
      <xdr:spPr>
        <a:xfrm>
          <a:off x="828675" y="37817159"/>
          <a:ext cx="4629150" cy="3858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0</xdr:row>
      <xdr:rowOff>38100</xdr:rowOff>
    </xdr:from>
    <xdr:to>
      <xdr:col>12</xdr:col>
      <xdr:colOff>485775</xdr:colOff>
      <xdr:row>5</xdr:row>
      <xdr:rowOff>174105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38100"/>
          <a:ext cx="4686300" cy="1088505"/>
        </a:xfrm>
        <a:prstGeom prst="rect">
          <a:avLst/>
        </a:prstGeom>
        <a:solidFill>
          <a:schemeClr val="tx2">
            <a:lumMod val="75000"/>
          </a:schemeClr>
        </a:solidFill>
      </xdr:spPr>
    </xdr:pic>
    <xdr:clientData/>
  </xdr:twoCellAnchor>
  <xdr:twoCellAnchor editAs="oneCell">
    <xdr:from>
      <xdr:col>0</xdr:col>
      <xdr:colOff>371475</xdr:colOff>
      <xdr:row>53</xdr:row>
      <xdr:rowOff>28575</xdr:rowOff>
    </xdr:from>
    <xdr:to>
      <xdr:col>4</xdr:col>
      <xdr:colOff>342900</xdr:colOff>
      <xdr:row>60</xdr:row>
      <xdr:rowOff>117012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2763500"/>
          <a:ext cx="2752725" cy="14219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533400</xdr:colOff>
      <xdr:row>57</xdr:row>
      <xdr:rowOff>38100</xdr:rowOff>
    </xdr:from>
    <xdr:to>
      <xdr:col>8</xdr:col>
      <xdr:colOff>285750</xdr:colOff>
      <xdr:row>59</xdr:row>
      <xdr:rowOff>42904</xdr:rowOff>
    </xdr:to>
    <xdr:sp macro="" textlink="">
      <xdr:nvSpPr>
        <xdr:cNvPr id="7" name="TextBox 3"/>
        <xdr:cNvSpPr txBox="1"/>
      </xdr:nvSpPr>
      <xdr:spPr>
        <a:xfrm>
          <a:off x="533400" y="13535025"/>
          <a:ext cx="4629150" cy="3858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Продажа, ремонт, установка и диагностика климатического, </a:t>
          </a:r>
        </a:p>
        <a:p>
          <a:r>
            <a:rPr lang="ru-RU" sz="700">
              <a:solidFill>
                <a:schemeClr val="accent5">
                  <a:lumMod val="60000"/>
                  <a:lumOff val="40000"/>
                </a:schemeClr>
              </a:solidFill>
              <a:latin typeface="Arial Unicode MS" pitchFamily="34" charset="-128"/>
              <a:ea typeface="Arial Unicode MS" pitchFamily="34" charset="-128"/>
              <a:cs typeface="Arial Unicode MS" pitchFamily="34" charset="-128"/>
            </a:rPr>
            <a:t>холодильного и отопительного оборудования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U119"/>
  <sheetViews>
    <sheetView topLeftCell="A94" workbookViewId="0">
      <selection activeCell="B111" sqref="B111:H119"/>
    </sheetView>
  </sheetViews>
  <sheetFormatPr defaultRowHeight="15" x14ac:dyDescent="0.25"/>
  <cols>
    <col min="1" max="1" width="73.140625" customWidth="1"/>
    <col min="2" max="2" width="0.140625" customWidth="1"/>
    <col min="3" max="3" width="14.140625" style="37" customWidth="1"/>
    <col min="4" max="4" width="29.7109375" customWidth="1"/>
    <col min="5" max="5" width="28.140625" customWidth="1"/>
    <col min="6" max="6" width="20.140625" customWidth="1"/>
    <col min="8" max="8" width="9.140625" style="43"/>
  </cols>
  <sheetData>
    <row r="1" spans="1:18" x14ac:dyDescent="0.25">
      <c r="A1" s="71" t="s">
        <v>210</v>
      </c>
      <c r="B1" s="72"/>
      <c r="C1" s="72"/>
      <c r="D1" s="72"/>
      <c r="E1" s="72"/>
      <c r="F1" s="72"/>
    </row>
    <row r="2" spans="1:18" x14ac:dyDescent="0.25">
      <c r="A2" s="72"/>
      <c r="B2" s="72"/>
      <c r="C2" s="72"/>
      <c r="D2" s="72"/>
      <c r="E2" s="72"/>
      <c r="F2" s="72"/>
    </row>
    <row r="3" spans="1:18" x14ac:dyDescent="0.25">
      <c r="A3" s="72"/>
      <c r="B3" s="72"/>
      <c r="C3" s="72"/>
      <c r="D3" s="72"/>
      <c r="E3" s="72"/>
      <c r="F3" s="72"/>
    </row>
    <row r="4" spans="1:18" x14ac:dyDescent="0.25">
      <c r="A4" s="72"/>
      <c r="B4" s="72"/>
      <c r="C4" s="72"/>
      <c r="D4" s="72"/>
      <c r="E4" s="72"/>
      <c r="F4" s="72"/>
    </row>
    <row r="5" spans="1:18" x14ac:dyDescent="0.25">
      <c r="A5" s="72"/>
      <c r="B5" s="72"/>
      <c r="C5" s="72"/>
      <c r="D5" s="72"/>
      <c r="E5" s="72"/>
      <c r="F5" s="72"/>
    </row>
    <row r="6" spans="1:18" x14ac:dyDescent="0.25">
      <c r="A6" s="72"/>
      <c r="B6" s="72"/>
      <c r="C6" s="72"/>
      <c r="D6" s="72"/>
      <c r="E6" s="72"/>
      <c r="F6" s="72"/>
      <c r="G6" s="4"/>
    </row>
    <row r="7" spans="1:18" x14ac:dyDescent="0.25">
      <c r="A7" s="72"/>
      <c r="B7" s="72"/>
      <c r="C7" s="72"/>
      <c r="D7" s="72"/>
      <c r="E7" s="72"/>
      <c r="F7" s="72"/>
      <c r="G7" s="4"/>
    </row>
    <row r="8" spans="1:18" x14ac:dyDescent="0.25">
      <c r="A8" s="72"/>
      <c r="B8" s="72"/>
      <c r="C8" s="72"/>
      <c r="D8" s="72"/>
      <c r="E8" s="72"/>
      <c r="F8" s="72"/>
    </row>
    <row r="9" spans="1:18" x14ac:dyDescent="0.25">
      <c r="A9" s="72"/>
      <c r="B9" s="72"/>
      <c r="C9" s="72"/>
      <c r="D9" s="72"/>
      <c r="E9" s="72"/>
      <c r="F9" s="72"/>
    </row>
    <row r="10" spans="1:18" ht="41.25" customHeight="1" x14ac:dyDescent="0.3">
      <c r="A10" s="12" t="s">
        <v>90</v>
      </c>
      <c r="B10" s="11"/>
      <c r="C10" s="33"/>
      <c r="D10" s="11"/>
      <c r="E10" s="11"/>
      <c r="F10" s="11"/>
    </row>
    <row r="11" spans="1:18" ht="47.25" x14ac:dyDescent="0.25">
      <c r="A11" s="16" t="s">
        <v>0</v>
      </c>
      <c r="B11" s="17"/>
      <c r="C11" s="34" t="s">
        <v>43</v>
      </c>
      <c r="D11" s="16" t="s">
        <v>1</v>
      </c>
      <c r="E11" s="18" t="s">
        <v>58</v>
      </c>
      <c r="F11" s="18" t="s">
        <v>2</v>
      </c>
      <c r="G11" s="1"/>
      <c r="H11" s="43" t="s">
        <v>62</v>
      </c>
      <c r="L11" s="73" t="s">
        <v>59</v>
      </c>
      <c r="M11" s="74"/>
      <c r="N11" s="74"/>
      <c r="O11" s="74"/>
      <c r="P11" s="74"/>
      <c r="Q11" s="74"/>
      <c r="R11" s="74"/>
    </row>
    <row r="12" spans="1:18" ht="31.5" x14ac:dyDescent="0.25">
      <c r="A12" s="40" t="s">
        <v>3</v>
      </c>
      <c r="B12" s="7" t="s">
        <v>4</v>
      </c>
      <c r="C12" s="39">
        <v>53420</v>
      </c>
      <c r="D12" s="3" t="s">
        <v>44</v>
      </c>
      <c r="E12" s="13" t="s">
        <v>45</v>
      </c>
      <c r="F12" s="13" t="s">
        <v>46</v>
      </c>
      <c r="L12" s="74"/>
      <c r="M12" s="74"/>
      <c r="N12" s="74"/>
      <c r="O12" s="74"/>
      <c r="P12" s="74"/>
      <c r="Q12" s="74"/>
      <c r="R12" s="74"/>
    </row>
    <row r="13" spans="1:18" ht="31.5" x14ac:dyDescent="0.25">
      <c r="A13" s="40" t="s">
        <v>5</v>
      </c>
      <c r="B13" s="7" t="s">
        <v>6</v>
      </c>
      <c r="C13" s="39">
        <v>59550</v>
      </c>
      <c r="D13" s="5" t="s">
        <v>57</v>
      </c>
      <c r="E13" s="15" t="s">
        <v>55</v>
      </c>
      <c r="F13" s="15" t="s">
        <v>46</v>
      </c>
      <c r="L13" s="74"/>
      <c r="M13" s="74"/>
      <c r="N13" s="74"/>
      <c r="O13" s="74"/>
      <c r="P13" s="74"/>
      <c r="Q13" s="74"/>
      <c r="R13" s="74"/>
    </row>
    <row r="14" spans="1:18" ht="31.5" x14ac:dyDescent="0.25">
      <c r="A14" s="40" t="s">
        <v>7</v>
      </c>
      <c r="B14" s="7" t="s">
        <v>8</v>
      </c>
      <c r="C14" s="39">
        <v>65110</v>
      </c>
      <c r="D14" s="5" t="s">
        <v>44</v>
      </c>
      <c r="E14" s="15" t="s">
        <v>55</v>
      </c>
      <c r="F14" s="15" t="s">
        <v>46</v>
      </c>
      <c r="L14" s="74"/>
      <c r="M14" s="74"/>
      <c r="N14" s="74"/>
      <c r="O14" s="74"/>
      <c r="P14" s="74"/>
      <c r="Q14" s="74"/>
      <c r="R14" s="74"/>
    </row>
    <row r="15" spans="1:18" ht="31.5" x14ac:dyDescent="0.25">
      <c r="A15" s="40" t="s">
        <v>9</v>
      </c>
      <c r="B15" s="7" t="s">
        <v>10</v>
      </c>
      <c r="C15" s="39">
        <v>47860</v>
      </c>
      <c r="D15" s="5" t="s">
        <v>44</v>
      </c>
      <c r="E15" s="15" t="s">
        <v>45</v>
      </c>
      <c r="F15" s="15" t="s">
        <v>46</v>
      </c>
      <c r="L15" s="74"/>
      <c r="M15" s="74"/>
      <c r="N15" s="74"/>
      <c r="O15" s="74"/>
      <c r="P15" s="74"/>
      <c r="Q15" s="74"/>
      <c r="R15" s="74"/>
    </row>
    <row r="16" spans="1:18" ht="15.75" customHeight="1" x14ac:dyDescent="0.25">
      <c r="A16" s="40" t="s">
        <v>11</v>
      </c>
      <c r="B16" s="7" t="s">
        <v>12</v>
      </c>
      <c r="C16" s="39">
        <v>62330</v>
      </c>
      <c r="D16" s="3" t="s">
        <v>44</v>
      </c>
      <c r="E16" s="13" t="s">
        <v>47</v>
      </c>
      <c r="F16" s="13" t="s">
        <v>48</v>
      </c>
      <c r="L16" s="74"/>
      <c r="M16" s="74"/>
      <c r="N16" s="74"/>
      <c r="O16" s="74"/>
      <c r="P16" s="74"/>
      <c r="Q16" s="74"/>
      <c r="R16" s="74"/>
    </row>
    <row r="17" spans="1:18" ht="31.5" x14ac:dyDescent="0.25">
      <c r="A17" s="40" t="s">
        <v>13</v>
      </c>
      <c r="B17" s="7" t="s">
        <v>14</v>
      </c>
      <c r="C17" s="39">
        <v>68450</v>
      </c>
      <c r="D17" s="5" t="s">
        <v>44</v>
      </c>
      <c r="E17" s="15" t="s">
        <v>47</v>
      </c>
      <c r="F17" s="15" t="s">
        <v>48</v>
      </c>
      <c r="L17" s="74"/>
      <c r="M17" s="74"/>
      <c r="N17" s="74"/>
      <c r="O17" s="74"/>
      <c r="P17" s="74"/>
      <c r="Q17" s="74"/>
      <c r="R17" s="74"/>
    </row>
    <row r="18" spans="1:18" ht="31.5" x14ac:dyDescent="0.25">
      <c r="A18" s="40" t="s">
        <v>15</v>
      </c>
      <c r="B18" s="7" t="s">
        <v>16</v>
      </c>
      <c r="C18" s="39">
        <v>74020</v>
      </c>
      <c r="D18" s="5" t="s">
        <v>44</v>
      </c>
      <c r="E18" s="15" t="s">
        <v>47</v>
      </c>
      <c r="F18" s="15" t="s">
        <v>48</v>
      </c>
      <c r="L18" s="74"/>
      <c r="M18" s="74"/>
      <c r="N18" s="74"/>
      <c r="O18" s="74"/>
      <c r="P18" s="74"/>
      <c r="Q18" s="74"/>
      <c r="R18" s="74"/>
    </row>
    <row r="19" spans="1:18" ht="31.5" x14ac:dyDescent="0.25">
      <c r="A19" s="40" t="s">
        <v>17</v>
      </c>
      <c r="B19" s="7" t="s">
        <v>18</v>
      </c>
      <c r="C19" s="39">
        <v>56760</v>
      </c>
      <c r="D19" s="5" t="s">
        <v>44</v>
      </c>
      <c r="E19" s="15" t="s">
        <v>47</v>
      </c>
      <c r="F19" s="15" t="s">
        <v>48</v>
      </c>
      <c r="L19" s="74"/>
      <c r="M19" s="74"/>
      <c r="N19" s="74"/>
      <c r="O19" s="74"/>
      <c r="P19" s="74"/>
      <c r="Q19" s="74"/>
      <c r="R19" s="74"/>
    </row>
    <row r="20" spans="1:18" ht="31.5" x14ac:dyDescent="0.25">
      <c r="A20" s="40" t="s">
        <v>19</v>
      </c>
      <c r="B20" s="7" t="s">
        <v>20</v>
      </c>
      <c r="C20" s="39">
        <v>76800</v>
      </c>
      <c r="D20" s="3" t="s">
        <v>44</v>
      </c>
      <c r="E20" s="13" t="s">
        <v>49</v>
      </c>
      <c r="F20" s="13" t="s">
        <v>50</v>
      </c>
      <c r="L20" s="74"/>
      <c r="M20" s="74"/>
      <c r="N20" s="74"/>
      <c r="O20" s="74"/>
      <c r="P20" s="74"/>
      <c r="Q20" s="74"/>
      <c r="R20" s="74"/>
    </row>
    <row r="21" spans="1:18" ht="31.5" x14ac:dyDescent="0.25">
      <c r="A21" s="40" t="s">
        <v>21</v>
      </c>
      <c r="B21" s="7" t="s">
        <v>22</v>
      </c>
      <c r="C21" s="39">
        <v>82920</v>
      </c>
      <c r="D21" s="5" t="s">
        <v>44</v>
      </c>
      <c r="E21" s="15" t="s">
        <v>49</v>
      </c>
      <c r="F21" s="15" t="s">
        <v>50</v>
      </c>
      <c r="H21" s="43" t="s">
        <v>61</v>
      </c>
      <c r="L21" s="74"/>
      <c r="M21" s="74"/>
      <c r="N21" s="74"/>
      <c r="O21" s="74"/>
      <c r="P21" s="74"/>
      <c r="Q21" s="74"/>
      <c r="R21" s="74"/>
    </row>
    <row r="22" spans="1:18" ht="31.5" x14ac:dyDescent="0.25">
      <c r="A22" s="40" t="s">
        <v>23</v>
      </c>
      <c r="B22" s="7" t="s">
        <v>24</v>
      </c>
      <c r="C22" s="39">
        <v>88490</v>
      </c>
      <c r="D22" s="5" t="s">
        <v>44</v>
      </c>
      <c r="E22" s="15" t="s">
        <v>49</v>
      </c>
      <c r="F22" s="15" t="s">
        <v>50</v>
      </c>
      <c r="L22" s="73" t="s">
        <v>60</v>
      </c>
      <c r="M22" s="82"/>
      <c r="N22" s="82"/>
      <c r="O22" s="82"/>
      <c r="P22" s="82"/>
      <c r="Q22" s="82"/>
      <c r="R22" s="82"/>
    </row>
    <row r="23" spans="1:18" ht="31.5" x14ac:dyDescent="0.25">
      <c r="A23" s="40" t="s">
        <v>25</v>
      </c>
      <c r="B23" s="7" t="s">
        <v>26</v>
      </c>
      <c r="C23" s="39">
        <v>71230</v>
      </c>
      <c r="D23" s="5" t="s">
        <v>44</v>
      </c>
      <c r="E23" s="15" t="s">
        <v>49</v>
      </c>
      <c r="F23" s="15" t="s">
        <v>50</v>
      </c>
      <c r="L23" s="82"/>
      <c r="M23" s="82"/>
      <c r="N23" s="82"/>
      <c r="O23" s="82"/>
      <c r="P23" s="82"/>
      <c r="Q23" s="82"/>
      <c r="R23" s="82"/>
    </row>
    <row r="24" spans="1:18" ht="31.5" x14ac:dyDescent="0.25">
      <c r="A24" s="40" t="s">
        <v>27</v>
      </c>
      <c r="B24" s="7" t="s">
        <v>28</v>
      </c>
      <c r="C24" s="39">
        <v>88490</v>
      </c>
      <c r="D24" s="3" t="s">
        <v>44</v>
      </c>
      <c r="E24" s="13" t="s">
        <v>51</v>
      </c>
      <c r="F24" s="13" t="s">
        <v>52</v>
      </c>
      <c r="L24" s="82"/>
      <c r="M24" s="82"/>
      <c r="N24" s="82"/>
      <c r="O24" s="82"/>
      <c r="P24" s="82"/>
      <c r="Q24" s="82"/>
      <c r="R24" s="82"/>
    </row>
    <row r="25" spans="1:18" ht="31.5" x14ac:dyDescent="0.25">
      <c r="A25" s="40" t="s">
        <v>29</v>
      </c>
      <c r="B25" s="7" t="s">
        <v>30</v>
      </c>
      <c r="C25" s="39">
        <v>94610</v>
      </c>
      <c r="D25" s="5" t="s">
        <v>44</v>
      </c>
      <c r="E25" s="15" t="s">
        <v>51</v>
      </c>
      <c r="F25" s="15" t="s">
        <v>52</v>
      </c>
      <c r="L25" s="82"/>
      <c r="M25" s="82"/>
      <c r="N25" s="82"/>
      <c r="O25" s="82"/>
      <c r="P25" s="82"/>
      <c r="Q25" s="82"/>
      <c r="R25" s="82"/>
    </row>
    <row r="26" spans="1:18" ht="31.5" x14ac:dyDescent="0.25">
      <c r="A26" s="40" t="s">
        <v>31</v>
      </c>
      <c r="B26" s="7" t="s">
        <v>32</v>
      </c>
      <c r="C26" s="39">
        <v>100170</v>
      </c>
      <c r="D26" s="5" t="s">
        <v>44</v>
      </c>
      <c r="E26" s="15" t="s">
        <v>51</v>
      </c>
      <c r="F26" s="15" t="s">
        <v>52</v>
      </c>
      <c r="L26" s="82"/>
      <c r="M26" s="82"/>
      <c r="N26" s="82"/>
      <c r="O26" s="82"/>
      <c r="P26" s="82"/>
      <c r="Q26" s="82"/>
      <c r="R26" s="82"/>
    </row>
    <row r="27" spans="1:18" ht="31.5" x14ac:dyDescent="0.25">
      <c r="A27" s="40" t="s">
        <v>33</v>
      </c>
      <c r="B27" s="7" t="s">
        <v>34</v>
      </c>
      <c r="C27" s="39">
        <v>82920</v>
      </c>
      <c r="D27" s="5" t="s">
        <v>44</v>
      </c>
      <c r="E27" s="15" t="s">
        <v>51</v>
      </c>
      <c r="F27" s="15" t="s">
        <v>52</v>
      </c>
      <c r="L27" s="82"/>
      <c r="M27" s="82"/>
      <c r="N27" s="82"/>
      <c r="O27" s="82"/>
      <c r="P27" s="82"/>
      <c r="Q27" s="82"/>
      <c r="R27" s="82"/>
    </row>
    <row r="28" spans="1:18" ht="31.5" x14ac:dyDescent="0.25">
      <c r="A28" s="40" t="s">
        <v>35</v>
      </c>
      <c r="B28" s="7" t="s">
        <v>36</v>
      </c>
      <c r="C28" s="39">
        <v>119650</v>
      </c>
      <c r="D28" s="5" t="s">
        <v>44</v>
      </c>
      <c r="E28" s="15" t="s">
        <v>53</v>
      </c>
      <c r="F28" s="15" t="s">
        <v>54</v>
      </c>
      <c r="L28" s="82"/>
      <c r="M28" s="82"/>
      <c r="N28" s="82"/>
      <c r="O28" s="82"/>
      <c r="P28" s="82"/>
      <c r="Q28" s="82"/>
      <c r="R28" s="82"/>
    </row>
    <row r="29" spans="1:18" ht="31.5" x14ac:dyDescent="0.25">
      <c r="A29" s="40" t="s">
        <v>37</v>
      </c>
      <c r="B29" s="7" t="s">
        <v>38</v>
      </c>
      <c r="C29" s="39">
        <v>125770</v>
      </c>
      <c r="D29" s="5" t="s">
        <v>44</v>
      </c>
      <c r="E29" s="15" t="s">
        <v>56</v>
      </c>
      <c r="F29" s="15" t="s">
        <v>54</v>
      </c>
      <c r="L29" s="82"/>
      <c r="M29" s="82"/>
      <c r="N29" s="82"/>
      <c r="O29" s="82"/>
      <c r="P29" s="82"/>
      <c r="Q29" s="82"/>
      <c r="R29" s="82"/>
    </row>
    <row r="30" spans="1:18" ht="31.5" x14ac:dyDescent="0.25">
      <c r="A30" s="40" t="s">
        <v>39</v>
      </c>
      <c r="B30" s="7" t="s">
        <v>40</v>
      </c>
      <c r="C30" s="39">
        <v>131340</v>
      </c>
      <c r="D30" s="5" t="s">
        <v>44</v>
      </c>
      <c r="E30" s="15" t="s">
        <v>56</v>
      </c>
      <c r="F30" s="15" t="s">
        <v>54</v>
      </c>
      <c r="L30" s="82"/>
      <c r="M30" s="82"/>
      <c r="N30" s="82"/>
      <c r="O30" s="82"/>
      <c r="P30" s="82"/>
      <c r="Q30" s="82"/>
      <c r="R30" s="82"/>
    </row>
    <row r="31" spans="1:18" ht="31.5" x14ac:dyDescent="0.25">
      <c r="A31" s="40" t="s">
        <v>41</v>
      </c>
      <c r="B31" s="7" t="s">
        <v>42</v>
      </c>
      <c r="C31" s="39">
        <v>114080</v>
      </c>
      <c r="D31" s="5" t="s">
        <v>44</v>
      </c>
      <c r="E31" s="15" t="s">
        <v>53</v>
      </c>
      <c r="F31" s="15" t="s">
        <v>54</v>
      </c>
    </row>
    <row r="32" spans="1:18" x14ac:dyDescent="0.25">
      <c r="A32" s="2"/>
      <c r="B32" s="2"/>
      <c r="C32" s="35"/>
      <c r="D32" s="2"/>
      <c r="E32" s="2"/>
      <c r="F32" s="2"/>
    </row>
    <row r="33" spans="1:6" x14ac:dyDescent="0.25">
      <c r="A33" s="2"/>
      <c r="B33" s="2"/>
      <c r="C33" s="35"/>
      <c r="D33" s="2"/>
      <c r="E33" s="2"/>
      <c r="F33" s="2"/>
    </row>
    <row r="34" spans="1:6" ht="40.5" x14ac:dyDescent="0.25">
      <c r="A34" s="21" t="s">
        <v>138</v>
      </c>
      <c r="B34" s="20"/>
      <c r="C34" s="36"/>
      <c r="D34" s="20"/>
      <c r="E34" s="20"/>
      <c r="F34" s="20"/>
    </row>
    <row r="35" spans="1:6" ht="47.25" x14ac:dyDescent="0.25">
      <c r="A35" s="16" t="s">
        <v>0</v>
      </c>
      <c r="B35" s="17"/>
      <c r="C35" s="34" t="s">
        <v>43</v>
      </c>
      <c r="D35" s="16" t="s">
        <v>1</v>
      </c>
      <c r="E35" s="18" t="s">
        <v>58</v>
      </c>
      <c r="F35" s="18" t="s">
        <v>2</v>
      </c>
    </row>
    <row r="36" spans="1:6" ht="30" customHeight="1" x14ac:dyDescent="0.25">
      <c r="A36" s="40" t="s">
        <v>63</v>
      </c>
      <c r="B36" s="7" t="s">
        <v>64</v>
      </c>
      <c r="C36" s="39">
        <v>69560</v>
      </c>
      <c r="D36" s="5" t="s">
        <v>83</v>
      </c>
      <c r="E36" s="32" t="s">
        <v>84</v>
      </c>
      <c r="F36" s="6" t="s">
        <v>46</v>
      </c>
    </row>
    <row r="37" spans="1:6" ht="33.75" customHeight="1" x14ac:dyDescent="0.25">
      <c r="A37" s="40" t="s">
        <v>65</v>
      </c>
      <c r="B37" s="7" t="s">
        <v>66</v>
      </c>
      <c r="C37" s="39">
        <v>64000</v>
      </c>
      <c r="D37" s="5" t="s">
        <v>83</v>
      </c>
      <c r="E37" s="32" t="s">
        <v>84</v>
      </c>
      <c r="F37" s="6" t="s">
        <v>46</v>
      </c>
    </row>
    <row r="38" spans="1:6" ht="31.5" x14ac:dyDescent="0.25">
      <c r="A38" s="40" t="s">
        <v>67</v>
      </c>
      <c r="B38" s="7" t="s">
        <v>68</v>
      </c>
      <c r="C38" s="39">
        <v>78470</v>
      </c>
      <c r="D38" s="5" t="s">
        <v>83</v>
      </c>
      <c r="E38" s="32" t="s">
        <v>85</v>
      </c>
      <c r="F38" s="6" t="s">
        <v>48</v>
      </c>
    </row>
    <row r="39" spans="1:6" ht="31.5" x14ac:dyDescent="0.25">
      <c r="A39" s="40" t="s">
        <v>69</v>
      </c>
      <c r="B39" s="7" t="s">
        <v>70</v>
      </c>
      <c r="C39" s="39">
        <v>72900</v>
      </c>
      <c r="D39" s="5" t="s">
        <v>83</v>
      </c>
      <c r="E39" s="32" t="s">
        <v>85</v>
      </c>
      <c r="F39" s="6" t="s">
        <v>48</v>
      </c>
    </row>
    <row r="40" spans="1:6" ht="31.5" x14ac:dyDescent="0.25">
      <c r="A40" s="40" t="s">
        <v>71</v>
      </c>
      <c r="B40" s="7" t="s">
        <v>72</v>
      </c>
      <c r="C40" s="39">
        <v>92940</v>
      </c>
      <c r="D40" s="5" t="s">
        <v>83</v>
      </c>
      <c r="E40" s="32" t="s">
        <v>86</v>
      </c>
      <c r="F40" s="6" t="s">
        <v>50</v>
      </c>
    </row>
    <row r="41" spans="1:6" ht="31.5" x14ac:dyDescent="0.25">
      <c r="A41" s="40" t="s">
        <v>73</v>
      </c>
      <c r="B41" s="7" t="s">
        <v>74</v>
      </c>
      <c r="C41" s="39">
        <v>87370</v>
      </c>
      <c r="D41" s="5" t="s">
        <v>83</v>
      </c>
      <c r="E41" s="32" t="s">
        <v>86</v>
      </c>
      <c r="F41" s="6" t="s">
        <v>50</v>
      </c>
    </row>
    <row r="42" spans="1:6" ht="31.5" x14ac:dyDescent="0.25">
      <c r="A42" s="40" t="s">
        <v>75</v>
      </c>
      <c r="B42" s="7" t="s">
        <v>76</v>
      </c>
      <c r="C42" s="39">
        <v>104620</v>
      </c>
      <c r="D42" s="5" t="s">
        <v>83</v>
      </c>
      <c r="E42" s="32" t="s">
        <v>87</v>
      </c>
      <c r="F42" s="6" t="s">
        <v>52</v>
      </c>
    </row>
    <row r="43" spans="1:6" ht="31.5" x14ac:dyDescent="0.25">
      <c r="A43" s="40" t="s">
        <v>77</v>
      </c>
      <c r="B43" s="7" t="s">
        <v>78</v>
      </c>
      <c r="C43" s="39">
        <v>99060</v>
      </c>
      <c r="D43" s="5" t="s">
        <v>83</v>
      </c>
      <c r="E43" s="32" t="s">
        <v>87</v>
      </c>
      <c r="F43" s="6" t="s">
        <v>52</v>
      </c>
    </row>
    <row r="44" spans="1:6" ht="31.5" x14ac:dyDescent="0.25">
      <c r="A44" s="40" t="s">
        <v>79</v>
      </c>
      <c r="B44" s="7" t="s">
        <v>80</v>
      </c>
      <c r="C44" s="39">
        <v>135790</v>
      </c>
      <c r="D44" s="5" t="s">
        <v>83</v>
      </c>
      <c r="E44" s="32" t="s">
        <v>88</v>
      </c>
      <c r="F44" s="6" t="s">
        <v>54</v>
      </c>
    </row>
    <row r="45" spans="1:6" ht="31.5" x14ac:dyDescent="0.25">
      <c r="A45" s="40" t="s">
        <v>81</v>
      </c>
      <c r="B45" s="7" t="s">
        <v>82</v>
      </c>
      <c r="C45" s="39">
        <v>130220</v>
      </c>
      <c r="D45" s="5" t="s">
        <v>83</v>
      </c>
      <c r="E45" s="32" t="s">
        <v>89</v>
      </c>
      <c r="F45" s="6" t="s">
        <v>54</v>
      </c>
    </row>
    <row r="48" spans="1:6" ht="20.25" x14ac:dyDescent="0.25">
      <c r="A48" s="22" t="s">
        <v>139</v>
      </c>
      <c r="B48" s="10"/>
      <c r="C48" s="38"/>
      <c r="D48" s="10"/>
      <c r="E48" s="10"/>
      <c r="F48" s="10"/>
    </row>
    <row r="49" spans="1:21" ht="47.25" x14ac:dyDescent="0.25">
      <c r="A49" s="16" t="s">
        <v>0</v>
      </c>
      <c r="B49" s="17"/>
      <c r="C49" s="34" t="s">
        <v>43</v>
      </c>
      <c r="D49" s="16" t="s">
        <v>1</v>
      </c>
      <c r="E49" s="18" t="s">
        <v>58</v>
      </c>
      <c r="F49" s="18" t="s">
        <v>2</v>
      </c>
      <c r="H49" s="43" t="s">
        <v>136</v>
      </c>
      <c r="L49" s="73" t="s">
        <v>137</v>
      </c>
      <c r="M49" s="74"/>
      <c r="N49" s="74"/>
      <c r="O49" s="74"/>
      <c r="P49" s="74"/>
      <c r="Q49" s="74"/>
      <c r="R49" s="74"/>
    </row>
    <row r="50" spans="1:21" ht="31.5" x14ac:dyDescent="0.25">
      <c r="A50" s="41" t="s">
        <v>91</v>
      </c>
      <c r="B50" s="7" t="s">
        <v>92</v>
      </c>
      <c r="C50" s="39">
        <v>83740</v>
      </c>
      <c r="D50" s="5" t="s">
        <v>113</v>
      </c>
      <c r="E50" s="6" t="s">
        <v>132</v>
      </c>
      <c r="F50" s="23" t="s">
        <v>133</v>
      </c>
      <c r="L50" s="74"/>
      <c r="M50" s="74"/>
      <c r="N50" s="74"/>
      <c r="O50" s="74"/>
      <c r="P50" s="74"/>
      <c r="Q50" s="74"/>
      <c r="R50" s="74"/>
    </row>
    <row r="51" spans="1:21" ht="31.5" x14ac:dyDescent="0.25">
      <c r="A51" s="41" t="s">
        <v>93</v>
      </c>
      <c r="B51" s="7" t="s">
        <v>94</v>
      </c>
      <c r="C51" s="39">
        <v>89040</v>
      </c>
      <c r="D51" s="5" t="s">
        <v>113</v>
      </c>
      <c r="E51" s="6" t="s">
        <v>134</v>
      </c>
      <c r="F51" s="6" t="s">
        <v>135</v>
      </c>
      <c r="L51" s="74"/>
      <c r="M51" s="74"/>
      <c r="N51" s="74"/>
      <c r="O51" s="74"/>
      <c r="P51" s="74"/>
      <c r="Q51" s="74"/>
      <c r="R51" s="74"/>
    </row>
    <row r="52" spans="1:21" ht="31.5" x14ac:dyDescent="0.25">
      <c r="A52" s="41" t="s">
        <v>95</v>
      </c>
      <c r="B52" s="7" t="s">
        <v>96</v>
      </c>
      <c r="C52" s="39">
        <v>100170</v>
      </c>
      <c r="D52" s="5" t="s">
        <v>113</v>
      </c>
      <c r="E52" s="6" t="s">
        <v>114</v>
      </c>
      <c r="F52" s="6" t="s">
        <v>115</v>
      </c>
      <c r="L52" s="74"/>
      <c r="M52" s="74"/>
      <c r="N52" s="74"/>
      <c r="O52" s="74"/>
      <c r="P52" s="74"/>
      <c r="Q52" s="74"/>
      <c r="R52" s="74"/>
    </row>
    <row r="53" spans="1:21" ht="31.5" x14ac:dyDescent="0.25">
      <c r="A53" s="41" t="s">
        <v>97</v>
      </c>
      <c r="B53" s="7" t="s">
        <v>98</v>
      </c>
      <c r="C53" s="39">
        <v>133560</v>
      </c>
      <c r="D53" s="5" t="s">
        <v>113</v>
      </c>
      <c r="E53" s="6" t="s">
        <v>116</v>
      </c>
      <c r="F53" s="6" t="s">
        <v>117</v>
      </c>
      <c r="L53" s="74"/>
      <c r="M53" s="74"/>
      <c r="N53" s="74"/>
      <c r="O53" s="74"/>
      <c r="P53" s="74"/>
      <c r="Q53" s="74"/>
      <c r="R53" s="74"/>
    </row>
    <row r="54" spans="1:21" ht="31.5" x14ac:dyDescent="0.25">
      <c r="A54" s="41" t="s">
        <v>99</v>
      </c>
      <c r="B54" s="7" t="s">
        <v>100</v>
      </c>
      <c r="C54" s="39">
        <v>169180</v>
      </c>
      <c r="D54" s="5" t="s">
        <v>113</v>
      </c>
      <c r="E54" s="6" t="s">
        <v>118</v>
      </c>
      <c r="F54" s="6" t="s">
        <v>119</v>
      </c>
      <c r="L54" s="74"/>
      <c r="M54" s="74"/>
      <c r="N54" s="74"/>
      <c r="O54" s="74"/>
      <c r="P54" s="74"/>
      <c r="Q54" s="74"/>
      <c r="R54" s="74"/>
    </row>
    <row r="55" spans="1:21" ht="31.5" x14ac:dyDescent="0.25">
      <c r="A55" s="41" t="s">
        <v>101</v>
      </c>
      <c r="B55" s="7" t="s">
        <v>102</v>
      </c>
      <c r="C55" s="39">
        <v>205910</v>
      </c>
      <c r="D55" s="5" t="s">
        <v>113</v>
      </c>
      <c r="E55" s="6" t="s">
        <v>120</v>
      </c>
      <c r="F55" s="6" t="s">
        <v>121</v>
      </c>
      <c r="L55" s="74"/>
      <c r="M55" s="74"/>
      <c r="N55" s="74"/>
      <c r="O55" s="74"/>
      <c r="P55" s="74"/>
      <c r="Q55" s="74"/>
      <c r="R55" s="74"/>
    </row>
    <row r="56" spans="1:21" ht="31.5" x14ac:dyDescent="0.25">
      <c r="A56" s="41" t="s">
        <v>103</v>
      </c>
      <c r="B56" s="7" t="s">
        <v>104</v>
      </c>
      <c r="C56" s="39">
        <v>250430</v>
      </c>
      <c r="D56" s="5" t="s">
        <v>113</v>
      </c>
      <c r="E56" s="6" t="s">
        <v>122</v>
      </c>
      <c r="F56" s="6" t="s">
        <v>123</v>
      </c>
      <c r="L56" s="74"/>
      <c r="M56" s="74"/>
      <c r="N56" s="74"/>
      <c r="O56" s="74"/>
      <c r="P56" s="74"/>
      <c r="Q56" s="74"/>
      <c r="R56" s="74"/>
    </row>
    <row r="57" spans="1:21" ht="31.5" x14ac:dyDescent="0.25">
      <c r="A57" s="41" t="s">
        <v>105</v>
      </c>
      <c r="B57" s="7" t="s">
        <v>106</v>
      </c>
      <c r="C57" s="39">
        <v>272690</v>
      </c>
      <c r="D57" s="5" t="s">
        <v>113</v>
      </c>
      <c r="E57" s="6" t="s">
        <v>124</v>
      </c>
      <c r="F57" s="6" t="s">
        <v>125</v>
      </c>
      <c r="L57" s="74"/>
      <c r="M57" s="74"/>
      <c r="N57" s="74"/>
      <c r="O57" s="74"/>
      <c r="P57" s="74"/>
      <c r="Q57" s="74"/>
      <c r="R57" s="74"/>
    </row>
    <row r="58" spans="1:21" ht="31.5" x14ac:dyDescent="0.25">
      <c r="A58" s="41" t="s">
        <v>107</v>
      </c>
      <c r="B58" s="7" t="s">
        <v>108</v>
      </c>
      <c r="C58" s="39">
        <v>520890</v>
      </c>
      <c r="D58" s="5" t="s">
        <v>113</v>
      </c>
      <c r="E58" s="6" t="s">
        <v>126</v>
      </c>
      <c r="F58" s="6" t="s">
        <v>127</v>
      </c>
      <c r="L58" s="74"/>
      <c r="M58" s="74"/>
      <c r="N58" s="74"/>
      <c r="O58" s="74"/>
      <c r="P58" s="74"/>
      <c r="Q58" s="74"/>
      <c r="R58" s="74"/>
    </row>
    <row r="59" spans="1:21" ht="31.5" x14ac:dyDescent="0.25">
      <c r="A59" s="41" t="s">
        <v>109</v>
      </c>
      <c r="B59" s="7" t="s">
        <v>110</v>
      </c>
      <c r="C59" s="39">
        <v>567640</v>
      </c>
      <c r="D59" s="5" t="s">
        <v>113</v>
      </c>
      <c r="E59" s="6" t="s">
        <v>128</v>
      </c>
      <c r="F59" s="6" t="s">
        <v>129</v>
      </c>
    </row>
    <row r="60" spans="1:21" ht="31.5" x14ac:dyDescent="0.25">
      <c r="A60" s="41" t="s">
        <v>111</v>
      </c>
      <c r="B60" s="7" t="s">
        <v>112</v>
      </c>
      <c r="C60" s="39">
        <v>639980</v>
      </c>
      <c r="D60" s="5" t="s">
        <v>113</v>
      </c>
      <c r="E60" s="6" t="s">
        <v>130</v>
      </c>
      <c r="F60" s="6" t="s">
        <v>131</v>
      </c>
    </row>
    <row r="63" spans="1:21" ht="20.25" x14ac:dyDescent="0.25">
      <c r="A63" s="25" t="s">
        <v>140</v>
      </c>
      <c r="B63" s="10"/>
      <c r="C63" s="38"/>
      <c r="D63" s="10"/>
      <c r="E63" s="10"/>
      <c r="F63" s="10"/>
      <c r="H63" s="43" t="s">
        <v>162</v>
      </c>
    </row>
    <row r="64" spans="1:21" ht="47.25" x14ac:dyDescent="0.25">
      <c r="A64" s="16" t="s">
        <v>0</v>
      </c>
      <c r="B64" s="17"/>
      <c r="C64" s="34" t="s">
        <v>43</v>
      </c>
      <c r="D64" s="16" t="s">
        <v>1</v>
      </c>
      <c r="E64" s="18" t="s">
        <v>58</v>
      </c>
      <c r="F64" s="18" t="s">
        <v>2</v>
      </c>
      <c r="L64" s="83" t="s">
        <v>163</v>
      </c>
      <c r="M64" s="80"/>
      <c r="N64" s="80"/>
      <c r="O64" s="80"/>
      <c r="P64" s="80"/>
      <c r="Q64" s="80"/>
      <c r="R64" s="80"/>
      <c r="S64" s="80"/>
      <c r="T64" s="80"/>
      <c r="U64" s="80"/>
    </row>
    <row r="65" spans="1:21" ht="31.5" x14ac:dyDescent="0.25">
      <c r="A65" s="41" t="s">
        <v>141</v>
      </c>
      <c r="B65" s="7" t="s">
        <v>142</v>
      </c>
      <c r="C65" s="39">
        <v>144140</v>
      </c>
      <c r="D65" s="26" t="s">
        <v>151</v>
      </c>
      <c r="E65" s="27" t="s">
        <v>152</v>
      </c>
      <c r="F65" s="24" t="s">
        <v>153</v>
      </c>
      <c r="L65" s="80"/>
      <c r="M65" s="80"/>
      <c r="N65" s="80"/>
      <c r="O65" s="80"/>
      <c r="P65" s="80"/>
      <c r="Q65" s="80"/>
      <c r="R65" s="80"/>
      <c r="S65" s="80"/>
      <c r="T65" s="80"/>
      <c r="U65" s="80"/>
    </row>
    <row r="66" spans="1:21" ht="31.5" x14ac:dyDescent="0.25">
      <c r="A66" s="41" t="s">
        <v>143</v>
      </c>
      <c r="B66" s="7" t="s">
        <v>144</v>
      </c>
      <c r="C66" s="39">
        <v>168010</v>
      </c>
      <c r="D66" s="26" t="s">
        <v>151</v>
      </c>
      <c r="E66" s="27" t="s">
        <v>154</v>
      </c>
      <c r="F66" s="24" t="s">
        <v>155</v>
      </c>
      <c r="L66" s="80"/>
      <c r="M66" s="80"/>
      <c r="N66" s="80"/>
      <c r="O66" s="80"/>
      <c r="P66" s="80"/>
      <c r="Q66" s="80"/>
      <c r="R66" s="80"/>
      <c r="S66" s="80"/>
      <c r="T66" s="80"/>
      <c r="U66" s="80"/>
    </row>
    <row r="67" spans="1:21" ht="31.5" x14ac:dyDescent="0.25">
      <c r="A67" s="41" t="s">
        <v>145</v>
      </c>
      <c r="B67" s="7" t="s">
        <v>146</v>
      </c>
      <c r="C67" s="39">
        <v>220380</v>
      </c>
      <c r="D67" s="28" t="s">
        <v>151</v>
      </c>
      <c r="E67" s="29" t="s">
        <v>156</v>
      </c>
      <c r="F67" s="30" t="s">
        <v>157</v>
      </c>
      <c r="L67" s="80"/>
      <c r="M67" s="80"/>
      <c r="N67" s="80"/>
      <c r="O67" s="80"/>
      <c r="P67" s="80"/>
      <c r="Q67" s="80"/>
      <c r="R67" s="80"/>
      <c r="S67" s="80"/>
      <c r="T67" s="80"/>
      <c r="U67" s="80"/>
    </row>
    <row r="68" spans="1:21" ht="31.5" x14ac:dyDescent="0.25">
      <c r="A68" s="41" t="s">
        <v>147</v>
      </c>
      <c r="B68" s="7" t="s">
        <v>148</v>
      </c>
      <c r="C68" s="39">
        <v>299400</v>
      </c>
      <c r="D68" s="28" t="s">
        <v>151</v>
      </c>
      <c r="E68" s="29" t="s">
        <v>158</v>
      </c>
      <c r="F68" s="30" t="s">
        <v>159</v>
      </c>
      <c r="L68" s="80"/>
      <c r="M68" s="80"/>
      <c r="N68" s="80"/>
      <c r="O68" s="80"/>
      <c r="P68" s="80"/>
      <c r="Q68" s="80"/>
      <c r="R68" s="80"/>
      <c r="S68" s="80"/>
      <c r="T68" s="80"/>
      <c r="U68" s="80"/>
    </row>
    <row r="69" spans="1:21" ht="47.25" x14ac:dyDescent="0.25">
      <c r="A69" s="41" t="s">
        <v>149</v>
      </c>
      <c r="B69" s="7" t="s">
        <v>150</v>
      </c>
      <c r="C69" s="39">
        <v>451570</v>
      </c>
      <c r="D69" s="28" t="s">
        <v>151</v>
      </c>
      <c r="E69" s="29" t="s">
        <v>160</v>
      </c>
      <c r="F69" s="30" t="s">
        <v>161</v>
      </c>
      <c r="L69" s="80"/>
      <c r="M69" s="80"/>
      <c r="N69" s="80"/>
      <c r="O69" s="80"/>
      <c r="P69" s="80"/>
      <c r="Q69" s="80"/>
      <c r="R69" s="80"/>
      <c r="S69" s="80"/>
      <c r="T69" s="80"/>
      <c r="U69" s="80"/>
    </row>
    <row r="70" spans="1:21" x14ac:dyDescent="0.25">
      <c r="L70" s="80"/>
      <c r="M70" s="80"/>
      <c r="N70" s="80"/>
      <c r="O70" s="80"/>
      <c r="P70" s="80"/>
      <c r="Q70" s="80"/>
      <c r="R70" s="80"/>
      <c r="S70" s="80"/>
      <c r="T70" s="80"/>
      <c r="U70" s="80"/>
    </row>
    <row r="71" spans="1:21" x14ac:dyDescent="0.25">
      <c r="L71" s="80"/>
      <c r="M71" s="80"/>
      <c r="N71" s="80"/>
      <c r="O71" s="80"/>
      <c r="P71" s="80"/>
      <c r="Q71" s="80"/>
      <c r="R71" s="80"/>
      <c r="S71" s="80"/>
      <c r="T71" s="80"/>
      <c r="U71" s="80"/>
    </row>
    <row r="72" spans="1:21" ht="60.75" x14ac:dyDescent="0.25">
      <c r="A72" s="19" t="s">
        <v>164</v>
      </c>
      <c r="B72" s="10"/>
      <c r="C72" s="38"/>
      <c r="D72" s="10"/>
      <c r="E72" s="10"/>
      <c r="F72" s="10"/>
      <c r="H72" s="43" t="s">
        <v>173</v>
      </c>
      <c r="L72" s="80"/>
      <c r="M72" s="80"/>
      <c r="N72" s="80"/>
      <c r="O72" s="80"/>
      <c r="P72" s="80"/>
      <c r="Q72" s="80"/>
      <c r="R72" s="80"/>
      <c r="S72" s="80"/>
      <c r="T72" s="80"/>
      <c r="U72" s="80"/>
    </row>
    <row r="73" spans="1:21" ht="47.25" x14ac:dyDescent="0.25">
      <c r="A73" s="16" t="s">
        <v>0</v>
      </c>
      <c r="B73" s="17"/>
      <c r="C73" s="34" t="s">
        <v>43</v>
      </c>
      <c r="D73" s="16" t="s">
        <v>1</v>
      </c>
      <c r="E73" s="18" t="s">
        <v>58</v>
      </c>
      <c r="F73" s="18" t="s">
        <v>2</v>
      </c>
      <c r="L73" s="78" t="s">
        <v>174</v>
      </c>
      <c r="M73" s="74"/>
      <c r="N73" s="74"/>
      <c r="O73" s="74"/>
      <c r="P73" s="74"/>
      <c r="Q73" s="74"/>
      <c r="R73" s="74"/>
      <c r="S73" s="74"/>
      <c r="T73" s="74"/>
      <c r="U73" s="74"/>
    </row>
    <row r="74" spans="1:21" ht="31.5" x14ac:dyDescent="0.25">
      <c r="A74" s="40" t="s">
        <v>165</v>
      </c>
      <c r="B74" s="7" t="s">
        <v>166</v>
      </c>
      <c r="C74" s="39">
        <v>172250</v>
      </c>
      <c r="D74" s="28" t="s">
        <v>151</v>
      </c>
      <c r="E74" s="29" t="s">
        <v>154</v>
      </c>
      <c r="F74" s="24" t="s">
        <v>155</v>
      </c>
      <c r="L74" s="74"/>
      <c r="M74" s="74"/>
      <c r="N74" s="74"/>
      <c r="O74" s="74"/>
      <c r="P74" s="74"/>
      <c r="Q74" s="74"/>
      <c r="R74" s="74"/>
      <c r="S74" s="74"/>
      <c r="T74" s="74"/>
      <c r="U74" s="74"/>
    </row>
    <row r="75" spans="1:21" ht="31.5" x14ac:dyDescent="0.25">
      <c r="A75" s="40" t="s">
        <v>167</v>
      </c>
      <c r="B75" s="7" t="s">
        <v>168</v>
      </c>
      <c r="C75" s="39">
        <v>224830</v>
      </c>
      <c r="D75" s="28" t="s">
        <v>151</v>
      </c>
      <c r="E75" s="29" t="s">
        <v>156</v>
      </c>
      <c r="F75" s="30" t="s">
        <v>157</v>
      </c>
      <c r="L75" s="74"/>
      <c r="M75" s="74"/>
      <c r="N75" s="74"/>
      <c r="O75" s="74"/>
      <c r="P75" s="74"/>
      <c r="Q75" s="74"/>
      <c r="R75" s="74"/>
      <c r="S75" s="74"/>
      <c r="T75" s="74"/>
      <c r="U75" s="74"/>
    </row>
    <row r="76" spans="1:21" ht="31.5" x14ac:dyDescent="0.25">
      <c r="A76" s="40" t="s">
        <v>169</v>
      </c>
      <c r="B76" s="7" t="s">
        <v>170</v>
      </c>
      <c r="C76" s="39">
        <v>303850</v>
      </c>
      <c r="D76" s="28" t="s">
        <v>151</v>
      </c>
      <c r="E76" s="29" t="s">
        <v>158</v>
      </c>
      <c r="F76" s="30" t="s">
        <v>159</v>
      </c>
      <c r="L76" s="74"/>
      <c r="M76" s="74"/>
      <c r="N76" s="74"/>
      <c r="O76" s="74"/>
      <c r="P76" s="74"/>
      <c r="Q76" s="74"/>
      <c r="R76" s="74"/>
      <c r="S76" s="74"/>
      <c r="T76" s="74"/>
      <c r="U76" s="74"/>
    </row>
    <row r="77" spans="1:21" ht="47.25" x14ac:dyDescent="0.25">
      <c r="A77" s="40" t="s">
        <v>171</v>
      </c>
      <c r="B77" s="7" t="s">
        <v>172</v>
      </c>
      <c r="C77" s="39">
        <v>455810</v>
      </c>
      <c r="D77" s="28" t="s">
        <v>151</v>
      </c>
      <c r="E77" s="29" t="s">
        <v>160</v>
      </c>
      <c r="F77" s="30" t="s">
        <v>161</v>
      </c>
      <c r="L77" s="74"/>
      <c r="M77" s="74"/>
      <c r="N77" s="74"/>
      <c r="O77" s="74"/>
      <c r="P77" s="74"/>
      <c r="Q77" s="74"/>
      <c r="R77" s="74"/>
      <c r="S77" s="74"/>
      <c r="T77" s="74"/>
      <c r="U77" s="74"/>
    </row>
    <row r="78" spans="1:21" x14ac:dyDescent="0.25">
      <c r="L78" s="74"/>
      <c r="M78" s="74"/>
      <c r="N78" s="74"/>
      <c r="O78" s="74"/>
      <c r="P78" s="74"/>
      <c r="Q78" s="74"/>
      <c r="R78" s="74"/>
      <c r="S78" s="74"/>
      <c r="T78" s="74"/>
      <c r="U78" s="74"/>
    </row>
    <row r="79" spans="1:21" x14ac:dyDescent="0.25">
      <c r="L79" s="74"/>
      <c r="M79" s="74"/>
      <c r="N79" s="74"/>
      <c r="O79" s="74"/>
      <c r="P79" s="74"/>
      <c r="Q79" s="74"/>
      <c r="R79" s="74"/>
      <c r="S79" s="74"/>
      <c r="T79" s="74"/>
      <c r="U79" s="74"/>
    </row>
    <row r="80" spans="1:21" ht="40.5" x14ac:dyDescent="0.25">
      <c r="A80" s="19" t="s">
        <v>179</v>
      </c>
      <c r="B80" s="10"/>
      <c r="C80" s="38"/>
      <c r="D80" s="10"/>
      <c r="E80" s="10"/>
      <c r="F80" s="10"/>
      <c r="L80" s="74"/>
      <c r="M80" s="74"/>
      <c r="N80" s="74"/>
      <c r="O80" s="74"/>
      <c r="P80" s="74"/>
      <c r="Q80" s="74"/>
      <c r="R80" s="74"/>
      <c r="S80" s="74"/>
      <c r="T80" s="74"/>
      <c r="U80" s="74"/>
    </row>
    <row r="81" spans="1:21" ht="47.25" x14ac:dyDescent="0.25">
      <c r="A81" s="16" t="s">
        <v>0</v>
      </c>
      <c r="B81" s="17"/>
      <c r="C81" s="34" t="s">
        <v>43</v>
      </c>
      <c r="D81" s="16" t="s">
        <v>1</v>
      </c>
      <c r="E81" s="18" t="s">
        <v>58</v>
      </c>
      <c r="F81" s="18" t="s">
        <v>2</v>
      </c>
      <c r="L81" s="74"/>
      <c r="M81" s="74"/>
      <c r="N81" s="74"/>
      <c r="O81" s="74"/>
      <c r="P81" s="74"/>
      <c r="Q81" s="74"/>
      <c r="R81" s="74"/>
      <c r="S81" s="74"/>
      <c r="T81" s="74"/>
      <c r="U81" s="74"/>
    </row>
    <row r="82" spans="1:21" ht="31.5" x14ac:dyDescent="0.25">
      <c r="A82" s="40" t="s">
        <v>175</v>
      </c>
      <c r="B82" s="7" t="s">
        <v>176</v>
      </c>
      <c r="C82" s="39">
        <v>453560</v>
      </c>
      <c r="D82" s="28" t="s">
        <v>180</v>
      </c>
      <c r="E82" s="29" t="s">
        <v>177</v>
      </c>
      <c r="F82" s="6" t="s">
        <v>178</v>
      </c>
      <c r="L82" s="74"/>
      <c r="M82" s="74"/>
      <c r="N82" s="74"/>
      <c r="O82" s="74"/>
      <c r="P82" s="74"/>
      <c r="Q82" s="74"/>
      <c r="R82" s="74"/>
      <c r="S82" s="74"/>
      <c r="T82" s="74"/>
      <c r="U82" s="74"/>
    </row>
    <row r="83" spans="1:21" x14ac:dyDescent="0.25">
      <c r="L83" s="74"/>
      <c r="M83" s="74"/>
      <c r="N83" s="74"/>
      <c r="O83" s="74"/>
      <c r="P83" s="74"/>
      <c r="Q83" s="74"/>
      <c r="R83" s="74"/>
      <c r="S83" s="74"/>
      <c r="T83" s="74"/>
      <c r="U83" s="74"/>
    </row>
    <row r="84" spans="1:21" x14ac:dyDescent="0.25">
      <c r="A84" s="74"/>
      <c r="C84" s="79" t="s">
        <v>181</v>
      </c>
      <c r="D84" s="80"/>
      <c r="E84" s="80"/>
    </row>
    <row r="85" spans="1:21" x14ac:dyDescent="0.25">
      <c r="A85" s="74"/>
      <c r="C85" s="80"/>
      <c r="D85" s="80"/>
      <c r="E85" s="80"/>
    </row>
    <row r="86" spans="1:21" x14ac:dyDescent="0.25">
      <c r="A86" s="74"/>
      <c r="C86" s="80"/>
      <c r="D86" s="80"/>
      <c r="E86" s="80"/>
    </row>
    <row r="87" spans="1:21" x14ac:dyDescent="0.25">
      <c r="A87" s="74"/>
      <c r="C87" s="80"/>
      <c r="D87" s="80"/>
      <c r="E87" s="80"/>
    </row>
    <row r="88" spans="1:21" x14ac:dyDescent="0.25">
      <c r="A88" s="74"/>
      <c r="C88" s="80"/>
      <c r="D88" s="80"/>
      <c r="E88" s="80"/>
    </row>
    <row r="89" spans="1:21" x14ac:dyDescent="0.25">
      <c r="A89" s="74"/>
      <c r="C89" s="80"/>
      <c r="D89" s="80"/>
      <c r="E89" s="80"/>
    </row>
    <row r="90" spans="1:21" x14ac:dyDescent="0.25">
      <c r="A90" s="74"/>
      <c r="C90" s="80"/>
      <c r="D90" s="80"/>
      <c r="E90" s="80"/>
    </row>
    <row r="91" spans="1:21" x14ac:dyDescent="0.25">
      <c r="A91" s="74"/>
      <c r="C91" s="80"/>
      <c r="D91" s="80"/>
      <c r="E91" s="80"/>
    </row>
    <row r="92" spans="1:21" x14ac:dyDescent="0.25">
      <c r="A92" s="74"/>
      <c r="C92" s="80"/>
      <c r="D92" s="80"/>
      <c r="E92" s="80"/>
    </row>
    <row r="93" spans="1:21" x14ac:dyDescent="0.25">
      <c r="A93" s="74"/>
      <c r="C93" s="80"/>
      <c r="D93" s="80"/>
      <c r="E93" s="80"/>
    </row>
    <row r="94" spans="1:21" x14ac:dyDescent="0.25">
      <c r="A94" s="74"/>
      <c r="C94" s="80"/>
      <c r="D94" s="80"/>
      <c r="E94" s="80"/>
    </row>
    <row r="95" spans="1:21" x14ac:dyDescent="0.25">
      <c r="A95" s="74"/>
      <c r="C95" s="80"/>
      <c r="D95" s="80"/>
      <c r="E95" s="80"/>
    </row>
    <row r="96" spans="1:21" x14ac:dyDescent="0.25">
      <c r="A96" s="74"/>
      <c r="C96" s="80"/>
      <c r="D96" s="80"/>
      <c r="E96" s="80"/>
    </row>
    <row r="97" spans="1:18" x14ac:dyDescent="0.25">
      <c r="A97" s="74"/>
      <c r="C97" s="80"/>
      <c r="D97" s="80"/>
      <c r="E97" s="80"/>
    </row>
    <row r="98" spans="1:18" x14ac:dyDescent="0.25">
      <c r="A98" s="74"/>
      <c r="C98" s="80"/>
      <c r="D98" s="80"/>
      <c r="E98" s="80"/>
    </row>
    <row r="101" spans="1:18" ht="20.25" x14ac:dyDescent="0.3">
      <c r="A101" s="45" t="s">
        <v>209</v>
      </c>
      <c r="B101" s="46"/>
      <c r="C101" s="47"/>
      <c r="D101" s="46"/>
      <c r="E101" s="46"/>
      <c r="F101" s="46"/>
      <c r="G101" s="46"/>
      <c r="I101" s="44" t="s">
        <v>208</v>
      </c>
    </row>
    <row r="102" spans="1:18" ht="72" x14ac:dyDescent="0.25">
      <c r="A102" s="16" t="s">
        <v>0</v>
      </c>
      <c r="B102" s="17"/>
      <c r="C102" s="34" t="s">
        <v>43</v>
      </c>
      <c r="D102" s="8" t="s">
        <v>199</v>
      </c>
      <c r="E102" s="8" t="s">
        <v>200</v>
      </c>
      <c r="F102" s="9" t="s">
        <v>201</v>
      </c>
      <c r="G102" s="31" t="s">
        <v>202</v>
      </c>
      <c r="L102" s="79" t="s">
        <v>206</v>
      </c>
      <c r="M102" s="81"/>
      <c r="N102" s="81"/>
      <c r="O102" s="81"/>
      <c r="P102" s="81"/>
      <c r="Q102" s="81"/>
      <c r="R102" s="81"/>
    </row>
    <row r="103" spans="1:18" ht="15.75" x14ac:dyDescent="0.25">
      <c r="A103" s="41" t="s">
        <v>182</v>
      </c>
      <c r="B103" s="7" t="s">
        <v>183</v>
      </c>
      <c r="C103" s="39">
        <v>247140</v>
      </c>
      <c r="D103" s="14" t="s">
        <v>196</v>
      </c>
      <c r="E103" s="14" t="s">
        <v>198</v>
      </c>
      <c r="F103" s="6">
        <v>10</v>
      </c>
      <c r="G103" s="6">
        <v>3.5</v>
      </c>
      <c r="L103" s="81"/>
      <c r="M103" s="81"/>
      <c r="N103" s="81"/>
      <c r="O103" s="81"/>
      <c r="P103" s="81"/>
      <c r="Q103" s="81"/>
      <c r="R103" s="81"/>
    </row>
    <row r="104" spans="1:18" ht="15.75" x14ac:dyDescent="0.25">
      <c r="A104" s="41" t="s">
        <v>184</v>
      </c>
      <c r="B104" s="7" t="s">
        <v>185</v>
      </c>
      <c r="C104" s="39">
        <v>284060</v>
      </c>
      <c r="D104" s="14" t="s">
        <v>196</v>
      </c>
      <c r="E104" s="14" t="s">
        <v>198</v>
      </c>
      <c r="F104" s="6">
        <v>14</v>
      </c>
      <c r="G104" s="6">
        <v>6.3</v>
      </c>
      <c r="L104" s="81"/>
      <c r="M104" s="81"/>
      <c r="N104" s="81"/>
      <c r="O104" s="81"/>
      <c r="P104" s="81"/>
      <c r="Q104" s="81"/>
      <c r="R104" s="81"/>
    </row>
    <row r="105" spans="1:18" ht="15.75" x14ac:dyDescent="0.25">
      <c r="A105" s="41" t="s">
        <v>186</v>
      </c>
      <c r="B105" s="7" t="s">
        <v>187</v>
      </c>
      <c r="C105" s="39">
        <v>306210</v>
      </c>
      <c r="D105" s="14" t="s">
        <v>196</v>
      </c>
      <c r="E105" s="14" t="s">
        <v>198</v>
      </c>
      <c r="F105" s="6">
        <v>16</v>
      </c>
      <c r="G105" s="6">
        <v>7.5</v>
      </c>
      <c r="L105" s="81"/>
      <c r="M105" s="81"/>
      <c r="N105" s="81"/>
      <c r="O105" s="81"/>
      <c r="P105" s="81"/>
      <c r="Q105" s="81"/>
      <c r="R105" s="81"/>
    </row>
    <row r="106" spans="1:18" ht="15.75" x14ac:dyDescent="0.25">
      <c r="A106" s="41" t="s">
        <v>188</v>
      </c>
      <c r="B106" s="7" t="s">
        <v>189</v>
      </c>
      <c r="C106" s="39">
        <v>153320</v>
      </c>
      <c r="D106" s="14" t="s">
        <v>196</v>
      </c>
      <c r="E106" s="14" t="s">
        <v>197</v>
      </c>
      <c r="F106" s="6">
        <v>3.3</v>
      </c>
      <c r="G106" s="6">
        <v>1.1000000000000001</v>
      </c>
      <c r="L106" s="81"/>
      <c r="M106" s="81"/>
      <c r="N106" s="81"/>
      <c r="O106" s="81"/>
      <c r="P106" s="81"/>
      <c r="Q106" s="81"/>
      <c r="R106" s="81"/>
    </row>
    <row r="107" spans="1:18" ht="15.75" x14ac:dyDescent="0.25">
      <c r="A107" s="41" t="s">
        <v>190</v>
      </c>
      <c r="B107" s="7" t="s">
        <v>191</v>
      </c>
      <c r="C107" s="39">
        <v>171130</v>
      </c>
      <c r="D107" s="14" t="s">
        <v>196</v>
      </c>
      <c r="E107" s="14" t="s">
        <v>197</v>
      </c>
      <c r="F107" s="6">
        <v>5</v>
      </c>
      <c r="G107" s="6">
        <v>1.64</v>
      </c>
      <c r="L107" s="81"/>
      <c r="M107" s="81"/>
      <c r="N107" s="81"/>
      <c r="O107" s="81"/>
      <c r="P107" s="81"/>
      <c r="Q107" s="81"/>
      <c r="R107" s="81"/>
    </row>
    <row r="108" spans="1:18" ht="15.75" x14ac:dyDescent="0.25">
      <c r="A108" s="41" t="s">
        <v>192</v>
      </c>
      <c r="B108" s="7" t="s">
        <v>193</v>
      </c>
      <c r="C108" s="39">
        <v>200230</v>
      </c>
      <c r="D108" s="14" t="s">
        <v>196</v>
      </c>
      <c r="E108" s="14" t="s">
        <v>197</v>
      </c>
      <c r="F108" s="6">
        <v>7</v>
      </c>
      <c r="G108" s="6">
        <v>2.5</v>
      </c>
      <c r="L108" s="81"/>
      <c r="M108" s="81"/>
      <c r="N108" s="81"/>
      <c r="O108" s="81"/>
      <c r="P108" s="81"/>
      <c r="Q108" s="81"/>
      <c r="R108" s="81"/>
    </row>
    <row r="109" spans="1:18" ht="15.75" x14ac:dyDescent="0.25">
      <c r="A109" s="41" t="s">
        <v>194</v>
      </c>
      <c r="B109" s="7" t="s">
        <v>195</v>
      </c>
      <c r="C109" s="39">
        <v>426750</v>
      </c>
      <c r="D109" s="14" t="s">
        <v>203</v>
      </c>
      <c r="E109" s="14" t="s">
        <v>197</v>
      </c>
      <c r="F109" s="6">
        <v>9</v>
      </c>
      <c r="G109" s="6" t="s">
        <v>204</v>
      </c>
      <c r="L109" s="81"/>
      <c r="M109" s="81"/>
      <c r="N109" s="81"/>
      <c r="O109" s="81"/>
      <c r="P109" s="81"/>
      <c r="Q109" s="81"/>
      <c r="R109" s="81"/>
    </row>
    <row r="110" spans="1:18" x14ac:dyDescent="0.25">
      <c r="L110" s="81"/>
      <c r="M110" s="81"/>
      <c r="N110" s="81"/>
      <c r="O110" s="81"/>
      <c r="P110" s="81"/>
      <c r="Q110" s="81"/>
      <c r="R110" s="81"/>
    </row>
    <row r="111" spans="1:18" x14ac:dyDescent="0.25">
      <c r="A111" s="75"/>
      <c r="B111" s="76" t="s">
        <v>207</v>
      </c>
      <c r="C111" s="77"/>
      <c r="D111" s="77"/>
      <c r="E111" s="77"/>
      <c r="F111" s="77"/>
      <c r="G111" s="77"/>
      <c r="H111" s="77"/>
      <c r="L111" s="81"/>
      <c r="M111" s="81"/>
      <c r="N111" s="81"/>
      <c r="O111" s="81"/>
      <c r="P111" s="81"/>
      <c r="Q111" s="81"/>
      <c r="R111" s="81"/>
    </row>
    <row r="112" spans="1:18" x14ac:dyDescent="0.25">
      <c r="A112" s="72"/>
      <c r="B112" s="77"/>
      <c r="C112" s="77"/>
      <c r="D112" s="77"/>
      <c r="E112" s="77"/>
      <c r="F112" s="77"/>
      <c r="G112" s="77"/>
      <c r="H112" s="77"/>
      <c r="L112" s="81"/>
      <c r="M112" s="81"/>
      <c r="N112" s="81"/>
      <c r="O112" s="81"/>
      <c r="P112" s="81"/>
      <c r="Q112" s="81"/>
      <c r="R112" s="81"/>
    </row>
    <row r="113" spans="1:18" x14ac:dyDescent="0.25">
      <c r="A113" s="72"/>
      <c r="B113" s="77"/>
      <c r="C113" s="77"/>
      <c r="D113" s="77"/>
      <c r="E113" s="77"/>
      <c r="F113" s="77"/>
      <c r="G113" s="77"/>
      <c r="H113" s="77"/>
      <c r="L113" s="81"/>
      <c r="M113" s="81"/>
      <c r="N113" s="81"/>
      <c r="O113" s="81"/>
      <c r="P113" s="81"/>
      <c r="Q113" s="81"/>
      <c r="R113" s="81"/>
    </row>
    <row r="114" spans="1:18" x14ac:dyDescent="0.25">
      <c r="A114" s="72"/>
      <c r="B114" s="77"/>
      <c r="C114" s="77"/>
      <c r="D114" s="77"/>
      <c r="E114" s="77"/>
      <c r="F114" s="77"/>
      <c r="G114" s="77"/>
      <c r="H114" s="77"/>
      <c r="L114" s="81"/>
      <c r="M114" s="81"/>
      <c r="N114" s="81"/>
      <c r="O114" s="81"/>
      <c r="P114" s="81"/>
      <c r="Q114" s="81"/>
      <c r="R114" s="81"/>
    </row>
    <row r="115" spans="1:18" x14ac:dyDescent="0.25">
      <c r="A115" s="72"/>
      <c r="B115" s="77"/>
      <c r="C115" s="77"/>
      <c r="D115" s="77"/>
      <c r="E115" s="77"/>
      <c r="F115" s="77"/>
      <c r="G115" s="77"/>
      <c r="H115" s="77"/>
      <c r="L115" s="81"/>
      <c r="M115" s="81"/>
      <c r="N115" s="81"/>
      <c r="O115" s="81"/>
      <c r="P115" s="81"/>
      <c r="Q115" s="81"/>
      <c r="R115" s="81"/>
    </row>
    <row r="116" spans="1:18" x14ac:dyDescent="0.25">
      <c r="A116" s="72"/>
      <c r="B116" s="77"/>
      <c r="C116" s="77"/>
      <c r="D116" s="77"/>
      <c r="E116" s="77"/>
      <c r="F116" s="77"/>
      <c r="G116" s="77"/>
      <c r="H116" s="77"/>
      <c r="L116" s="81"/>
      <c r="M116" s="81"/>
      <c r="N116" s="81"/>
      <c r="O116" s="81"/>
      <c r="P116" s="81"/>
      <c r="Q116" s="81"/>
      <c r="R116" s="81"/>
    </row>
    <row r="117" spans="1:18" x14ac:dyDescent="0.25">
      <c r="A117" s="72"/>
      <c r="B117" s="77"/>
      <c r="C117" s="77"/>
      <c r="D117" s="77"/>
      <c r="E117" s="77"/>
      <c r="F117" s="77"/>
      <c r="G117" s="77"/>
      <c r="H117" s="77"/>
      <c r="L117" s="81"/>
      <c r="M117" s="81"/>
      <c r="N117" s="81"/>
      <c r="O117" s="81"/>
      <c r="P117" s="81"/>
      <c r="Q117" s="81"/>
      <c r="R117" s="81"/>
    </row>
    <row r="118" spans="1:18" x14ac:dyDescent="0.25">
      <c r="A118" s="72"/>
      <c r="B118" s="77"/>
      <c r="C118" s="77"/>
      <c r="D118" s="77"/>
      <c r="E118" s="77"/>
      <c r="F118" s="77"/>
      <c r="G118" s="77"/>
      <c r="H118" s="77"/>
      <c r="L118" s="81"/>
      <c r="M118" s="81"/>
      <c r="N118" s="81"/>
      <c r="O118" s="81"/>
      <c r="P118" s="81"/>
      <c r="Q118" s="81"/>
      <c r="R118" s="81"/>
    </row>
    <row r="119" spans="1:18" x14ac:dyDescent="0.25">
      <c r="A119" s="72"/>
      <c r="B119" s="77"/>
      <c r="C119" s="77"/>
      <c r="D119" s="77"/>
      <c r="E119" s="77"/>
      <c r="F119" s="77"/>
      <c r="G119" s="77"/>
      <c r="H119" s="77"/>
      <c r="L119" t="s">
        <v>205</v>
      </c>
    </row>
  </sheetData>
  <mergeCells count="11">
    <mergeCell ref="A1:F9"/>
    <mergeCell ref="L11:R21"/>
    <mergeCell ref="A111:A119"/>
    <mergeCell ref="B111:H119"/>
    <mergeCell ref="L73:U83"/>
    <mergeCell ref="C84:E98"/>
    <mergeCell ref="A84:A98"/>
    <mergeCell ref="L102:R118"/>
    <mergeCell ref="L22:R30"/>
    <mergeCell ref="L49:R58"/>
    <mergeCell ref="L64:U7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AR61"/>
  <sheetViews>
    <sheetView tabSelected="1" workbookViewId="0">
      <selection activeCell="L71" sqref="L71"/>
    </sheetView>
  </sheetViews>
  <sheetFormatPr defaultRowHeight="15" x14ac:dyDescent="0.25"/>
  <cols>
    <col min="1" max="1" width="14.28515625" customWidth="1"/>
    <col min="12" max="12" width="7.42578125" customWidth="1"/>
    <col min="14" max="14" width="13.140625" customWidth="1"/>
    <col min="16" max="16" width="7.140625" customWidth="1"/>
    <col min="18" max="18" width="16" customWidth="1"/>
  </cols>
  <sheetData>
    <row r="1" spans="1:44" x14ac:dyDescent="0.25">
      <c r="A1" s="105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</row>
    <row r="2" spans="1:44" x14ac:dyDescent="0.2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</row>
    <row r="3" spans="1:44" x14ac:dyDescent="0.25">
      <c r="A3" s="105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</row>
    <row r="4" spans="1:44" x14ac:dyDescent="0.25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</row>
    <row r="5" spans="1:44" x14ac:dyDescent="0.25">
      <c r="A5" s="105"/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</row>
    <row r="6" spans="1:44" s="4" customFormat="1" x14ac:dyDescent="0.25">
      <c r="A6" s="105"/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</row>
    <row r="7" spans="1:44" s="4" customFormat="1" x14ac:dyDescent="0.25"/>
    <row r="8" spans="1:44" ht="24" customHeight="1" x14ac:dyDescent="0.25">
      <c r="A8" s="112" t="s">
        <v>243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T8" s="88" t="s">
        <v>241</v>
      </c>
      <c r="U8" s="74"/>
      <c r="V8" s="74"/>
      <c r="W8" s="74"/>
      <c r="X8" s="74"/>
      <c r="Y8" s="74"/>
      <c r="Z8" s="74"/>
      <c r="AA8" s="42"/>
      <c r="AB8" s="42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</row>
    <row r="9" spans="1:44" ht="15" customHeight="1" x14ac:dyDescent="0.25">
      <c r="A9" s="103" t="s">
        <v>211</v>
      </c>
      <c r="B9" s="103"/>
      <c r="C9" s="103"/>
      <c r="D9" s="67" t="s">
        <v>212</v>
      </c>
      <c r="E9" s="67" t="s">
        <v>212</v>
      </c>
      <c r="F9" s="67" t="s">
        <v>213</v>
      </c>
      <c r="G9" s="67" t="s">
        <v>213</v>
      </c>
      <c r="H9" s="67" t="s">
        <v>214</v>
      </c>
      <c r="I9" s="67" t="s">
        <v>214</v>
      </c>
      <c r="J9" s="67" t="s">
        <v>215</v>
      </c>
      <c r="K9" s="67" t="s">
        <v>215</v>
      </c>
      <c r="L9" s="67" t="s">
        <v>216</v>
      </c>
      <c r="M9" s="67" t="s">
        <v>216</v>
      </c>
      <c r="N9" s="67" t="s">
        <v>217</v>
      </c>
      <c r="O9" s="67" t="s">
        <v>217</v>
      </c>
      <c r="P9" s="115" t="s">
        <v>218</v>
      </c>
      <c r="Q9" s="116" t="s">
        <v>2</v>
      </c>
      <c r="R9" s="102" t="s">
        <v>236</v>
      </c>
      <c r="T9" s="74"/>
      <c r="U9" s="74"/>
      <c r="V9" s="74"/>
      <c r="W9" s="74"/>
      <c r="X9" s="74"/>
      <c r="Y9" s="74"/>
      <c r="Z9" s="74"/>
      <c r="AA9" s="42"/>
      <c r="AB9" s="42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</row>
    <row r="10" spans="1:44" ht="31.5" x14ac:dyDescent="0.25">
      <c r="A10" s="103" t="s">
        <v>219</v>
      </c>
      <c r="B10" s="103"/>
      <c r="C10" s="103"/>
      <c r="D10" s="67" t="s">
        <v>220</v>
      </c>
      <c r="E10" s="67" t="s">
        <v>221</v>
      </c>
      <c r="F10" s="67" t="s">
        <v>220</v>
      </c>
      <c r="G10" s="67" t="s">
        <v>221</v>
      </c>
      <c r="H10" s="67" t="s">
        <v>220</v>
      </c>
      <c r="I10" s="67" t="s">
        <v>221</v>
      </c>
      <c r="J10" s="67" t="s">
        <v>220</v>
      </c>
      <c r="K10" s="67" t="s">
        <v>221</v>
      </c>
      <c r="L10" s="67" t="s">
        <v>220</v>
      </c>
      <c r="M10" s="67" t="s">
        <v>221</v>
      </c>
      <c r="N10" s="67" t="s">
        <v>220</v>
      </c>
      <c r="O10" s="67" t="s">
        <v>221</v>
      </c>
      <c r="P10" s="115"/>
      <c r="Q10" s="116"/>
      <c r="R10" s="102"/>
      <c r="T10" s="74"/>
      <c r="U10" s="74"/>
      <c r="V10" s="74"/>
      <c r="W10" s="74"/>
      <c r="X10" s="74"/>
      <c r="Y10" s="74"/>
      <c r="Z10" s="74"/>
      <c r="AA10" s="42"/>
      <c r="AB10" s="42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</row>
    <row r="11" spans="1:44" s="1" customFormat="1" ht="20.25" customHeight="1" x14ac:dyDescent="0.25">
      <c r="A11" s="90" t="s">
        <v>222</v>
      </c>
      <c r="B11" s="93" t="s">
        <v>223</v>
      </c>
      <c r="C11" s="48" t="s">
        <v>224</v>
      </c>
      <c r="D11" s="49">
        <v>3.7</v>
      </c>
      <c r="E11" s="49">
        <v>1.52</v>
      </c>
      <c r="F11" s="49">
        <v>3.17</v>
      </c>
      <c r="G11" s="50">
        <v>1.27</v>
      </c>
      <c r="H11" s="51">
        <v>2.6229834019999991</v>
      </c>
      <c r="I11" s="50">
        <v>1.05</v>
      </c>
      <c r="J11" s="52">
        <v>2.1584620419999996</v>
      </c>
      <c r="K11" s="50">
        <v>0.86</v>
      </c>
      <c r="L11" s="52">
        <v>1.4157934536000001</v>
      </c>
      <c r="M11" s="50">
        <v>0.56999999999999995</v>
      </c>
      <c r="N11" s="52">
        <v>1.1507498000000003</v>
      </c>
      <c r="O11" s="50">
        <v>0.4602999200000002</v>
      </c>
      <c r="P11" s="113" t="s">
        <v>225</v>
      </c>
      <c r="Q11" s="114" t="s">
        <v>226</v>
      </c>
      <c r="R11" s="111">
        <v>224720</v>
      </c>
      <c r="T11" s="74"/>
      <c r="U11" s="74"/>
      <c r="V11" s="74"/>
      <c r="W11" s="74"/>
      <c r="X11" s="74"/>
      <c r="Y11" s="74"/>
      <c r="Z11" s="74"/>
      <c r="AA11" s="42"/>
      <c r="AB11" s="42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</row>
    <row r="12" spans="1:44" ht="15.75" x14ac:dyDescent="0.25">
      <c r="A12" s="90"/>
      <c r="B12" s="93"/>
      <c r="C12" s="48" t="s">
        <v>227</v>
      </c>
      <c r="D12" s="49">
        <v>3.57</v>
      </c>
      <c r="E12" s="49">
        <v>1.43</v>
      </c>
      <c r="F12" s="49">
        <v>2.97</v>
      </c>
      <c r="G12" s="50">
        <v>1.19</v>
      </c>
      <c r="H12" s="51">
        <v>2.4540245339999993</v>
      </c>
      <c r="I12" s="50">
        <v>0.98</v>
      </c>
      <c r="J12" s="52">
        <v>2.0160695339999992</v>
      </c>
      <c r="K12" s="50">
        <v>0.81</v>
      </c>
      <c r="L12" s="52">
        <v>1.3175742799999999</v>
      </c>
      <c r="M12" s="50">
        <v>0.53</v>
      </c>
      <c r="N12" s="52">
        <v>1.0686963360000001</v>
      </c>
      <c r="O12" s="50">
        <v>0.42747853440000011</v>
      </c>
      <c r="P12" s="113"/>
      <c r="Q12" s="114"/>
      <c r="R12" s="111">
        <f t="shared" ref="R12:R26" si="0">S12*1.06</f>
        <v>0</v>
      </c>
      <c r="T12" s="74"/>
      <c r="U12" s="74"/>
      <c r="V12" s="74"/>
      <c r="W12" s="74"/>
      <c r="X12" s="74"/>
      <c r="Y12" s="74"/>
      <c r="Z12" s="74"/>
      <c r="AA12" s="42"/>
      <c r="AB12" s="42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</row>
    <row r="13" spans="1:44" ht="28.5" customHeight="1" x14ac:dyDescent="0.25">
      <c r="A13" s="90"/>
      <c r="B13" s="93"/>
      <c r="C13" s="48" t="s">
        <v>228</v>
      </c>
      <c r="D13" s="49">
        <v>3.32</v>
      </c>
      <c r="E13" s="49">
        <v>1.33</v>
      </c>
      <c r="F13" s="49">
        <v>2.76</v>
      </c>
      <c r="G13" s="50">
        <v>1.1100000000000001</v>
      </c>
      <c r="H13" s="51">
        <v>2.2788842439999986</v>
      </c>
      <c r="I13" s="50">
        <v>0.91</v>
      </c>
      <c r="J13" s="52">
        <v>1.8684675439999994</v>
      </c>
      <c r="K13" s="50">
        <v>0.75</v>
      </c>
      <c r="L13" s="52">
        <v>1.2157617219999999</v>
      </c>
      <c r="M13" s="50">
        <v>0.49</v>
      </c>
      <c r="N13" s="52">
        <v>0.98364091600000003</v>
      </c>
      <c r="O13" s="50">
        <v>0.39345636640000009</v>
      </c>
      <c r="P13" s="113"/>
      <c r="Q13" s="114"/>
      <c r="R13" s="111">
        <f t="shared" si="0"/>
        <v>0</v>
      </c>
      <c r="T13" s="74"/>
      <c r="U13" s="74"/>
      <c r="V13" s="74"/>
      <c r="W13" s="74"/>
      <c r="X13" s="74"/>
      <c r="Y13" s="74"/>
      <c r="Z13" s="74"/>
      <c r="AA13" s="42"/>
      <c r="AB13" s="42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</row>
    <row r="14" spans="1:44" ht="15.75" x14ac:dyDescent="0.25">
      <c r="A14" s="90"/>
      <c r="B14" s="93"/>
      <c r="C14" s="48" t="s">
        <v>229</v>
      </c>
      <c r="D14" s="49">
        <v>3.07</v>
      </c>
      <c r="E14" s="49">
        <v>1.23</v>
      </c>
      <c r="F14" s="49">
        <v>2.5499999999999998</v>
      </c>
      <c r="G14" s="50">
        <v>1.02</v>
      </c>
      <c r="H14" s="51">
        <v>2.0955020579999992</v>
      </c>
      <c r="I14" s="50">
        <v>0.84</v>
      </c>
      <c r="J14" s="52">
        <v>1.7139195779999998</v>
      </c>
      <c r="K14" s="50">
        <v>0.69</v>
      </c>
      <c r="L14" s="52">
        <v>1.1091579848000002</v>
      </c>
      <c r="M14" s="50">
        <v>0.44</v>
      </c>
      <c r="N14" s="52">
        <v>0.8945828880000003</v>
      </c>
      <c r="O14" s="50">
        <v>0.3578331552000002</v>
      </c>
      <c r="P14" s="113"/>
      <c r="Q14" s="114"/>
      <c r="R14" s="111">
        <f t="shared" si="0"/>
        <v>0</v>
      </c>
      <c r="T14" s="74"/>
      <c r="U14" s="74"/>
      <c r="V14" s="74"/>
      <c r="W14" s="74"/>
      <c r="X14" s="74"/>
      <c r="Y14" s="74"/>
      <c r="Z14" s="74"/>
      <c r="AA14" s="42"/>
      <c r="AB14" s="42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</row>
    <row r="15" spans="1:44" ht="15" customHeight="1" x14ac:dyDescent="0.25">
      <c r="A15" s="90" t="s">
        <v>230</v>
      </c>
      <c r="B15" s="93" t="s">
        <v>223</v>
      </c>
      <c r="C15" s="48" t="s">
        <v>224</v>
      </c>
      <c r="D15" s="52">
        <v>5.49</v>
      </c>
      <c r="E15" s="52">
        <v>2.19</v>
      </c>
      <c r="F15" s="52">
        <v>4.57</v>
      </c>
      <c r="G15" s="52">
        <v>1.83</v>
      </c>
      <c r="H15" s="52">
        <v>3.7857492399999995</v>
      </c>
      <c r="I15" s="52">
        <v>1.51</v>
      </c>
      <c r="J15" s="52">
        <v>3.1153060400000001</v>
      </c>
      <c r="K15" s="52">
        <v>1.25</v>
      </c>
      <c r="L15" s="52">
        <v>2.0434132320000002</v>
      </c>
      <c r="M15" s="52">
        <v>0.82</v>
      </c>
      <c r="N15" s="52">
        <v>1.6608760000000005</v>
      </c>
      <c r="O15" s="52">
        <v>0.66435040000000023</v>
      </c>
      <c r="P15" s="113" t="s">
        <v>225</v>
      </c>
      <c r="Q15" s="114" t="s">
        <v>231</v>
      </c>
      <c r="R15" s="111">
        <v>234260</v>
      </c>
      <c r="T15" s="74"/>
      <c r="U15" s="74"/>
      <c r="V15" s="74"/>
      <c r="W15" s="74"/>
      <c r="X15" s="74"/>
      <c r="Y15" s="74"/>
      <c r="Z15" s="74"/>
      <c r="AA15" s="42"/>
      <c r="AB15" s="42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</row>
    <row r="16" spans="1:44" ht="15.75" x14ac:dyDescent="0.25">
      <c r="A16" s="90"/>
      <c r="B16" s="93"/>
      <c r="C16" s="48" t="s">
        <v>227</v>
      </c>
      <c r="D16" s="52">
        <v>5.15</v>
      </c>
      <c r="E16" s="52">
        <v>2.06</v>
      </c>
      <c r="F16" s="52">
        <v>4.29</v>
      </c>
      <c r="G16" s="52">
        <v>1.71</v>
      </c>
      <c r="H16" s="52">
        <v>3.5418910799999987</v>
      </c>
      <c r="I16" s="52">
        <v>1.42</v>
      </c>
      <c r="J16" s="52">
        <v>2.9097910799999993</v>
      </c>
      <c r="K16" s="52">
        <v>1.1599999999999999</v>
      </c>
      <c r="L16" s="52">
        <v>1.9016536000000002</v>
      </c>
      <c r="M16" s="52">
        <v>0.76</v>
      </c>
      <c r="N16" s="52">
        <v>1.5424483200000001</v>
      </c>
      <c r="O16" s="52">
        <v>0.6169793280000001</v>
      </c>
      <c r="P16" s="113"/>
      <c r="Q16" s="114"/>
      <c r="R16" s="111">
        <f t="shared" si="0"/>
        <v>0</v>
      </c>
      <c r="T16" s="74"/>
      <c r="U16" s="74"/>
      <c r="V16" s="74"/>
      <c r="W16" s="74"/>
      <c r="X16" s="74"/>
      <c r="Y16" s="74"/>
      <c r="Z16" s="74"/>
      <c r="AA16" s="42"/>
      <c r="AB16" s="42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</row>
    <row r="17" spans="1:28" ht="15.75" x14ac:dyDescent="0.25">
      <c r="A17" s="90"/>
      <c r="B17" s="93"/>
      <c r="C17" s="48" t="s">
        <v>228</v>
      </c>
      <c r="D17" s="52">
        <v>4.8</v>
      </c>
      <c r="E17" s="52">
        <v>1.92</v>
      </c>
      <c r="F17" s="52">
        <v>3.99</v>
      </c>
      <c r="G17" s="52">
        <v>1.59</v>
      </c>
      <c r="H17" s="52">
        <v>3.2891112799999989</v>
      </c>
      <c r="I17" s="52">
        <v>1.32</v>
      </c>
      <c r="J17" s="52">
        <v>2.6967572799999995</v>
      </c>
      <c r="K17" s="52">
        <v>1.08</v>
      </c>
      <c r="L17" s="52">
        <v>1.7547076400000001</v>
      </c>
      <c r="M17" s="52">
        <v>0.7</v>
      </c>
      <c r="N17" s="52">
        <v>1.4196879200000001</v>
      </c>
      <c r="O17" s="52">
        <v>0.56787516800000015</v>
      </c>
      <c r="P17" s="113"/>
      <c r="Q17" s="114"/>
      <c r="R17" s="111">
        <f t="shared" si="0"/>
        <v>0</v>
      </c>
      <c r="T17" s="74"/>
      <c r="U17" s="74"/>
      <c r="V17" s="74"/>
      <c r="W17" s="74"/>
      <c r="X17" s="74"/>
      <c r="Y17" s="74"/>
      <c r="Z17" s="74"/>
      <c r="AA17" s="42"/>
      <c r="AB17" s="42"/>
    </row>
    <row r="18" spans="1:28" ht="33.75" customHeight="1" x14ac:dyDescent="0.25">
      <c r="A18" s="90"/>
      <c r="B18" s="93"/>
      <c r="C18" s="48" t="s">
        <v>229</v>
      </c>
      <c r="D18" s="52">
        <v>4.43</v>
      </c>
      <c r="E18" s="52">
        <v>1.77</v>
      </c>
      <c r="F18" s="52">
        <v>3.67</v>
      </c>
      <c r="G18" s="52">
        <v>1.47</v>
      </c>
      <c r="H18" s="52">
        <v>3.0244359599999995</v>
      </c>
      <c r="I18" s="52">
        <v>1.21</v>
      </c>
      <c r="J18" s="52">
        <v>2.4736983600000002</v>
      </c>
      <c r="K18" s="52">
        <v>0.99</v>
      </c>
      <c r="L18" s="52">
        <v>1.6008465760000006</v>
      </c>
      <c r="M18" s="52">
        <v>0.64</v>
      </c>
      <c r="N18" s="52">
        <v>1.2911505600000004</v>
      </c>
      <c r="O18" s="52">
        <v>0.51646022400000025</v>
      </c>
      <c r="P18" s="113"/>
      <c r="Q18" s="114"/>
      <c r="R18" s="111">
        <f t="shared" si="0"/>
        <v>0</v>
      </c>
      <c r="T18" s="74"/>
      <c r="U18" s="74"/>
      <c r="V18" s="74"/>
      <c r="W18" s="74"/>
      <c r="X18" s="74"/>
      <c r="Y18" s="74"/>
      <c r="Z18" s="74"/>
      <c r="AA18" s="42"/>
      <c r="AB18" s="42"/>
    </row>
    <row r="19" spans="1:28" ht="15" customHeight="1" x14ac:dyDescent="0.25">
      <c r="A19" s="90" t="s">
        <v>232</v>
      </c>
      <c r="B19" s="93" t="s">
        <v>223</v>
      </c>
      <c r="C19" s="48" t="s">
        <v>224</v>
      </c>
      <c r="D19" s="50">
        <v>8.9</v>
      </c>
      <c r="E19" s="50">
        <v>3.68</v>
      </c>
      <c r="F19" s="50">
        <v>7.68</v>
      </c>
      <c r="G19" s="50">
        <v>3.07</v>
      </c>
      <c r="H19" s="52">
        <v>6.3546505099999999</v>
      </c>
      <c r="I19" s="52">
        <v>2.54</v>
      </c>
      <c r="J19" s="52">
        <v>5.2292637099999997</v>
      </c>
      <c r="K19" s="52">
        <v>2.09</v>
      </c>
      <c r="L19" s="52">
        <v>3.4300150680000008</v>
      </c>
      <c r="M19" s="52">
        <v>1.37</v>
      </c>
      <c r="N19" s="52">
        <v>2.7878990000000012</v>
      </c>
      <c r="O19" s="52">
        <v>1.1151596000000004</v>
      </c>
      <c r="P19" s="113" t="s">
        <v>225</v>
      </c>
      <c r="Q19" s="114" t="s">
        <v>233</v>
      </c>
      <c r="R19" s="111">
        <v>259700</v>
      </c>
      <c r="T19" s="74"/>
      <c r="U19" s="74"/>
      <c r="V19" s="74"/>
      <c r="W19" s="74"/>
      <c r="X19" s="74"/>
      <c r="Y19" s="74"/>
      <c r="Z19" s="74"/>
      <c r="AA19" s="42"/>
      <c r="AB19" s="42"/>
    </row>
    <row r="20" spans="1:28" ht="15.75" x14ac:dyDescent="0.25">
      <c r="A20" s="90"/>
      <c r="B20" s="93"/>
      <c r="C20" s="48" t="s">
        <v>227</v>
      </c>
      <c r="D20" s="50">
        <v>8.64</v>
      </c>
      <c r="E20" s="50">
        <v>3.46</v>
      </c>
      <c r="F20" s="50">
        <v>7.19</v>
      </c>
      <c r="G20" s="50">
        <v>2.88</v>
      </c>
      <c r="H20" s="52">
        <v>5.9453171699999992</v>
      </c>
      <c r="I20" s="52">
        <v>2.38</v>
      </c>
      <c r="J20" s="52">
        <v>4.8842921700000002</v>
      </c>
      <c r="K20" s="52">
        <v>1.95</v>
      </c>
      <c r="L20" s="52">
        <v>3.1920614000000005</v>
      </c>
      <c r="M20" s="52">
        <v>1.28</v>
      </c>
      <c r="N20" s="52">
        <v>2.5891096800000004</v>
      </c>
      <c r="O20" s="52">
        <v>1.0356438720000001</v>
      </c>
      <c r="P20" s="113"/>
      <c r="Q20" s="114"/>
      <c r="R20" s="111">
        <f t="shared" si="0"/>
        <v>0</v>
      </c>
      <c r="T20" s="74"/>
      <c r="U20" s="74"/>
      <c r="V20" s="74"/>
      <c r="W20" s="74"/>
      <c r="X20" s="74"/>
      <c r="Y20" s="74"/>
      <c r="Z20" s="74"/>
      <c r="AA20" s="42"/>
      <c r="AB20" s="42"/>
    </row>
    <row r="21" spans="1:28" ht="15.75" x14ac:dyDescent="0.25">
      <c r="A21" s="90"/>
      <c r="B21" s="93"/>
      <c r="C21" s="48" t="s">
        <v>228</v>
      </c>
      <c r="D21" s="50">
        <v>8.0500000000000007</v>
      </c>
      <c r="E21" s="50">
        <v>3.22</v>
      </c>
      <c r="F21" s="50">
        <v>6.69</v>
      </c>
      <c r="G21" s="50">
        <v>2.68</v>
      </c>
      <c r="H21" s="52">
        <v>5.5210082199999997</v>
      </c>
      <c r="I21" s="52">
        <v>2.21</v>
      </c>
      <c r="J21" s="52">
        <v>4.526699719999999</v>
      </c>
      <c r="K21" s="52">
        <v>1.81</v>
      </c>
      <c r="L21" s="52">
        <v>2.9454021099999999</v>
      </c>
      <c r="M21" s="52">
        <v>1.18</v>
      </c>
      <c r="N21" s="52">
        <v>2.3830475800000008</v>
      </c>
      <c r="O21" s="52">
        <v>0.95321903200000024</v>
      </c>
      <c r="P21" s="113"/>
      <c r="Q21" s="114"/>
      <c r="R21" s="111">
        <f t="shared" si="0"/>
        <v>0</v>
      </c>
      <c r="T21" s="74"/>
      <c r="U21" s="74"/>
      <c r="V21" s="74"/>
      <c r="W21" s="74"/>
      <c r="X21" s="74"/>
      <c r="Y21" s="74"/>
      <c r="Z21" s="74"/>
      <c r="AA21" s="42"/>
      <c r="AB21" s="42"/>
    </row>
    <row r="22" spans="1:28" ht="30.75" customHeight="1" x14ac:dyDescent="0.25">
      <c r="A22" s="90"/>
      <c r="B22" s="93"/>
      <c r="C22" s="48" t="s">
        <v>229</v>
      </c>
      <c r="D22" s="50">
        <v>7.44</v>
      </c>
      <c r="E22" s="50">
        <v>2.98</v>
      </c>
      <c r="F22" s="50">
        <v>6.17</v>
      </c>
      <c r="G22" s="50">
        <v>2.4700000000000002</v>
      </c>
      <c r="H22" s="52">
        <v>5.0767317900000002</v>
      </c>
      <c r="I22" s="52">
        <v>2.0299999999999998</v>
      </c>
      <c r="J22" s="52">
        <v>4.1522793900000003</v>
      </c>
      <c r="K22" s="52">
        <v>1.66</v>
      </c>
      <c r="L22" s="52">
        <v>2.6871353240000007</v>
      </c>
      <c r="M22" s="52">
        <v>1.07</v>
      </c>
      <c r="N22" s="52">
        <v>2.167288440000001</v>
      </c>
      <c r="O22" s="52">
        <v>0.86691537600000046</v>
      </c>
      <c r="P22" s="113"/>
      <c r="Q22" s="114"/>
      <c r="R22" s="111">
        <f t="shared" si="0"/>
        <v>0</v>
      </c>
      <c r="T22" s="42"/>
      <c r="U22" s="42"/>
      <c r="V22" s="42"/>
      <c r="W22" s="42"/>
      <c r="X22" s="42"/>
      <c r="Y22" s="42"/>
      <c r="Z22" s="42"/>
      <c r="AA22" s="42"/>
      <c r="AB22" s="42"/>
    </row>
    <row r="23" spans="1:28" ht="15" customHeight="1" x14ac:dyDescent="0.25">
      <c r="A23" s="90" t="s">
        <v>234</v>
      </c>
      <c r="B23" s="93" t="s">
        <v>223</v>
      </c>
      <c r="C23" s="48" t="s">
        <v>224</v>
      </c>
      <c r="D23" s="52">
        <v>16.27</v>
      </c>
      <c r="E23" s="52">
        <v>6.51</v>
      </c>
      <c r="F23" s="52">
        <v>13.56</v>
      </c>
      <c r="G23" s="52">
        <v>5.42</v>
      </c>
      <c r="H23" s="52">
        <v>11.222042389999999</v>
      </c>
      <c r="I23" s="52">
        <v>4.49</v>
      </c>
      <c r="J23" s="52">
        <v>9.2346571899999983</v>
      </c>
      <c r="K23" s="52">
        <v>2.42</v>
      </c>
      <c r="L23" s="52">
        <v>6.0572606520000001</v>
      </c>
      <c r="M23" s="52">
        <v>2.42</v>
      </c>
      <c r="N23" s="52">
        <v>4.9233110000000009</v>
      </c>
      <c r="O23" s="52">
        <v>1.9693244000000008</v>
      </c>
      <c r="P23" s="113" t="s">
        <v>225</v>
      </c>
      <c r="Q23" s="114" t="s">
        <v>235</v>
      </c>
      <c r="R23" s="111">
        <v>391150</v>
      </c>
      <c r="T23" s="78" t="s">
        <v>242</v>
      </c>
      <c r="U23" s="78"/>
      <c r="V23" s="78"/>
      <c r="W23" s="78"/>
      <c r="X23" s="78"/>
      <c r="Y23" s="78"/>
      <c r="Z23" s="78"/>
      <c r="AA23" s="42"/>
      <c r="AB23" s="42"/>
    </row>
    <row r="24" spans="1:28" ht="15.75" x14ac:dyDescent="0.25">
      <c r="A24" s="90"/>
      <c r="B24" s="93"/>
      <c r="C24" s="48" t="s">
        <v>227</v>
      </c>
      <c r="D24" s="52">
        <v>15.26</v>
      </c>
      <c r="E24" s="52">
        <v>6.11</v>
      </c>
      <c r="F24" s="52">
        <v>12.7</v>
      </c>
      <c r="G24" s="52">
        <v>5.08</v>
      </c>
      <c r="H24" s="52">
        <v>10.499177129999998</v>
      </c>
      <c r="I24" s="52">
        <v>4.2</v>
      </c>
      <c r="J24" s="52">
        <v>8.6254521299999976</v>
      </c>
      <c r="K24" s="52">
        <v>2.25</v>
      </c>
      <c r="L24" s="52">
        <v>5.6370446000000003</v>
      </c>
      <c r="M24" s="52">
        <v>2.25</v>
      </c>
      <c r="N24" s="52">
        <v>4.57225752</v>
      </c>
      <c r="O24" s="52">
        <v>1.8289030080000004</v>
      </c>
      <c r="P24" s="113"/>
      <c r="Q24" s="114"/>
      <c r="R24" s="111">
        <f t="shared" si="0"/>
        <v>0</v>
      </c>
      <c r="T24" s="78"/>
      <c r="U24" s="78"/>
      <c r="V24" s="78"/>
      <c r="W24" s="78"/>
      <c r="X24" s="78"/>
      <c r="Y24" s="78"/>
      <c r="Z24" s="78"/>
      <c r="AA24" s="42"/>
      <c r="AB24" s="42"/>
    </row>
    <row r="25" spans="1:28" ht="15.75" x14ac:dyDescent="0.25">
      <c r="A25" s="90"/>
      <c r="B25" s="93"/>
      <c r="C25" s="48" t="s">
        <v>228</v>
      </c>
      <c r="D25" s="52">
        <v>14.22</v>
      </c>
      <c r="E25" s="52">
        <v>5.69</v>
      </c>
      <c r="F25" s="52">
        <v>11.82</v>
      </c>
      <c r="G25" s="52">
        <v>4.7300000000000004</v>
      </c>
      <c r="H25" s="52">
        <v>9.7498655799999963</v>
      </c>
      <c r="I25" s="52">
        <v>3.9</v>
      </c>
      <c r="J25" s="52">
        <v>7.9939590799999971</v>
      </c>
      <c r="K25" s="52">
        <v>2.08</v>
      </c>
      <c r="L25" s="52">
        <v>5.2014547899999997</v>
      </c>
      <c r="M25" s="52">
        <v>2.08</v>
      </c>
      <c r="N25" s="52">
        <v>4.2083606199999997</v>
      </c>
      <c r="O25" s="52">
        <v>1.6833442480000003</v>
      </c>
      <c r="P25" s="113"/>
      <c r="Q25" s="114"/>
      <c r="R25" s="111">
        <f t="shared" si="0"/>
        <v>0</v>
      </c>
      <c r="T25" s="78"/>
      <c r="U25" s="78"/>
      <c r="V25" s="78"/>
      <c r="W25" s="78"/>
      <c r="X25" s="78"/>
      <c r="Y25" s="78"/>
      <c r="Z25" s="78"/>
      <c r="AA25" s="42"/>
      <c r="AB25" s="42"/>
    </row>
    <row r="26" spans="1:28" ht="32.25" customHeight="1" x14ac:dyDescent="0.25">
      <c r="A26" s="90"/>
      <c r="B26" s="93"/>
      <c r="C26" s="48" t="s">
        <v>229</v>
      </c>
      <c r="D26" s="52">
        <v>13.14</v>
      </c>
      <c r="E26" s="52">
        <v>5.25</v>
      </c>
      <c r="F26" s="52">
        <v>10.89</v>
      </c>
      <c r="G26" s="52">
        <v>4.3600000000000003</v>
      </c>
      <c r="H26" s="52">
        <v>8.9652923099999988</v>
      </c>
      <c r="I26" s="52">
        <v>3.59</v>
      </c>
      <c r="J26" s="52">
        <v>7.3327487099999979</v>
      </c>
      <c r="K26" s="52">
        <v>1.9</v>
      </c>
      <c r="L26" s="52">
        <v>4.7453666360000009</v>
      </c>
      <c r="M26" s="52">
        <v>1.9</v>
      </c>
      <c r="N26" s="52">
        <v>3.8273391600000015</v>
      </c>
      <c r="O26" s="52">
        <v>1.5309356640000007</v>
      </c>
      <c r="P26" s="113"/>
      <c r="Q26" s="114"/>
      <c r="R26" s="111">
        <f t="shared" si="0"/>
        <v>0</v>
      </c>
      <c r="T26" s="78"/>
      <c r="U26" s="78"/>
      <c r="V26" s="78"/>
      <c r="W26" s="78"/>
      <c r="X26" s="78"/>
      <c r="Y26" s="78"/>
      <c r="Z26" s="78"/>
      <c r="AA26" s="42"/>
      <c r="AB26" s="42"/>
    </row>
    <row r="27" spans="1:28" ht="15.75" x14ac:dyDescent="0.25">
      <c r="B27" s="63" t="s">
        <v>245</v>
      </c>
      <c r="T27" s="78"/>
      <c r="U27" s="78"/>
      <c r="V27" s="78"/>
      <c r="W27" s="78"/>
      <c r="X27" s="78"/>
      <c r="Y27" s="78"/>
      <c r="Z27" s="78"/>
      <c r="AA27" s="42"/>
      <c r="AB27" s="42"/>
    </row>
    <row r="28" spans="1:28" ht="15.75" x14ac:dyDescent="0.25">
      <c r="B28" s="64" t="s">
        <v>240</v>
      </c>
      <c r="T28" s="42"/>
      <c r="U28" s="42"/>
      <c r="V28" s="42"/>
      <c r="W28" s="42"/>
      <c r="X28" s="42"/>
      <c r="Y28" s="42"/>
      <c r="Z28" s="42"/>
      <c r="AA28" s="42"/>
      <c r="AB28" s="42"/>
    </row>
    <row r="29" spans="1:28" s="4" customFormat="1" ht="15.75" x14ac:dyDescent="0.25">
      <c r="B29" s="53"/>
      <c r="T29" s="42"/>
      <c r="U29" s="42"/>
      <c r="V29" s="42"/>
      <c r="W29" s="42"/>
      <c r="X29" s="42"/>
      <c r="Y29" s="42"/>
      <c r="Z29" s="42"/>
      <c r="AA29" s="42"/>
      <c r="AB29" s="42"/>
    </row>
    <row r="30" spans="1:28" s="4" customFormat="1" ht="15.75" x14ac:dyDescent="0.25">
      <c r="B30" s="53"/>
      <c r="T30" s="42"/>
      <c r="U30" s="42"/>
      <c r="V30" s="42"/>
      <c r="W30" s="42"/>
      <c r="X30" s="42"/>
      <c r="Y30" s="42"/>
      <c r="Z30" s="42"/>
      <c r="AA30" s="42"/>
      <c r="AB30" s="42"/>
    </row>
    <row r="31" spans="1:28" ht="21" thickBot="1" x14ac:dyDescent="0.3">
      <c r="A31" s="65" t="s">
        <v>244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42"/>
      <c r="P31" s="42"/>
      <c r="Q31" s="42"/>
      <c r="R31" s="42"/>
      <c r="T31" s="42"/>
      <c r="U31" s="42"/>
      <c r="V31" s="42"/>
      <c r="W31" s="42"/>
      <c r="X31" s="42"/>
      <c r="Y31" s="42"/>
      <c r="Z31" s="42"/>
      <c r="AA31" s="42"/>
      <c r="AB31" s="42"/>
    </row>
    <row r="32" spans="1:28" ht="15" customHeight="1" x14ac:dyDescent="0.25">
      <c r="A32" s="106" t="s">
        <v>211</v>
      </c>
      <c r="B32" s="106"/>
      <c r="C32" s="106"/>
      <c r="D32" s="68" t="s">
        <v>212</v>
      </c>
      <c r="E32" s="68" t="s">
        <v>212</v>
      </c>
      <c r="F32" s="68" t="s">
        <v>213</v>
      </c>
      <c r="G32" s="68" t="s">
        <v>213</v>
      </c>
      <c r="H32" s="68" t="s">
        <v>214</v>
      </c>
      <c r="I32" s="68" t="s">
        <v>214</v>
      </c>
      <c r="J32" s="68" t="s">
        <v>215</v>
      </c>
      <c r="K32" s="69" t="s">
        <v>215</v>
      </c>
      <c r="L32" s="107" t="s">
        <v>218</v>
      </c>
      <c r="M32" s="109" t="s">
        <v>2</v>
      </c>
      <c r="N32" s="102" t="s">
        <v>236</v>
      </c>
      <c r="T32" s="42"/>
      <c r="U32" s="42"/>
      <c r="V32" s="42"/>
      <c r="W32" s="42"/>
      <c r="X32" s="42"/>
      <c r="Y32" s="42"/>
      <c r="Z32" s="42"/>
      <c r="AA32" s="42"/>
      <c r="AB32" s="42"/>
    </row>
    <row r="33" spans="1:28" ht="31.5" x14ac:dyDescent="0.25">
      <c r="A33" s="103" t="s">
        <v>219</v>
      </c>
      <c r="B33" s="103"/>
      <c r="C33" s="103"/>
      <c r="D33" s="67" t="s">
        <v>220</v>
      </c>
      <c r="E33" s="67" t="s">
        <v>221</v>
      </c>
      <c r="F33" s="67" t="s">
        <v>220</v>
      </c>
      <c r="G33" s="67" t="s">
        <v>221</v>
      </c>
      <c r="H33" s="67" t="s">
        <v>237</v>
      </c>
      <c r="I33" s="67" t="s">
        <v>221</v>
      </c>
      <c r="J33" s="67" t="s">
        <v>220</v>
      </c>
      <c r="K33" s="70" t="s">
        <v>221</v>
      </c>
      <c r="L33" s="108"/>
      <c r="M33" s="110"/>
      <c r="N33" s="102"/>
      <c r="T33" s="42"/>
      <c r="U33" s="42"/>
      <c r="V33" s="42"/>
      <c r="W33" s="42"/>
      <c r="X33" s="42"/>
      <c r="Y33" s="42"/>
      <c r="Z33" s="42"/>
      <c r="AA33" s="42"/>
      <c r="AB33" s="42"/>
    </row>
    <row r="34" spans="1:28" ht="15" customHeight="1" x14ac:dyDescent="0.25">
      <c r="A34" s="90" t="s">
        <v>222</v>
      </c>
      <c r="B34" s="93" t="s">
        <v>223</v>
      </c>
      <c r="C34" s="54" t="s">
        <v>224</v>
      </c>
      <c r="D34" s="51">
        <v>3.7</v>
      </c>
      <c r="E34" s="51">
        <v>2.09</v>
      </c>
      <c r="F34" s="51">
        <v>3.7</v>
      </c>
      <c r="G34" s="52">
        <v>1.76</v>
      </c>
      <c r="H34" s="51">
        <v>3.68</v>
      </c>
      <c r="I34" s="52">
        <v>1.47</v>
      </c>
      <c r="J34" s="52">
        <v>3.06</v>
      </c>
      <c r="K34" s="58">
        <v>1.23</v>
      </c>
      <c r="L34" s="95" t="s">
        <v>238</v>
      </c>
      <c r="M34" s="104" t="s">
        <v>226</v>
      </c>
      <c r="N34" s="101">
        <v>224720</v>
      </c>
    </row>
    <row r="35" spans="1:28" ht="15.75" x14ac:dyDescent="0.25">
      <c r="A35" s="90"/>
      <c r="B35" s="93"/>
      <c r="C35" s="54" t="s">
        <v>227</v>
      </c>
      <c r="D35" s="51">
        <v>3.7</v>
      </c>
      <c r="E35" s="51">
        <v>1.99</v>
      </c>
      <c r="F35" s="51">
        <v>3.7</v>
      </c>
      <c r="G35" s="52">
        <v>1.67</v>
      </c>
      <c r="H35" s="51">
        <v>3.49</v>
      </c>
      <c r="I35" s="52">
        <v>1.4</v>
      </c>
      <c r="J35" s="52">
        <v>2.91</v>
      </c>
      <c r="K35" s="58">
        <v>1.1599999999999999</v>
      </c>
      <c r="L35" s="96"/>
      <c r="M35" s="99"/>
      <c r="N35" s="86">
        <f t="shared" ref="N35:N49" si="1">O35*1.06</f>
        <v>0</v>
      </c>
    </row>
    <row r="36" spans="1:28" ht="15.75" x14ac:dyDescent="0.25">
      <c r="A36" s="90"/>
      <c r="B36" s="93"/>
      <c r="C36" s="54" t="s">
        <v>228</v>
      </c>
      <c r="D36" s="51">
        <v>3.7</v>
      </c>
      <c r="E36" s="51">
        <v>1.88</v>
      </c>
      <c r="F36" s="51">
        <v>3.7</v>
      </c>
      <c r="G36" s="52">
        <v>1.58</v>
      </c>
      <c r="H36" s="51">
        <v>3.3</v>
      </c>
      <c r="I36" s="52">
        <v>1.32</v>
      </c>
      <c r="J36" s="52">
        <v>2.74</v>
      </c>
      <c r="K36" s="58">
        <v>1.1000000000000001</v>
      </c>
      <c r="L36" s="96"/>
      <c r="M36" s="99"/>
      <c r="N36" s="86">
        <f t="shared" si="1"/>
        <v>0</v>
      </c>
    </row>
    <row r="37" spans="1:28" ht="30.75" customHeight="1" thickBot="1" x14ac:dyDescent="0.3">
      <c r="A37" s="91"/>
      <c r="B37" s="94"/>
      <c r="C37" s="55" t="s">
        <v>229</v>
      </c>
      <c r="D37" s="56">
        <v>3.7</v>
      </c>
      <c r="E37" s="56">
        <v>1.76</v>
      </c>
      <c r="F37" s="56">
        <v>3.7</v>
      </c>
      <c r="G37" s="59">
        <v>1.48</v>
      </c>
      <c r="H37" s="56">
        <v>3.09</v>
      </c>
      <c r="I37" s="59">
        <v>1.24</v>
      </c>
      <c r="J37" s="59">
        <v>2.57</v>
      </c>
      <c r="K37" s="60">
        <v>1.03</v>
      </c>
      <c r="L37" s="97"/>
      <c r="M37" s="100"/>
      <c r="N37" s="87">
        <f t="shared" si="1"/>
        <v>0</v>
      </c>
    </row>
    <row r="38" spans="1:28" ht="15" customHeight="1" x14ac:dyDescent="0.25">
      <c r="A38" s="89" t="s">
        <v>230</v>
      </c>
      <c r="B38" s="92" t="s">
        <v>223</v>
      </c>
      <c r="C38" s="57" t="s">
        <v>224</v>
      </c>
      <c r="D38" s="61">
        <v>5.9</v>
      </c>
      <c r="E38" s="61">
        <v>3.01</v>
      </c>
      <c r="F38" s="61">
        <v>5.9</v>
      </c>
      <c r="G38" s="61">
        <v>2.54</v>
      </c>
      <c r="H38" s="61">
        <v>5.31</v>
      </c>
      <c r="I38" s="61">
        <v>2.12</v>
      </c>
      <c r="J38" s="61">
        <v>3.06</v>
      </c>
      <c r="K38" s="62">
        <v>1.23</v>
      </c>
      <c r="L38" s="95" t="s">
        <v>238</v>
      </c>
      <c r="M38" s="98" t="s">
        <v>231</v>
      </c>
      <c r="N38" s="85">
        <v>234260</v>
      </c>
    </row>
    <row r="39" spans="1:28" ht="15.75" x14ac:dyDescent="0.25">
      <c r="A39" s="90"/>
      <c r="B39" s="93"/>
      <c r="C39" s="54" t="s">
        <v>227</v>
      </c>
      <c r="D39" s="52">
        <v>5.9</v>
      </c>
      <c r="E39" s="52">
        <v>2.87</v>
      </c>
      <c r="F39" s="52">
        <v>5.9</v>
      </c>
      <c r="G39" s="52">
        <v>2.41</v>
      </c>
      <c r="H39" s="52">
        <v>5.04</v>
      </c>
      <c r="I39" s="52">
        <v>2.02</v>
      </c>
      <c r="J39" s="52">
        <v>2.91</v>
      </c>
      <c r="K39" s="58">
        <v>1.1599999999999999</v>
      </c>
      <c r="L39" s="96"/>
      <c r="M39" s="99"/>
      <c r="N39" s="86">
        <f t="shared" si="1"/>
        <v>0</v>
      </c>
    </row>
    <row r="40" spans="1:28" ht="15.75" x14ac:dyDescent="0.25">
      <c r="A40" s="90"/>
      <c r="B40" s="93"/>
      <c r="C40" s="54" t="s">
        <v>228</v>
      </c>
      <c r="D40" s="52">
        <v>5.9</v>
      </c>
      <c r="E40" s="52">
        <v>2.71</v>
      </c>
      <c r="F40" s="52">
        <v>5.69</v>
      </c>
      <c r="G40" s="52">
        <v>2.2799999999999998</v>
      </c>
      <c r="H40" s="52">
        <v>4.76</v>
      </c>
      <c r="I40" s="52">
        <v>1.9</v>
      </c>
      <c r="J40" s="52">
        <v>2.74</v>
      </c>
      <c r="K40" s="58">
        <v>1.1000000000000001</v>
      </c>
      <c r="L40" s="96"/>
      <c r="M40" s="99"/>
      <c r="N40" s="86">
        <f t="shared" si="1"/>
        <v>0</v>
      </c>
    </row>
    <row r="41" spans="1:28" ht="35.25" customHeight="1" thickBot="1" x14ac:dyDescent="0.3">
      <c r="A41" s="91"/>
      <c r="B41" s="94"/>
      <c r="C41" s="55" t="s">
        <v>229</v>
      </c>
      <c r="D41" s="59">
        <v>5.9</v>
      </c>
      <c r="E41" s="59">
        <v>2.5499999999999998</v>
      </c>
      <c r="F41" s="59">
        <v>5.34</v>
      </c>
      <c r="G41" s="59">
        <v>2.14</v>
      </c>
      <c r="H41" s="59">
        <v>4.46</v>
      </c>
      <c r="I41" s="59">
        <v>1.79</v>
      </c>
      <c r="J41" s="59">
        <v>2.57</v>
      </c>
      <c r="K41" s="60">
        <v>1.03</v>
      </c>
      <c r="L41" s="97"/>
      <c r="M41" s="100"/>
      <c r="N41" s="87">
        <f t="shared" si="1"/>
        <v>0</v>
      </c>
    </row>
    <row r="42" spans="1:28" ht="15" customHeight="1" x14ac:dyDescent="0.25">
      <c r="A42" s="89" t="s">
        <v>232</v>
      </c>
      <c r="B42" s="92" t="s">
        <v>223</v>
      </c>
      <c r="C42" s="54" t="s">
        <v>224</v>
      </c>
      <c r="D42" s="61">
        <v>8.9</v>
      </c>
      <c r="E42" s="61">
        <v>5.0599999999999996</v>
      </c>
      <c r="F42" s="61">
        <v>8.9</v>
      </c>
      <c r="G42" s="61">
        <v>4.26</v>
      </c>
      <c r="H42" s="61">
        <v>8.9</v>
      </c>
      <c r="I42" s="61">
        <v>3.57</v>
      </c>
      <c r="J42" s="61">
        <v>7.42</v>
      </c>
      <c r="K42" s="62">
        <v>2.97</v>
      </c>
      <c r="L42" s="95" t="s">
        <v>238</v>
      </c>
      <c r="M42" s="98" t="s">
        <v>233</v>
      </c>
      <c r="N42" s="85">
        <v>259700</v>
      </c>
    </row>
    <row r="43" spans="1:28" ht="15.75" x14ac:dyDescent="0.25">
      <c r="A43" s="90"/>
      <c r="B43" s="93"/>
      <c r="C43" s="54" t="s">
        <v>227</v>
      </c>
      <c r="D43" s="52">
        <v>8.9</v>
      </c>
      <c r="E43" s="52">
        <v>4.8099999999999996</v>
      </c>
      <c r="F43" s="52">
        <v>8.9</v>
      </c>
      <c r="G43" s="52">
        <v>4.05</v>
      </c>
      <c r="H43" s="52">
        <v>8.4600000000000009</v>
      </c>
      <c r="I43" s="52">
        <v>3.39</v>
      </c>
      <c r="J43" s="52">
        <v>7.04</v>
      </c>
      <c r="K43" s="58">
        <v>2.82</v>
      </c>
      <c r="L43" s="96"/>
      <c r="M43" s="99"/>
      <c r="N43" s="86">
        <f t="shared" si="1"/>
        <v>0</v>
      </c>
    </row>
    <row r="44" spans="1:28" ht="15.75" x14ac:dyDescent="0.25">
      <c r="A44" s="90"/>
      <c r="B44" s="93"/>
      <c r="C44" s="54" t="s">
        <v>228</v>
      </c>
      <c r="D44" s="52">
        <v>8.9</v>
      </c>
      <c r="E44" s="52">
        <v>4.55</v>
      </c>
      <c r="F44" s="52">
        <v>8.9</v>
      </c>
      <c r="G44" s="52">
        <v>3.82</v>
      </c>
      <c r="H44" s="52">
        <v>7.99</v>
      </c>
      <c r="I44" s="52">
        <v>3.2</v>
      </c>
      <c r="J44" s="52">
        <v>6.64</v>
      </c>
      <c r="K44" s="58">
        <v>2.66</v>
      </c>
      <c r="L44" s="96"/>
      <c r="M44" s="99"/>
      <c r="N44" s="86">
        <f t="shared" si="1"/>
        <v>0</v>
      </c>
    </row>
    <row r="45" spans="1:28" ht="36" customHeight="1" thickBot="1" x14ac:dyDescent="0.3">
      <c r="A45" s="91"/>
      <c r="B45" s="94"/>
      <c r="C45" s="55" t="s">
        <v>229</v>
      </c>
      <c r="D45" s="59">
        <v>8.9</v>
      </c>
      <c r="E45" s="59">
        <v>4.2699999999999996</v>
      </c>
      <c r="F45" s="59">
        <v>8.9</v>
      </c>
      <c r="G45" s="59">
        <v>3.59</v>
      </c>
      <c r="H45" s="59">
        <v>4.49</v>
      </c>
      <c r="I45" s="59">
        <v>3</v>
      </c>
      <c r="J45" s="59">
        <v>6.22</v>
      </c>
      <c r="K45" s="60">
        <v>2.4900000000000002</v>
      </c>
      <c r="L45" s="97"/>
      <c r="M45" s="100"/>
      <c r="N45" s="87">
        <f t="shared" si="1"/>
        <v>0</v>
      </c>
    </row>
    <row r="46" spans="1:28" ht="15" customHeight="1" x14ac:dyDescent="0.25">
      <c r="A46" s="89" t="s">
        <v>234</v>
      </c>
      <c r="B46" s="92" t="s">
        <v>223</v>
      </c>
      <c r="C46" s="54" t="s">
        <v>224</v>
      </c>
      <c r="D46" s="61">
        <v>19</v>
      </c>
      <c r="E46" s="61">
        <v>8.94</v>
      </c>
      <c r="F46" s="61">
        <v>18.8</v>
      </c>
      <c r="G46" s="61">
        <v>7.52</v>
      </c>
      <c r="H46" s="61">
        <v>15.7</v>
      </c>
      <c r="I46" s="61">
        <v>6.3</v>
      </c>
      <c r="J46" s="61">
        <v>13.11</v>
      </c>
      <c r="K46" s="62">
        <v>5.24</v>
      </c>
      <c r="L46" s="95" t="s">
        <v>238</v>
      </c>
      <c r="M46" s="98" t="s">
        <v>235</v>
      </c>
      <c r="N46" s="85">
        <v>391150</v>
      </c>
    </row>
    <row r="47" spans="1:28" ht="15.75" x14ac:dyDescent="0.25">
      <c r="A47" s="90"/>
      <c r="B47" s="93"/>
      <c r="C47" s="54" t="s">
        <v>227</v>
      </c>
      <c r="D47" s="52">
        <v>19</v>
      </c>
      <c r="E47" s="52">
        <v>8.5</v>
      </c>
      <c r="F47" s="52">
        <v>17.86</v>
      </c>
      <c r="G47" s="52">
        <v>7.14</v>
      </c>
      <c r="H47" s="52">
        <v>14.9</v>
      </c>
      <c r="I47" s="52">
        <v>5.98</v>
      </c>
      <c r="J47" s="52">
        <v>12.44</v>
      </c>
      <c r="K47" s="58">
        <v>4.97</v>
      </c>
      <c r="L47" s="96"/>
      <c r="M47" s="99"/>
      <c r="N47" s="86">
        <f t="shared" si="1"/>
        <v>0</v>
      </c>
    </row>
    <row r="48" spans="1:28" ht="15.75" x14ac:dyDescent="0.25">
      <c r="A48" s="90"/>
      <c r="B48" s="93"/>
      <c r="C48" s="54" t="s">
        <v>228</v>
      </c>
      <c r="D48" s="52">
        <v>19</v>
      </c>
      <c r="E48" s="52">
        <v>8.0299999999999994</v>
      </c>
      <c r="F48" s="52">
        <v>16.88</v>
      </c>
      <c r="G48" s="52">
        <v>6.75</v>
      </c>
      <c r="H48" s="52">
        <v>14.1</v>
      </c>
      <c r="I48" s="52">
        <v>5.64</v>
      </c>
      <c r="J48" s="52">
        <v>11.73</v>
      </c>
      <c r="K48" s="58">
        <v>4.6900000000000004</v>
      </c>
      <c r="L48" s="96"/>
      <c r="M48" s="99"/>
      <c r="N48" s="86">
        <f t="shared" si="1"/>
        <v>0</v>
      </c>
    </row>
    <row r="49" spans="1:18" ht="30.75" customHeight="1" thickBot="1" x14ac:dyDescent="0.3">
      <c r="A49" s="91"/>
      <c r="B49" s="94"/>
      <c r="C49" s="55" t="s">
        <v>229</v>
      </c>
      <c r="D49" s="59">
        <v>18.87</v>
      </c>
      <c r="E49" s="59">
        <v>7.55</v>
      </c>
      <c r="F49" s="59">
        <v>15.84</v>
      </c>
      <c r="G49" s="59">
        <v>6.34</v>
      </c>
      <c r="H49" s="59">
        <v>13.2</v>
      </c>
      <c r="I49" s="59">
        <v>5.29</v>
      </c>
      <c r="J49" s="59">
        <v>10.99</v>
      </c>
      <c r="K49" s="60">
        <v>4.4000000000000004</v>
      </c>
      <c r="L49" s="97"/>
      <c r="M49" s="100"/>
      <c r="N49" s="87">
        <f t="shared" si="1"/>
        <v>0</v>
      </c>
    </row>
    <row r="50" spans="1:18" ht="15.75" x14ac:dyDescent="0.25">
      <c r="B50" s="63" t="s">
        <v>246</v>
      </c>
    </row>
    <row r="51" spans="1:18" ht="15.75" x14ac:dyDescent="0.25">
      <c r="B51" s="63" t="s">
        <v>239</v>
      </c>
    </row>
    <row r="54" spans="1:18" x14ac:dyDescent="0.25">
      <c r="A54" s="72"/>
      <c r="B54" s="72"/>
      <c r="C54" s="72"/>
      <c r="D54" s="72"/>
      <c r="E54" s="72"/>
      <c r="F54" s="72"/>
      <c r="G54" s="76" t="s">
        <v>207</v>
      </c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</row>
    <row r="55" spans="1:18" x14ac:dyDescent="0.25">
      <c r="A55" s="72"/>
      <c r="B55" s="72"/>
      <c r="C55" s="72"/>
      <c r="D55" s="72"/>
      <c r="E55" s="72"/>
      <c r="F55" s="72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</row>
    <row r="56" spans="1:18" x14ac:dyDescent="0.25">
      <c r="A56" s="72"/>
      <c r="B56" s="72"/>
      <c r="C56" s="72"/>
      <c r="D56" s="72"/>
      <c r="E56" s="72"/>
      <c r="F56" s="72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</row>
    <row r="57" spans="1:18" x14ac:dyDescent="0.25">
      <c r="A57" s="72"/>
      <c r="B57" s="72"/>
      <c r="C57" s="72"/>
      <c r="D57" s="72"/>
      <c r="E57" s="72"/>
      <c r="F57" s="72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</row>
    <row r="58" spans="1:18" x14ac:dyDescent="0.25">
      <c r="A58" s="72"/>
      <c r="B58" s="72"/>
      <c r="C58" s="72"/>
      <c r="D58" s="72"/>
      <c r="E58" s="72"/>
      <c r="F58" s="72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</row>
    <row r="59" spans="1:18" x14ac:dyDescent="0.25">
      <c r="A59" s="72"/>
      <c r="B59" s="72"/>
      <c r="C59" s="72"/>
      <c r="D59" s="72"/>
      <c r="E59" s="72"/>
      <c r="F59" s="72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</row>
    <row r="60" spans="1:18" x14ac:dyDescent="0.25">
      <c r="A60" s="72"/>
      <c r="B60" s="72"/>
      <c r="C60" s="72"/>
      <c r="D60" s="72"/>
      <c r="E60" s="72"/>
      <c r="F60" s="72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</row>
    <row r="61" spans="1:18" x14ac:dyDescent="0.25">
      <c r="A61" s="72"/>
      <c r="B61" s="72"/>
      <c r="C61" s="72"/>
      <c r="D61" s="72"/>
      <c r="E61" s="72"/>
      <c r="F61" s="72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</row>
  </sheetData>
  <mergeCells count="56">
    <mergeCell ref="R9:R10"/>
    <mergeCell ref="A10:C10"/>
    <mergeCell ref="A11:A14"/>
    <mergeCell ref="B11:B14"/>
    <mergeCell ref="P11:P14"/>
    <mergeCell ref="Q11:Q14"/>
    <mergeCell ref="A9:C9"/>
    <mergeCell ref="P9:P10"/>
    <mergeCell ref="Q9:Q10"/>
    <mergeCell ref="R11:R14"/>
    <mergeCell ref="A15:A18"/>
    <mergeCell ref="B15:B18"/>
    <mergeCell ref="P15:P18"/>
    <mergeCell ref="Q15:Q18"/>
    <mergeCell ref="A1:R6"/>
    <mergeCell ref="A32:C32"/>
    <mergeCell ref="L32:L33"/>
    <mergeCell ref="M32:M33"/>
    <mergeCell ref="R23:R26"/>
    <mergeCell ref="A8:R8"/>
    <mergeCell ref="A23:A26"/>
    <mergeCell ref="B23:B26"/>
    <mergeCell ref="P23:P26"/>
    <mergeCell ref="Q23:Q26"/>
    <mergeCell ref="R15:R18"/>
    <mergeCell ref="A19:A22"/>
    <mergeCell ref="B19:B22"/>
    <mergeCell ref="P19:P22"/>
    <mergeCell ref="Q19:Q22"/>
    <mergeCell ref="R19:R22"/>
    <mergeCell ref="A38:A41"/>
    <mergeCell ref="B38:B41"/>
    <mergeCell ref="L38:L41"/>
    <mergeCell ref="M38:M41"/>
    <mergeCell ref="N32:N33"/>
    <mergeCell ref="A33:C33"/>
    <mergeCell ref="A34:A37"/>
    <mergeCell ref="B34:B37"/>
    <mergeCell ref="L34:L37"/>
    <mergeCell ref="M34:M37"/>
    <mergeCell ref="A54:F61"/>
    <mergeCell ref="G54:R61"/>
    <mergeCell ref="N46:N49"/>
    <mergeCell ref="T8:Z21"/>
    <mergeCell ref="T23:Z27"/>
    <mergeCell ref="N42:N45"/>
    <mergeCell ref="A46:A49"/>
    <mergeCell ref="B46:B49"/>
    <mergeCell ref="L46:L49"/>
    <mergeCell ref="M46:M49"/>
    <mergeCell ref="N38:N41"/>
    <mergeCell ref="A42:A45"/>
    <mergeCell ref="B42:B45"/>
    <mergeCell ref="L42:L45"/>
    <mergeCell ref="M42:M45"/>
    <mergeCell ref="N34:N37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Belluna</vt:lpstr>
      <vt:lpstr>Belluna KKБ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</dc:creator>
  <cp:lastModifiedBy>Николай</cp:lastModifiedBy>
  <dcterms:created xsi:type="dcterms:W3CDTF">2020-10-26T09:43:28Z</dcterms:created>
  <dcterms:modified xsi:type="dcterms:W3CDTF">2020-11-02T06:19:35Z</dcterms:modified>
</cp:coreProperties>
</file>