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h3iuuwR/oiylBc/tU4yvkQTW36Fw=="/>
    </ext>
  </extLst>
</workbook>
</file>

<file path=xl/sharedStrings.xml><?xml version="1.0" encoding="utf-8"?>
<sst xmlns="http://schemas.openxmlformats.org/spreadsheetml/2006/main" count="722" uniqueCount="236">
  <si>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</si>
  <si>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</si>
  <si>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</si>
  <si>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</si>
  <si>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Колупаева</t>
  </si>
  <si>
    <t xml:space="preserve">Параметр оценки </t>
  </si>
  <si>
    <t>Андрей Владимирович</t>
  </si>
  <si>
    <t>ООО "КТПС"</t>
  </si>
  <si>
    <t>АО Павловскагропродукт</t>
  </si>
  <si>
    <t>Нефтересурс сервис</t>
  </si>
  <si>
    <t>ООО "СПЕЦНАСПРОМ"</t>
  </si>
  <si>
    <t>Дата</t>
  </si>
  <si>
    <t>ПАО "КУЙБЫШЕВАЗОТ"</t>
  </si>
  <si>
    <t>ООО "Белмонтгаз"</t>
  </si>
  <si>
    <t>ООО «ГАЗПРОМНЕФТЬ-СНАБЖЕНИЕ»</t>
  </si>
  <si>
    <t>Маклярская Елена Валерьевна</t>
  </si>
  <si>
    <t xml:space="preserve">
Игорь Константинович Гончаров</t>
  </si>
  <si>
    <t>Чупин Николай Владимирович</t>
  </si>
  <si>
    <t>Метель Роман Владимирович</t>
  </si>
  <si>
    <t>Поприветствовал (сказал «добрый день»)</t>
  </si>
  <si>
    <t>АО Карелиянефтепродукт</t>
  </si>
  <si>
    <t>ООО "КАРАБАШСКОЕ УТТ - 3"</t>
  </si>
  <si>
    <t>ПАО НК РОСНЕФТЬ - КУРГАННЕФТЕПРОДУКТ</t>
  </si>
  <si>
    <t>ООО "Соровскнефть"</t>
  </si>
  <si>
    <t>Попов Алексей Михайлович</t>
  </si>
  <si>
    <t>ООО ТД "СДС-ТРЕЙД"</t>
  </si>
  <si>
    <t>ООО Метролог</t>
  </si>
  <si>
    <t>ООО НПП АЭРОНЕФТЕХИМ</t>
  </si>
  <si>
    <t>Заинтересованность</t>
  </si>
  <si>
    <t>ООО "ННК-РАЗВИТИЕ"</t>
  </si>
  <si>
    <t>ОАО "ЯТЭК"</t>
  </si>
  <si>
    <t>Обратился по имени к клиенту</t>
  </si>
  <si>
    <t>ООО Центр Стандартизации</t>
  </si>
  <si>
    <t>КазГерМунай</t>
  </si>
  <si>
    <t xml:space="preserve">Представился сам </t>
  </si>
  <si>
    <t>ООО  ЭПМ</t>
  </si>
  <si>
    <t>Представил компанию</t>
  </si>
  <si>
    <t>Областной Союз Промышленников Тюменской обл.</t>
  </si>
  <si>
    <t>НПК  "Грасис"</t>
  </si>
  <si>
    <t>ООО Кингисеппская Топливная Компания – Терминал</t>
  </si>
  <si>
    <t>ООО "ЭНЕРГОПЛЮС БМ"</t>
  </si>
  <si>
    <t>Узнал, удобно ли говорить (разговаривать)</t>
  </si>
  <si>
    <t>ООО "Лукойл-Уралнефтепродукт"</t>
  </si>
  <si>
    <t>ООО "Топливная Компания"</t>
  </si>
  <si>
    <t>Озвучил цель звонка</t>
  </si>
  <si>
    <t>ОАО "ЯТЭК" (+6ч)</t>
  </si>
  <si>
    <t xml:space="preserve">Уточнить дошло ли ТКПили удалось ли обсудить его с начальством </t>
  </si>
  <si>
    <t>АК "Узнефтепродукт"</t>
  </si>
  <si>
    <t xml:space="preserve">Назначить дату следующего звонка , дабы обсудить ТКП </t>
  </si>
  <si>
    <t>Посольство Сирийской Арабской Республики</t>
  </si>
  <si>
    <t>АО Узбекнефтегаз</t>
  </si>
  <si>
    <t>Попрощался</t>
  </si>
  <si>
    <t>Вел беседу в заинтересованности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</si>
  <si>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</si>
  <si>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</si>
  <si>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</si>
  <si>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Заполнен Телефон 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</si>
  <si>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</si>
  <si>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Заполнена Почта </t>
  </si>
  <si>
    <t xml:space="preserve">Заполнена Должность </t>
  </si>
  <si>
    <t xml:space="preserve">Уточнили как обращаться к клиенту либо/обратились по имени к клиенту </t>
  </si>
  <si>
    <t>Факт выявления конкретной  потребности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</si>
  <si>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</si>
  <si>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Презентация (рассказал точечно по потребности)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</si>
  <si>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</si>
  <si>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Уточнить можно ли отправить опросный лист, либо вы направьте ТЗ</t>
  </si>
  <si>
    <t xml:space="preserve">Заполнено Название компании </t>
  </si>
  <si>
    <t xml:space="preserve">Заполнен рабочий телефон </t>
  </si>
  <si>
    <t>Назначил дату следующего контакта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</si>
  <si>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</si>
  <si>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</si>
  <si>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</si>
  <si>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</si>
  <si>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Сказал, чем занимается наша компания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</si>
  <si>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</si>
  <si>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</si>
  <si>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Итого</t>
  </si>
  <si>
    <t xml:space="preserve">Узнали чем занимается компания клиента </t>
  </si>
  <si>
    <t xml:space="preserve">Всего (по тем этапам, которые затронули </t>
  </si>
  <si>
    <t>%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</si>
  <si>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</si>
  <si>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Кол-во некорректных баллов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</si>
  <si>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</si>
  <si>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Уточнить потребность в продукции</t>
  </si>
  <si>
    <t xml:space="preserve">Коррекции </t>
  </si>
  <si>
    <t>Все размещают на техторге. ТКП не рассмотрел.</t>
  </si>
  <si>
    <t>Уже сделали закупку оборудования</t>
  </si>
  <si>
    <t>Отправили ТКП. Смущает стоимость.</t>
  </si>
  <si>
    <t>В данный момент нет заинтересованности. Но связь поддерживать будут.</t>
  </si>
  <si>
    <t xml:space="preserve">В разговоре шла речь о стояке, менеджер на все ответил и корректно. </t>
  </si>
  <si>
    <t xml:space="preserve">ТКП на рассмотрении. Корректный диалог. </t>
  </si>
  <si>
    <t xml:space="preserve">Менеджер уточнял пришло письмо ТКП. Корректный диалог. </t>
  </si>
  <si>
    <t xml:space="preserve">Средний по всем звонкам </t>
  </si>
  <si>
    <t xml:space="preserve">Взял почту фио и телефон заинтересованного сотрудника </t>
  </si>
  <si>
    <t>Выслал каталог/презентацию</t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</si>
  <si>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</si>
  <si>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</si>
  <si>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</si>
  <si>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</si>
  <si>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</si>
  <si>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Всего (по тем этапам, которые затронули</t>
  </si>
  <si>
    <t>С клиентом уже сотрудничали (пункты 7-10 в пользу менеджера). В данный момент есть заявка, но компания не делает слив верхний, только нижний.</t>
  </si>
  <si>
    <t>Вопрос по запросу цен на стояки налива</t>
  </si>
  <si>
    <t>Получили запрос по просчету стояков налива</t>
  </si>
  <si>
    <t>У клиента потребность в трапах.</t>
  </si>
  <si>
    <t xml:space="preserve">Приятный и отличный диалог. Опросный лист отправлен, на рассмотрении.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</si>
  <si>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</si>
  <si>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</si>
  <si>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</si>
  <si>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Менеджер предложила отправить предложение, но с данным клиентом они уже сотрудничают. Таким образом обновит предложение и еще раз напомнит о компании.</t>
  </si>
  <si>
    <t>Менеджер культурно и уверенно общается с клиентом.</t>
  </si>
  <si>
    <t>Менеджер вчера общался с клиентом (пункты касаемые компании в пользу менеджера). В данном звонке взял почту отдела снабжения, чтобы отправить КП напрямую.</t>
  </si>
  <si>
    <t>Менеджер уже общался с клиентом (пункты касаемые компании в пользу менеджера). В данном звонке менеджер узнает на кого расписано КП. Секретарь соединяет, но ЛПР нет на месте.</t>
  </si>
  <si>
    <t xml:space="preserve">Не спросила удобно ли разговаривать, не сказала чем занимается компания, не уточнила имя клиента. </t>
  </si>
  <si>
    <t>Менеджер предложила сотрудничество, но с с компанией уже работают (пункты касаемые каталога/презентации-в пользу менеджера)</t>
  </si>
  <si>
    <t xml:space="preserve">Не спросила чем занимается компания, не уточнила в потребности и не назначила дату следующего звонка. А в целом звонок соблюден по другим пунктам. </t>
  </si>
  <si>
    <t>Не спросила чем занимается компания, не уточнила в потребности и не назначила дату следующего звонка.</t>
  </si>
  <si>
    <t xml:space="preserve">Письмо отправили ассистенту директора. Вопросы, касающиеся компании проставлены в пользу менеджера, так как ранее уже общались. </t>
  </si>
  <si>
    <t>Письмо перенаправили в профильное подразделение.</t>
  </si>
  <si>
    <t>Менеджер взял контакты ЛПР. Вопросы, касающиеся компании проставлены в пользу менеджера, так как ранее уже общались.</t>
  </si>
  <si>
    <t>Контакты ЛПР не дают в случае заинтересованности свяжутся.</t>
  </si>
  <si>
    <t>Отправила презентацию</t>
  </si>
  <si>
    <t>Расположила к себе клиента. Если б все выполнила по чек листу был бы звонок оценен на 100 %.</t>
  </si>
  <si>
    <t>Запрос в обработке. При заинтересованности свяжутся</t>
  </si>
  <si>
    <t xml:space="preserve">Разговаривала с секретарем, опять если б было все соблюдено по чек листу, то был бы идеальный звонок. </t>
  </si>
  <si>
    <t xml:space="preserve">Клиент озвучил что нет потребности пока что. Менеджер могла спросить когда удобно перезвонить и уточнить ещё раз, она это не сделала. </t>
  </si>
  <si>
    <t>Не профиль компании. Какой профиль менеджер не уточнил.</t>
  </si>
  <si>
    <t xml:space="preserve"> Письмо на рассмотрении, в случае заинтересованности свяжутся</t>
  </si>
  <si>
    <t>Письмо перенаправлено в отдел оптимизации</t>
  </si>
  <si>
    <t xml:space="preserve">Звонок про отправку презентации, менеджер корректно вела диалог, не перебивала. </t>
  </si>
  <si>
    <t>Выяснить на кого распределено письмо не удалось, так как секретарь не смог его найти. Продублировали</t>
  </si>
  <si>
    <t>Находится на рассмотрении у заместителя генерального директора по добыче и переработки</t>
  </si>
  <si>
    <t>Есть несколько АЗС, учет ведется простым способом (метр-штоками). Не профиль компании.</t>
  </si>
  <si>
    <t xml:space="preserve">Письмо пока не дошло, попросили перезвонить позднее, корректный разговор. </t>
  </si>
  <si>
    <t xml:space="preserve">Уточнят и пришлют на почту адреса площадок, где размещают свои закупки. Отличный диалог. </t>
  </si>
  <si>
    <t xml:space="preserve">Отписано в отдел закупа, корректный диалог. 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</si>
  <si>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</si>
  <si>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</si>
  <si>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</si>
  <si>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</si>
  <si>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</si>
  <si>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</si>
  <si>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</si>
  <si>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</si>
  <si>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</si>
  <si>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</si>
  <si>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</si>
  <si>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</si>
  <si>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</si>
  <si>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</si>
  <si>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</si>
  <si>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</si>
  <si>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</si>
  <si>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</si>
  <si>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</si>
  <si>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</si>
  <si>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Груздев Андрей Викторович</t>
  </si>
  <si>
    <t>АО ГМС-Нефтемаш</t>
  </si>
  <si>
    <t>ТД"Промприбор-Всё для АЗС и нефтебаз"</t>
  </si>
  <si>
    <t>Игорь Константинович Гончаров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</si>
  <si>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</si>
  <si>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</si>
  <si>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</si>
  <si>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</si>
  <si>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</si>
  <si>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</si>
  <si>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</si>
  <si>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</si>
  <si>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</si>
  <si>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Звонок не отображен в crm, только у Немкова. </t>
  </si>
  <si>
    <t xml:space="preserve">Звонок не отображен в crm, только у Щеглаковой. </t>
  </si>
  <si>
    <t xml:space="preserve">Уточняющее касание </t>
  </si>
  <si>
    <t>ООО Эриел Групп</t>
  </si>
  <si>
    <t>Интегрум</t>
  </si>
  <si>
    <t>Фосагро (эл.площадка-тендеры)</t>
  </si>
  <si>
    <t>Ванжула Надежда Борисовна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</si>
  <si>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</si>
  <si>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</si>
  <si>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</si>
  <si>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</si>
  <si>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</si>
  <si>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</si>
  <si>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</si>
  <si>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</si>
  <si>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</si>
  <si>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</si>
  <si>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Менеджер спокойно и уверенно общается с клиентом, получает ответы на все вопросы.</t>
  </si>
  <si>
    <t xml:space="preserve">Оценила добавлен виджет, думаю нет смысла вносить в рассылку, следующий контакт и карточка клиента. </t>
  </si>
  <si>
    <t xml:space="preserve">Менеджер уточнял адрес, корректно вела диалог. </t>
  </si>
  <si>
    <t xml:space="preserve">Уточнение дошло ли письмо, корректный разговор. </t>
  </si>
  <si>
    <t xml:space="preserve">Менеджер уточнял насчет стояков налива, корректный диалог. </t>
  </si>
  <si>
    <t xml:space="preserve">Было не удобно говорить или не дозвонились до нужного человека </t>
  </si>
  <si>
    <t>ООО Братский бензин</t>
  </si>
  <si>
    <t>Сергей</t>
  </si>
  <si>
    <t>АО ОТЭК</t>
  </si>
  <si>
    <t>Отдел ремонтов</t>
  </si>
  <si>
    <t>Желдак Денис Николаевич</t>
  </si>
  <si>
    <t>ООО ГСИ-Гипрокаучук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</si>
  <si>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</si>
  <si>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</si>
  <si>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</si>
  <si>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Менеджер уточнял насчет опросного листа, не дозвонился до нужного человека, сказала что отправит ему на электронную почту, корректный разговор. </t>
  </si>
  <si>
    <t xml:space="preserve">Месяц </t>
  </si>
  <si>
    <t xml:space="preserve">Общий средний % за месяц </t>
  </si>
  <si>
    <t xml:space="preserve">Общее количество за месяц </t>
  </si>
  <si>
    <t>Фквраль</t>
  </si>
  <si>
    <t xml:space="preserve">Без входящих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</si>
  <si>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</si>
  <si>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</si>
  <si>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</si>
  <si>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</si>
  <si>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</si>
  <si>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</si>
  <si>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</si>
  <si>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</si>
  <si>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</si>
  <si>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</si>
  <si>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</si>
  <si>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</si>
  <si>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</si>
  <si>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02-06.12.2019</t>
  </si>
  <si>
    <t>Ноябрь</t>
  </si>
  <si>
    <t>09-13.12.2019</t>
  </si>
  <si>
    <t>-</t>
  </si>
  <si>
    <t>Декабрь</t>
  </si>
  <si>
    <t>16-20.12.2019</t>
  </si>
  <si>
    <t>Январь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</si>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</sst>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18">
    <font>
      <sz val="11.0"/>
      <color rgb="FF000000"/>
      <name val="Arial"/>
    </font>
    <font>
      <sz val="10.0"/>
      <color rgb="FF000000"/>
      <name val="Arial"/>
    </font>
    <font/>
    <font>
      <sz val="10.0"/>
      <color rgb="FF000000"/>
      <name val="Calibri"/>
    </font>
    <font>
      <color theme="1"/>
      <name val="Calibri"/>
    </font>
    <font>
      <sz val="11.0"/>
      <color rgb="FF000000"/>
      <name val="Calibri"/>
    </font>
    <font>
      <u/>
      <color rgb="FF0000FF"/>
      <name val="Arial"/>
    </font>
    <font>
      <sz val="8.0"/>
      <color rgb="FF000000"/>
      <name val="Arial"/>
    </font>
    <font>
      <color rgb="FF000000"/>
      <name val="Roboto"/>
    </font>
    <font>
      <sz val="11.0"/>
      <color rgb="FF000000"/>
      <name val="Docs-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theme="1"/>
      <name val="Calibri"/>
    </font>
    <font>
      <sz val="12.0"/>
      <color rgb="FF000000"/>
      <name val="Calibri"/>
    </font>
    <font>
      <sz val="16.0"/>
      <color rgb="FF000000"/>
      <name val="Arial"/>
    </font>
    <font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7030A0"/>
        <bgColor rgb="FF7030A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/>
    </border>
    <border>
      <left/>
      <top/>
    </border>
    <border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/>
    </xf>
    <xf borderId="0" fillId="2" fontId="0" numFmtId="0" xfId="0" applyAlignment="1" applyFill="1" applyFont="1">
      <alignment horizontal="center"/>
    </xf>
    <xf borderId="0" fillId="2" fontId="0" numFmtId="164" xfId="0" applyAlignment="1" applyFont="1" applyNumberFormat="1">
      <alignment horizontal="center" readingOrder="0"/>
    </xf>
    <xf borderId="3" fillId="0" fontId="0" numFmtId="164" xfId="0" applyAlignment="1" applyBorder="1" applyFont="1" applyNumberFormat="1">
      <alignment horizontal="center" readingOrder="0"/>
    </xf>
    <xf borderId="4" fillId="3" fontId="0" numFmtId="0" xfId="0" applyBorder="1" applyFill="1" applyFont="1"/>
    <xf borderId="3" fillId="0" fontId="2" numFmtId="0" xfId="0" applyBorder="1" applyFont="1"/>
    <xf borderId="0" fillId="0" fontId="0" numFmtId="0" xfId="0" applyAlignment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4" fontId="0" numFmtId="0" xfId="0" applyAlignment="1" applyFill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7" fillId="0" fontId="0" numFmtId="164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2" fillId="2" fontId="0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5" fontId="0" numFmtId="0" xfId="0" applyFill="1" applyFont="1"/>
    <xf borderId="3" fillId="2" fontId="0" numFmtId="164" xfId="0" applyAlignment="1" applyBorder="1" applyFont="1" applyNumberFormat="1">
      <alignment horizontal="center" readingOrder="0"/>
    </xf>
    <xf borderId="1" fillId="5" fontId="0" numFmtId="0" xfId="0" applyAlignment="1" applyBorder="1" applyFont="1">
      <alignment horizontal="center" readingOrder="0" shrinkToFit="0" vertical="center" wrapText="1"/>
    </xf>
    <xf borderId="10" fillId="3" fontId="0" numFmtId="0" xfId="0" applyBorder="1" applyFont="1"/>
    <xf borderId="11" fillId="3" fontId="0" numFmtId="0" xfId="0" applyBorder="1" applyFont="1"/>
    <xf borderId="0" fillId="0" fontId="4" numFmtId="164" xfId="0" applyAlignment="1" applyFont="1" applyNumberFormat="1">
      <alignment horizontal="center" readingOrder="0"/>
    </xf>
    <xf borderId="1" fillId="0" fontId="5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readingOrder="0"/>
    </xf>
    <xf borderId="1" fillId="6" fontId="6" numFmtId="0" xfId="0" applyAlignment="1" applyBorder="1" applyFill="1" applyFont="1">
      <alignment horizontal="center" readingOrder="0" shrinkToFit="0" vertical="center" wrapText="1"/>
    </xf>
    <xf borderId="12" fillId="0" fontId="0" numFmtId="0" xfId="0" applyAlignment="1" applyBorder="1" applyFont="1">
      <alignment horizontal="center" readingOrder="0" shrinkToFit="0" vertical="center" wrapText="1"/>
    </xf>
    <xf borderId="13" fillId="3" fontId="0" numFmtId="0" xfId="0" applyBorder="1" applyFont="1"/>
    <xf borderId="0" fillId="2" fontId="0" numFmtId="0" xfId="0" applyAlignment="1" applyFont="1">
      <alignment horizontal="center" readingOrder="0" shrinkToFit="0" vertical="center" wrapText="1"/>
    </xf>
    <xf borderId="14" fillId="0" fontId="2" numFmtId="0" xfId="0" applyBorder="1" applyFont="1"/>
    <xf borderId="15" fillId="0" fontId="0" numFmtId="0" xfId="0" applyAlignment="1" applyBorder="1" applyFont="1">
      <alignment horizontal="center" readingOrder="0" shrinkToFit="0" vertical="center" wrapText="1"/>
    </xf>
    <xf borderId="2" fillId="5" fontId="0" numFmtId="164" xfId="0" applyAlignment="1" applyBorder="1" applyFont="1" applyNumberFormat="1">
      <alignment readingOrder="0"/>
    </xf>
    <xf borderId="2" fillId="0" fontId="1" numFmtId="0" xfId="0" applyBorder="1" applyFont="1"/>
    <xf borderId="0" fillId="3" fontId="0" numFmtId="0" xfId="0" applyFont="1"/>
    <xf borderId="2" fillId="0" fontId="3" numFmtId="0" xfId="0" applyAlignment="1" applyBorder="1" applyFont="1">
      <alignment horizontal="center" shrinkToFit="0" vertical="center" wrapText="1"/>
    </xf>
    <xf borderId="0" fillId="5" fontId="0" numFmtId="164" xfId="0" applyAlignment="1" applyFont="1" applyNumberFormat="1">
      <alignment horizontal="center" readingOrder="0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readingOrder="0" shrinkToFit="0" vertical="center" wrapText="1"/>
    </xf>
    <xf borderId="1" fillId="0" fontId="4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10" fillId="3" fontId="0" numFmtId="0" xfId="0" applyAlignment="1" applyBorder="1" applyFont="1">
      <alignment shrinkToFit="0" wrapText="1"/>
    </xf>
    <xf borderId="13" fillId="3" fontId="0" numFmtId="0" xfId="0" applyAlignment="1" applyBorder="1" applyFont="1">
      <alignment shrinkToFit="0" wrapText="1"/>
    </xf>
    <xf borderId="16" fillId="0" fontId="2" numFmtId="0" xfId="0" applyBorder="1" applyFont="1"/>
    <xf borderId="2" fillId="7" fontId="4" numFmtId="0" xfId="0" applyAlignment="1" applyBorder="1" applyFill="1" applyFont="1">
      <alignment horizontal="center" readingOrder="0" shrinkToFit="0" vertical="center" wrapText="1"/>
    </xf>
    <xf borderId="11" fillId="3" fontId="0" numFmtId="0" xfId="0" applyAlignment="1" applyBorder="1" applyFont="1">
      <alignment shrinkToFit="0" wrapText="1"/>
    </xf>
    <xf borderId="1" fillId="5" fontId="4" numFmtId="0" xfId="0" applyAlignment="1" applyBorder="1" applyFont="1">
      <alignment horizontal="center" readingOrder="0" shrinkToFit="0" vertical="center" wrapText="1"/>
    </xf>
    <xf borderId="2" fillId="0" fontId="0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2" fillId="7" fontId="0" numFmtId="0" xfId="0" applyAlignment="1" applyBorder="1" applyFont="1">
      <alignment horizontal="center" readingOrder="0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2" fillId="5" fontId="4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shrinkToFit="0" wrapText="1"/>
    </xf>
    <xf borderId="2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9" fillId="0" fontId="4" numFmtId="0" xfId="0" applyAlignment="1" applyBorder="1" applyFont="1">
      <alignment horizontal="center" readingOrder="0"/>
    </xf>
    <xf borderId="2" fillId="5" fontId="4" numFmtId="0" xfId="0" applyAlignment="1" applyBorder="1" applyFont="1">
      <alignment readingOrder="0"/>
    </xf>
    <xf borderId="9" fillId="7" fontId="4" numFmtId="0" xfId="0" applyAlignment="1" applyBorder="1" applyFont="1">
      <alignment horizontal="center" readingOrder="0" shrinkToFit="0" vertical="center" wrapText="1"/>
    </xf>
    <xf borderId="0" fillId="4" fontId="4" numFmtId="0" xfId="0" applyFont="1"/>
    <xf borderId="2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2" fillId="5" fontId="0" numFmtId="0" xfId="0" applyAlignment="1" applyBorder="1" applyFont="1">
      <alignment readingOrder="0"/>
    </xf>
    <xf borderId="2" fillId="3" fontId="0" numFmtId="0" xfId="0" applyBorder="1" applyFont="1"/>
    <xf borderId="2" fillId="5" fontId="4" numFmtId="0" xfId="0" applyAlignment="1" applyBorder="1" applyFont="1">
      <alignment horizontal="center" readingOrder="0"/>
    </xf>
    <xf borderId="2" fillId="7" fontId="4" numFmtId="0" xfId="0" applyAlignment="1" applyBorder="1" applyFont="1">
      <alignment horizontal="center" readingOrder="0"/>
    </xf>
    <xf borderId="2" fillId="7" fontId="0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7" fillId="8" fontId="1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readingOrder="0" vertical="center"/>
    </xf>
    <xf borderId="9" fillId="7" fontId="4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2" fillId="0" fontId="4" numFmtId="10" xfId="0" applyAlignment="1" applyBorder="1" applyFont="1" applyNumberFormat="1">
      <alignment horizontal="center" shrinkToFit="0" vertical="center" wrapText="1"/>
    </xf>
    <xf borderId="2" fillId="2" fontId="4" numFmtId="10" xfId="0" applyAlignment="1" applyBorder="1" applyFont="1" applyNumberFormat="1">
      <alignment horizontal="center" shrinkToFit="0" vertical="center" wrapText="1"/>
    </xf>
    <xf borderId="2" fillId="5" fontId="0" numFmtId="10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readingOrder="0" vertical="center"/>
    </xf>
    <xf borderId="2" fillId="9" fontId="4" numFmtId="0" xfId="0" applyAlignment="1" applyBorder="1" applyFill="1" applyFont="1">
      <alignment horizontal="center" readingOrder="0" shrinkToFit="0" vertical="center" wrapText="1"/>
    </xf>
    <xf borderId="0" fillId="0" fontId="1" numFmtId="0" xfId="0" applyFont="1"/>
    <xf borderId="0" fillId="0" fontId="3" numFmtId="0" xfId="0" applyAlignment="1" applyFont="1">
      <alignment shrinkToFit="0" vertical="center" wrapText="1"/>
    </xf>
    <xf borderId="2" fillId="10" fontId="0" numFmtId="0" xfId="0" applyAlignment="1" applyBorder="1" applyFill="1" applyFont="1">
      <alignment horizontal="center" shrinkToFit="0" wrapText="1"/>
    </xf>
    <xf borderId="2" fillId="10" fontId="0" numFmtId="10" xfId="0" applyAlignment="1" applyBorder="1" applyFont="1" applyNumberFormat="1">
      <alignment horizontal="right" shrinkToFit="0" wrapText="1"/>
    </xf>
    <xf borderId="7" fillId="7" fontId="4" numFmtId="0" xfId="0" applyAlignment="1" applyBorder="1" applyFont="1">
      <alignment horizontal="center" readingOrder="0" shrinkToFit="0" vertical="center" wrapText="1"/>
    </xf>
    <xf borderId="0" fillId="5" fontId="0" numFmtId="0" xfId="0" applyAlignment="1" applyFont="1">
      <alignment horizontal="center" shrinkToFit="0" wrapText="1"/>
    </xf>
    <xf borderId="2" fillId="10" fontId="0" numFmtId="10" xfId="0" applyAlignment="1" applyBorder="1" applyFont="1" applyNumberFormat="1">
      <alignment horizontal="center" shrinkToFit="0" wrapText="1"/>
    </xf>
    <xf borderId="0" fillId="0" fontId="5" numFmtId="0" xfId="0" applyAlignment="1" applyFont="1">
      <alignment shrinkToFit="0" vertical="center" wrapText="1"/>
    </xf>
    <xf borderId="2" fillId="8" fontId="0" numFmtId="0" xfId="0" applyAlignment="1" applyBorder="1" applyFont="1">
      <alignment shrinkToFit="0" vertical="center" wrapText="1"/>
    </xf>
    <xf borderId="2" fillId="8" fontId="0" numFmtId="0" xfId="0" applyAlignment="1" applyBorder="1" applyFont="1">
      <alignment horizontal="right" readingOrder="0"/>
    </xf>
    <xf borderId="0" fillId="5" fontId="0" numFmtId="0" xfId="0" applyAlignment="1" applyFont="1">
      <alignment shrinkToFit="0" wrapText="1"/>
    </xf>
    <xf borderId="2" fillId="8" fontId="0" numFmtId="0" xfId="0" applyAlignment="1" applyBorder="1" applyFont="1">
      <alignment shrinkToFit="0" wrapText="1"/>
    </xf>
    <xf borderId="2" fillId="8" fontId="0" numFmtId="0" xfId="0" applyBorder="1" applyFont="1"/>
    <xf borderId="0" fillId="0" fontId="0" numFmtId="0" xfId="0" applyFont="1"/>
    <xf borderId="7" fillId="0" fontId="0" numFmtId="0" xfId="0" applyBorder="1" applyFont="1"/>
    <xf borderId="0" fillId="0" fontId="0" numFmtId="0" xfId="0" applyAlignment="1" applyFont="1">
      <alignment shrinkToFit="0" wrapText="1"/>
    </xf>
    <xf borderId="7" fillId="8" fontId="0" numFmtId="0" xfId="0" applyAlignment="1" applyBorder="1" applyFont="1">
      <alignment horizontal="center" vertical="center"/>
    </xf>
    <xf borderId="7" fillId="8" fontId="0" numFmtId="0" xfId="0" applyAlignment="1" applyBorder="1" applyFont="1">
      <alignment vertical="center"/>
    </xf>
    <xf borderId="7" fillId="5" fontId="4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0" fillId="5" fontId="8" numFmtId="0" xfId="0" applyAlignment="1" applyFont="1">
      <alignment horizontal="right" readingOrder="0"/>
    </xf>
    <xf borderId="8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vertical="center"/>
    </xf>
    <xf borderId="7" fillId="5" fontId="4" numFmtId="10" xfId="0" applyAlignment="1" applyBorder="1" applyFont="1" applyNumberFormat="1">
      <alignment horizontal="center" shrinkToFit="0" vertical="center" wrapText="1"/>
    </xf>
    <xf borderId="0" fillId="2" fontId="4" numFmtId="10" xfId="0" applyAlignment="1" applyFont="1" applyNumberFormat="1">
      <alignment horizontal="center" shrinkToFit="0" vertical="center" wrapText="1"/>
    </xf>
    <xf borderId="9" fillId="5" fontId="4" numFmtId="10" xfId="0" applyAlignment="1" applyBorder="1" applyFont="1" applyNumberFormat="1">
      <alignment horizontal="center" shrinkToFit="0" vertical="center" wrapText="1"/>
    </xf>
    <xf borderId="2" fillId="5" fontId="4" numFmtId="10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horizontal="center" readingOrder="0" vertical="center"/>
    </xf>
    <xf borderId="9" fillId="5" fontId="4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7" fillId="10" fontId="0" numFmtId="0" xfId="0" applyAlignment="1" applyBorder="1" applyFont="1">
      <alignment horizontal="center" shrinkToFit="0" wrapText="1"/>
    </xf>
    <xf borderId="2" fillId="10" fontId="0" numFmtId="0" xfId="0" applyAlignment="1" applyBorder="1" applyFont="1">
      <alignment shrinkToFit="0" wrapText="1"/>
    </xf>
    <xf borderId="2" fillId="8" fontId="0" numFmtId="0" xfId="0" applyAlignment="1" applyBorder="1" applyFont="1">
      <alignment readingOrder="0"/>
    </xf>
    <xf borderId="2" fillId="7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9" fillId="0" fontId="4" numFmtId="0" xfId="0" applyAlignment="1" applyBorder="1" applyFont="1">
      <alignment horizontal="center"/>
    </xf>
    <xf borderId="2" fillId="5" fontId="4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Border="1" applyFont="1"/>
    <xf borderId="2" fillId="5" fontId="0" numFmtId="0" xfId="0" applyBorder="1" applyFont="1"/>
    <xf borderId="2" fillId="0" fontId="4" numFmtId="10" xfId="0" applyAlignment="1" applyBorder="1" applyFont="1" applyNumberFormat="1">
      <alignment horizontal="center" vertical="center"/>
    </xf>
    <xf borderId="7" fillId="0" fontId="4" numFmtId="10" xfId="0" applyAlignment="1" applyBorder="1" applyFont="1" applyNumberFormat="1">
      <alignment horizontal="center" vertical="center"/>
    </xf>
    <xf borderId="0" fillId="2" fontId="4" numFmtId="10" xfId="0" applyAlignment="1" applyFont="1" applyNumberFormat="1">
      <alignment horizontal="center" vertical="center"/>
    </xf>
    <xf borderId="9" fillId="0" fontId="4" numFmtId="10" xfId="0" applyAlignment="1" applyBorder="1" applyFont="1" applyNumberFormat="1">
      <alignment horizontal="center"/>
    </xf>
    <xf borderId="2" fillId="5" fontId="4" numFmtId="10" xfId="0" applyBorder="1" applyFont="1" applyNumberFormat="1"/>
    <xf borderId="2" fillId="0" fontId="4" numFmtId="10" xfId="0" applyAlignment="1" applyBorder="1" applyFont="1" applyNumberFormat="1">
      <alignment horizontal="center"/>
    </xf>
    <xf borderId="2" fillId="0" fontId="4" numFmtId="10" xfId="0" applyBorder="1" applyFont="1" applyNumberFormat="1"/>
    <xf borderId="2" fillId="5" fontId="0" numFmtId="10" xfId="0" applyBorder="1" applyFont="1" applyNumberFormat="1"/>
    <xf borderId="0" fillId="0" fontId="4" numFmtId="10" xfId="0" applyFont="1" applyNumberFormat="1"/>
    <xf borderId="17" fillId="3" fontId="0" numFmtId="0" xfId="0" applyBorder="1" applyFont="1"/>
    <xf borderId="15" fillId="9" fontId="4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readingOrder="0" shrinkToFit="0" wrapText="1"/>
    </xf>
    <xf borderId="2" fillId="5" fontId="0" numFmtId="0" xfId="0" applyAlignment="1" applyBorder="1" applyFont="1">
      <alignment readingOrder="0" shrinkToFit="0" wrapText="1"/>
    </xf>
    <xf borderId="18" fillId="3" fontId="0" numFmtId="0" xfId="0" applyBorder="1" applyFont="1"/>
    <xf borderId="2" fillId="7" fontId="9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2" fillId="5" fontId="0" numFmtId="0" xfId="0" applyAlignment="1" applyBorder="1" applyFont="1">
      <alignment readingOrder="0" shrinkToFit="0" vertical="center" wrapText="1"/>
    </xf>
    <xf borderId="0" fillId="2" fontId="0" numFmtId="0" xfId="0" applyAlignment="1" applyFont="1">
      <alignment horizontal="center" shrinkToFit="0" wrapText="1"/>
    </xf>
    <xf borderId="0" fillId="5" fontId="4" numFmtId="0" xfId="0" applyFont="1"/>
    <xf borderId="19" fillId="3" fontId="0" numFmtId="0" xfId="0" applyBorder="1" applyFont="1"/>
    <xf borderId="0" fillId="0" fontId="0" numFmtId="0" xfId="0" applyAlignment="1" applyFont="1">
      <alignment horizontal="center" shrinkToFit="0" wrapText="1"/>
    </xf>
    <xf borderId="7" fillId="8" fontId="0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0" numFmtId="0" xfId="0" applyAlignment="1" applyFont="1">
      <alignment readingOrder="0"/>
    </xf>
    <xf borderId="0" fillId="5" fontId="0" numFmtId="0" xfId="0" applyAlignment="1" applyFont="1">
      <alignment shrinkToFit="0" vertical="center" wrapText="1"/>
    </xf>
    <xf borderId="20" fillId="0" fontId="0" numFmtId="0" xfId="0" applyAlignment="1" applyBorder="1" applyFont="1">
      <alignment horizontal="center"/>
    </xf>
    <xf borderId="0" fillId="0" fontId="7" numFmtId="0" xfId="0" applyAlignment="1" applyFont="1">
      <alignment shrinkToFit="0" wrapText="1"/>
    </xf>
    <xf borderId="21" fillId="8" fontId="1" numFmtId="0" xfId="0" applyAlignment="1" applyBorder="1" applyFont="1">
      <alignment vertical="center"/>
    </xf>
    <xf borderId="1" fillId="0" fontId="10" numFmtId="0" xfId="0" applyAlignment="1" applyBorder="1" applyFont="1">
      <alignment horizontal="center" shrinkToFit="0" vertical="center" wrapText="1"/>
    </xf>
    <xf borderId="20" fillId="0" fontId="0" numFmtId="164" xfId="0" applyAlignment="1" applyBorder="1" applyFont="1" applyNumberFormat="1">
      <alignment horizontal="center" readingOrder="0"/>
    </xf>
    <xf borderId="2" fillId="0" fontId="0" numFmtId="0" xfId="0" applyAlignment="1" applyBorder="1" applyFont="1">
      <alignment readingOrder="0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9" fillId="10" fontId="0" numFmtId="10" xfId="0" applyAlignment="1" applyBorder="1" applyFont="1" applyNumberFormat="1">
      <alignment horizontal="center" shrinkToFit="0" wrapText="1"/>
    </xf>
    <xf borderId="9" fillId="10" fontId="0" numFmtId="0" xfId="0" applyAlignment="1" applyBorder="1" applyFont="1">
      <alignment horizontal="center" shrinkToFit="0" wrapText="1"/>
    </xf>
    <xf borderId="9" fillId="0" fontId="0" numFmtId="164" xfId="0" applyAlignment="1" applyBorder="1" applyFont="1" applyNumberFormat="1">
      <alignment horizontal="center" readingOrder="0" shrinkToFit="0" wrapText="1"/>
    </xf>
    <xf borderId="1" fillId="0" fontId="0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 shrinkToFit="0" wrapText="1"/>
    </xf>
    <xf borderId="2" fillId="5" fontId="0" numFmtId="0" xfId="0" applyAlignment="1" applyBorder="1" applyFont="1">
      <alignment horizontal="center" readingOrder="0"/>
    </xf>
    <xf borderId="7" fillId="8" fontId="1" numFmtId="0" xfId="0" applyAlignment="1" applyBorder="1" applyFont="1">
      <alignment vertical="center"/>
    </xf>
    <xf borderId="7" fillId="3" fontId="0" numFmtId="0" xfId="0" applyBorder="1" applyFont="1"/>
    <xf borderId="2" fillId="10" fontId="0" numFmtId="0" xfId="0" applyAlignment="1" applyBorder="1" applyFont="1">
      <alignment horizontal="center" shrinkToFit="0" vertical="bottom" wrapText="1"/>
    </xf>
    <xf borderId="9" fillId="10" fontId="13" numFmtId="10" xfId="0" applyAlignment="1" applyBorder="1" applyFont="1" applyNumberFormat="1">
      <alignment vertical="bottom"/>
    </xf>
    <xf borderId="14" fillId="8" fontId="0" numFmtId="0" xfId="0" applyAlignment="1" applyBorder="1" applyFont="1">
      <alignment shrinkToFit="0" wrapText="1"/>
    </xf>
    <xf borderId="5" fillId="8" fontId="13" numFmtId="0" xfId="0" applyAlignment="1" applyBorder="1" applyFont="1">
      <alignment readingOrder="0" vertical="bottom"/>
    </xf>
    <xf borderId="14" fillId="8" fontId="0" numFmtId="0" xfId="0" applyAlignment="1" applyBorder="1" applyFont="1">
      <alignment shrinkToFit="0" wrapText="1"/>
    </xf>
    <xf borderId="0" fillId="5" fontId="0" numFmtId="0" xfId="0" applyAlignment="1" applyFont="1">
      <alignment readingOrder="0" shrinkToFit="0" wrapText="1"/>
    </xf>
    <xf borderId="1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13" fillId="3" fontId="0" numFmtId="10" xfId="0" applyBorder="1" applyFont="1" applyNumberFormat="1"/>
    <xf borderId="11" fillId="3" fontId="0" numFmtId="10" xfId="0" applyBorder="1" applyFont="1" applyNumberFormat="1"/>
    <xf borderId="4" fillId="3" fontId="0" numFmtId="10" xfId="0" applyBorder="1" applyFont="1" applyNumberFormat="1"/>
    <xf borderId="2" fillId="9" fontId="0" numFmtId="0" xfId="0" applyAlignment="1" applyBorder="1" applyFont="1">
      <alignment horizontal="center" readingOrder="0" shrinkToFit="0" vertical="center" wrapText="1"/>
    </xf>
    <xf borderId="2" fillId="10" fontId="0" numFmtId="10" xfId="0" applyAlignment="1" applyBorder="1" applyFont="1" applyNumberFormat="1">
      <alignment shrinkToFit="0" wrapText="1"/>
    </xf>
    <xf borderId="2" fillId="0" fontId="0" numFmtId="9" xfId="0" applyBorder="1" applyFont="1" applyNumberFormat="1"/>
    <xf borderId="0" fillId="0" fontId="4" numFmtId="0" xfId="0" applyFont="1"/>
    <xf borderId="12" fillId="0" fontId="15" numFmtId="0" xfId="0" applyAlignment="1" applyBorder="1" applyFont="1">
      <alignment horizontal="center" readingOrder="0" vertical="center"/>
    </xf>
    <xf borderId="22" fillId="0" fontId="2" numFmtId="0" xfId="0" applyBorder="1" applyFont="1"/>
    <xf borderId="15" fillId="0" fontId="2" numFmtId="0" xfId="0" applyBorder="1" applyFont="1"/>
    <xf borderId="0" fillId="0" fontId="15" numFmtId="0" xfId="0" applyAlignment="1" applyFont="1">
      <alignment horizontal="center" vertical="center"/>
    </xf>
    <xf borderId="7" fillId="11" fontId="5" numFmtId="0" xfId="0" applyAlignment="1" applyBorder="1" applyFill="1" applyFont="1">
      <alignment horizontal="center" vertical="bottom"/>
    </xf>
    <xf borderId="2" fillId="0" fontId="0" numFmtId="0" xfId="0" applyAlignment="1" applyBorder="1" applyFont="1">
      <alignment horizontal="center"/>
    </xf>
    <xf borderId="2" fillId="0" fontId="16" numFmtId="0" xfId="0" applyAlignment="1" applyBorder="1" applyFont="1">
      <alignment shrinkToFit="0" vertical="bottom" wrapText="1"/>
    </xf>
    <xf borderId="2" fillId="0" fontId="13" numFmtId="0" xfId="0" applyAlignment="1" applyBorder="1" applyFont="1">
      <alignment horizontal="center" vertical="bottom"/>
    </xf>
    <xf borderId="2" fillId="0" fontId="0" numFmtId="0" xfId="0" applyAlignment="1" applyBorder="1" applyFont="1">
      <alignment horizontal="center" vertical="bottom"/>
    </xf>
    <xf borderId="0" fillId="5" fontId="0" numFmtId="0" xfId="0" applyAlignment="1" applyFont="1">
      <alignment vertical="bottom"/>
    </xf>
    <xf borderId="2" fillId="0" fontId="0" numFmtId="0" xfId="0" applyAlignment="1" applyBorder="1" applyFont="1">
      <alignment horizontal="center" vertical="bottom"/>
    </xf>
    <xf borderId="9" fillId="0" fontId="0" numFmtId="0" xfId="0" applyAlignment="1" applyBorder="1" applyFont="1">
      <alignment horizontal="center" vertical="bottom"/>
    </xf>
    <xf borderId="9" fillId="0" fontId="0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16" fillId="0" fontId="0" numFmtId="0" xfId="0" applyAlignment="1" applyBorder="1" applyFont="1">
      <alignment horizontal="center"/>
    </xf>
    <xf borderId="9" fillId="0" fontId="0" numFmtId="0" xfId="0" applyAlignment="1" applyBorder="1" applyFont="1">
      <alignment vertical="bottom"/>
    </xf>
    <xf borderId="14" fillId="0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vertical="bottom"/>
    </xf>
    <xf borderId="0" fillId="0" fontId="0" numFmtId="10" xfId="0" applyFont="1" applyNumberFormat="1"/>
    <xf borderId="2" fillId="5" fontId="16" numFmtId="0" xfId="0" applyAlignment="1" applyBorder="1" applyFont="1">
      <alignment shrinkToFit="0" vertical="bottom" wrapText="1"/>
    </xf>
    <xf borderId="9" fillId="5" fontId="16" numFmtId="9" xfId="0" applyAlignment="1" applyBorder="1" applyFont="1" applyNumberFormat="1">
      <alignment horizontal="right" shrinkToFit="0" vertical="bottom" wrapText="1"/>
    </xf>
    <xf borderId="14" fillId="0" fontId="16" numFmtId="0" xfId="0" applyAlignment="1" applyBorder="1" applyFont="1">
      <alignment shrinkToFit="0" vertical="bottom" wrapText="1"/>
    </xf>
    <xf borderId="5" fillId="0" fontId="16" numFmtId="9" xfId="0" applyAlignment="1" applyBorder="1" applyFont="1" applyNumberFormat="1">
      <alignment horizontal="right" shrinkToFit="0" vertical="bottom" wrapText="1"/>
    </xf>
    <xf borderId="0" fillId="5" fontId="5" numFmtId="165" xfId="0" applyAlignment="1" applyFont="1" applyNumberFormat="1">
      <alignment readingOrder="0"/>
    </xf>
    <xf borderId="0" fillId="5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5" fillId="0" fontId="0" numFmtId="0" xfId="0" applyAlignment="1" applyBorder="1" applyFont="1">
      <alignment horizontal="center" vertical="bottom"/>
    </xf>
    <xf borderId="0" fillId="0" fontId="0" numFmtId="164" xfId="0" applyAlignment="1" applyFont="1" applyNumberFormat="1">
      <alignment readingOrder="0" vertical="bottom"/>
    </xf>
    <xf borderId="2" fillId="0" fontId="4" numFmtId="164" xfId="0" applyAlignment="1" applyBorder="1" applyFont="1" applyNumberFormat="1">
      <alignment readingOrder="0"/>
    </xf>
    <xf borderId="14" fillId="5" fontId="0" numFmtId="0" xfId="0" applyAlignment="1" applyBorder="1" applyFont="1">
      <alignment shrinkToFit="0" vertical="bottom" wrapText="1"/>
    </xf>
    <xf borderId="5" fillId="5" fontId="0" numFmtId="10" xfId="0" applyAlignment="1" applyBorder="1" applyFont="1" applyNumberFormat="1">
      <alignment horizontal="center" shrinkToFit="0" vertical="bottom" wrapText="1"/>
    </xf>
    <xf borderId="1" fillId="10" fontId="5" numFmtId="165" xfId="0" applyAlignment="1" applyBorder="1" applyFont="1" applyNumberFormat="1">
      <alignment readingOrder="0"/>
    </xf>
    <xf borderId="2" fillId="10" fontId="13" numFmtId="10" xfId="0" applyBorder="1" applyFont="1" applyNumberFormat="1"/>
    <xf borderId="2" fillId="10" fontId="4" numFmtId="0" xfId="0" applyBorder="1" applyFont="1"/>
    <xf borderId="2" fillId="10" fontId="5" numFmtId="165" xfId="0" applyAlignment="1" applyBorder="1" applyFont="1" applyNumberFormat="1">
      <alignment horizontal="right" vertical="bottom"/>
    </xf>
    <xf borderId="9" fillId="10" fontId="17" numFmtId="10" xfId="0" applyAlignment="1" applyBorder="1" applyFont="1" applyNumberFormat="1">
      <alignment vertical="bottom"/>
    </xf>
    <xf borderId="9" fillId="10" fontId="17" numFmtId="0" xfId="0" applyAlignment="1" applyBorder="1" applyFont="1">
      <alignment vertical="bottom"/>
    </xf>
    <xf borderId="5" fillId="5" fontId="16" numFmtId="9" xfId="0" applyAlignment="1" applyBorder="1" applyFont="1" applyNumberFormat="1">
      <alignment horizontal="right" shrinkToFit="0" vertical="bottom" wrapText="1"/>
    </xf>
    <xf borderId="14" fillId="0" fontId="16" numFmtId="0" xfId="0" applyAlignment="1" applyBorder="1" applyFont="1">
      <alignment vertical="bottom"/>
    </xf>
    <xf borderId="5" fillId="0" fontId="0" numFmtId="9" xfId="0" applyAlignment="1" applyBorder="1" applyFont="1" applyNumberFormat="1">
      <alignment horizontal="right" vertical="bottom"/>
    </xf>
    <xf borderId="2" fillId="10" fontId="5" numFmtId="165" xfId="0" applyAlignment="1" applyBorder="1" applyFont="1" applyNumberFormat="1">
      <alignment readingOrder="0"/>
    </xf>
    <xf borderId="14" fillId="10" fontId="5" numFmtId="165" xfId="0" applyAlignment="1" applyBorder="1" applyFont="1" applyNumberFormat="1">
      <alignment horizontal="right" vertical="bottom"/>
    </xf>
    <xf borderId="5" fillId="10" fontId="17" numFmtId="10" xfId="0" applyAlignment="1" applyBorder="1" applyFont="1" applyNumberFormat="1">
      <alignment vertical="bottom"/>
    </xf>
    <xf borderId="5" fillId="10" fontId="17" numFmtId="0" xfId="0" applyAlignment="1" applyBorder="1" applyFont="1">
      <alignment vertical="bottom"/>
    </xf>
    <xf borderId="2" fillId="10" fontId="5" numFmtId="10" xfId="0" applyAlignment="1" applyBorder="1" applyFont="1" applyNumberFormat="1">
      <alignment readingOrder="0"/>
    </xf>
    <xf borderId="14" fillId="0" fontId="13" numFmtId="0" xfId="0" applyAlignment="1" applyBorder="1" applyFont="1">
      <alignment vertical="bottom"/>
    </xf>
    <xf borderId="5" fillId="0" fontId="13" numFmtId="9" xfId="0" applyAlignment="1" applyBorder="1" applyFont="1" applyNumberFormat="1">
      <alignment readingOrder="0" vertical="bottom"/>
    </xf>
    <xf borderId="5" fillId="0" fontId="13" numFmtId="10" xfId="0" applyAlignment="1" applyBorder="1" applyFont="1" applyNumberFormat="1">
      <alignment vertical="bottom"/>
    </xf>
    <xf borderId="9" fillId="0" fontId="13" numFmtId="0" xfId="0" applyAlignment="1" applyBorder="1" applyFont="1">
      <alignment horizontal="center" vertical="bottom"/>
    </xf>
    <xf borderId="0" fillId="10" fontId="4" numFmtId="0" xfId="0" applyFont="1"/>
    <xf borderId="14" fillId="5" fontId="16" numFmtId="0" xfId="0" applyAlignment="1" applyBorder="1" applyFont="1">
      <alignment vertical="bottom"/>
    </xf>
    <xf borderId="5" fillId="5" fontId="0" numFmtId="9" xfId="0" applyAlignment="1" applyBorder="1" applyFont="1" applyNumberFormat="1">
      <alignment horizontal="right" vertical="bottom"/>
    </xf>
    <xf borderId="2" fillId="10" fontId="13" numFmtId="10" xfId="0" applyAlignment="1" applyBorder="1" applyFont="1" applyNumberFormat="1">
      <alignment horizontal="center"/>
    </xf>
    <xf borderId="2" fillId="10" fontId="13" numFmtId="0" xfId="0" applyAlignment="1" applyBorder="1" applyFont="1">
      <alignment horizontal="center"/>
    </xf>
    <xf borderId="5" fillId="10" fontId="17" numFmtId="0" xfId="0" applyAlignment="1" applyBorder="1" applyFont="1">
      <alignment vertical="bottom"/>
    </xf>
    <xf borderId="5" fillId="5" fontId="16" numFmtId="10" xfId="0" applyAlignment="1" applyBorder="1" applyFont="1" applyNumberFormat="1">
      <alignment horizontal="right" readingOrder="0" vertical="bottom"/>
    </xf>
    <xf borderId="2" fillId="10" fontId="5" numFmtId="0" xfId="0" applyAlignment="1" applyBorder="1" applyFont="1">
      <alignment horizontal="center"/>
    </xf>
    <xf borderId="2" fillId="0" fontId="5" numFmtId="165" xfId="0" applyAlignment="1" applyBorder="1" applyFont="1" applyNumberFormat="1">
      <alignment readingOrder="0"/>
    </xf>
    <xf borderId="2" fillId="0" fontId="13" numFmtId="0" xfId="0" applyBorder="1" applyFont="1"/>
    <xf borderId="14" fillId="0" fontId="5" numFmtId="165" xfId="0" applyAlignment="1" applyBorder="1" applyFont="1" applyNumberFormat="1">
      <alignment horizontal="right" vertical="bottom"/>
    </xf>
    <xf borderId="5" fillId="0" fontId="17" numFmtId="10" xfId="0" applyAlignment="1" applyBorder="1" applyFont="1" applyNumberFormat="1">
      <alignment vertical="bottom"/>
    </xf>
    <xf borderId="5" fillId="0" fontId="17" numFmtId="0" xfId="0" applyAlignment="1" applyBorder="1" applyFont="1">
      <alignment vertical="bottom"/>
    </xf>
    <xf borderId="2" fillId="5" fontId="5" numFmtId="165" xfId="0" applyAlignment="1" applyBorder="1" applyFont="1" applyNumberFormat="1">
      <alignment readingOrder="0"/>
    </xf>
    <xf borderId="2" fillId="5" fontId="13" numFmtId="10" xfId="0" applyBorder="1" applyFont="1" applyNumberFormat="1"/>
    <xf borderId="2" fillId="10" fontId="13" numFmtId="10" xfId="0" applyAlignment="1" applyBorder="1" applyFont="1" applyNumberFormat="1">
      <alignment horizontal="right"/>
    </xf>
    <xf borderId="2" fillId="0" fontId="13" numFmtId="10" xfId="0" applyBorder="1" applyFont="1" applyNumberFormat="1"/>
    <xf borderId="5" fillId="0" fontId="17" numFmtId="0" xfId="0" applyAlignment="1" applyBorder="1" applyFont="1">
      <alignment vertical="bottom"/>
    </xf>
    <xf borderId="2" fillId="10" fontId="13" numFmtId="0" xfId="0" applyAlignment="1" applyBorder="1" applyFont="1">
      <alignment horizontal="right"/>
    </xf>
    <xf borderId="2" fillId="5" fontId="13" numFmtId="0" xfId="0" applyAlignment="1" applyBorder="1" applyFont="1">
      <alignment horizontal="center"/>
    </xf>
    <xf borderId="14" fillId="5" fontId="16" numFmtId="0" xfId="0" applyAlignment="1" applyBorder="1" applyFont="1">
      <alignment vertical="bottom"/>
    </xf>
    <xf borderId="14" fillId="5" fontId="5" numFmtId="165" xfId="0" applyAlignment="1" applyBorder="1" applyFont="1" applyNumberFormat="1">
      <alignment horizontal="right" vertical="bottom"/>
    </xf>
    <xf borderId="5" fillId="5" fontId="17" numFmtId="10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5" fillId="0" fontId="13" numFmtId="0" xfId="0" applyAlignment="1" applyBorder="1" applyFont="1">
      <alignment horizontal="center" readingOrder="0" vertical="bottom"/>
    </xf>
    <xf borderId="2" fillId="5" fontId="5" numFmtId="0" xfId="0" applyAlignment="1" applyBorder="1" applyFont="1">
      <alignment horizontal="center"/>
    </xf>
    <xf borderId="0" fillId="0" fontId="13" numFmtId="0" xfId="0" applyFont="1"/>
    <xf borderId="14" fillId="0" fontId="13" numFmtId="0" xfId="0" applyAlignment="1" applyBorder="1" applyFont="1">
      <alignment vertical="bottom"/>
    </xf>
    <xf borderId="2" fillId="10" fontId="5" numFmtId="10" xfId="0" applyAlignment="1" applyBorder="1" applyFont="1" applyNumberFormat="1">
      <alignment horizontal="center"/>
    </xf>
    <xf borderId="2" fillId="10" fontId="5" numFmtId="0" xfId="0" applyAlignment="1" applyBorder="1" applyFont="1">
      <alignment horizontal="right"/>
    </xf>
    <xf borderId="2" fillId="5" fontId="5" numFmtId="10" xfId="0" applyAlignment="1" applyBorder="1" applyFont="1" applyNumberFormat="1">
      <alignment horizontal="center"/>
    </xf>
    <xf borderId="2" fillId="10" fontId="13" numFmtId="0" xfId="0" applyBorder="1" applyFont="1"/>
    <xf borderId="2" fillId="10" fontId="0" numFmtId="0" xfId="0" applyBorder="1" applyFont="1"/>
    <xf borderId="14" fillId="0" fontId="13" numFmtId="164" xfId="0" applyAlignment="1" applyBorder="1" applyFont="1" applyNumberFormat="1">
      <alignment horizontal="right" vertical="bottom"/>
    </xf>
    <xf borderId="2" fillId="10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Назначен ответственный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880505101"/>
        <c:axId val="353810862"/>
      </c:lineChart>
      <c:catAx>
        <c:axId val="880505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810862"/>
      </c:catAx>
      <c:valAx>
        <c:axId val="3538108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Назначен ответственный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505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'Статистика'!$BQ$3:$BQ$6</c:f>
            </c:strRef>
          </c:cat>
          <c:val>
            <c:numRef>
              <c:f>'Статистика'!$BR$3:$BR$6</c:f>
            </c:numRef>
          </c:val>
          <c:smooth val="0"/>
        </c:ser>
        <c:axId val="959051257"/>
        <c:axId val="2086987113"/>
      </c:lineChart>
      <c:catAx>
        <c:axId val="959051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987113"/>
      </c:catAx>
      <c:valAx>
        <c:axId val="20869871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051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Оборудование отгружено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'Статистика'!$CF$3:$CF$14</c:f>
            </c:strRef>
          </c:cat>
          <c:val>
            <c:numRef>
              <c:f>'Статистика'!$CG$3:$CG$14</c:f>
            </c:numRef>
          </c:val>
          <c:smooth val="0"/>
        </c:ser>
        <c:axId val="1553620083"/>
        <c:axId val="1689273493"/>
      </c:lineChart>
      <c:catAx>
        <c:axId val="1553620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273493"/>
      </c:catAx>
      <c:valAx>
        <c:axId val="16892734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Оборудование отгружено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20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'Статистика'!$CJ$3:$CJ$6</c:f>
            </c:strRef>
          </c:cat>
          <c:val>
            <c:numRef>
              <c:f>'Статистика'!$CK$3:$CK$6</c:f>
            </c:numRef>
          </c:val>
          <c:smooth val="0"/>
        </c:ser>
        <c:axId val="775817176"/>
        <c:axId val="612481330"/>
      </c:lineChart>
      <c:catAx>
        <c:axId val="77581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81330"/>
      </c:catAx>
      <c:valAx>
        <c:axId val="6124813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817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'Статистика'!$CY$3:$CY$14</c:f>
            </c:strRef>
          </c:cat>
          <c:val>
            <c:numRef>
              <c:f>'Статистика'!$CZ$3:$CZ$14</c:f>
            </c:numRef>
          </c:val>
          <c:smooth val="0"/>
        </c:ser>
        <c:axId val="2085666675"/>
        <c:axId val="494410120"/>
      </c:lineChart>
      <c:catAx>
        <c:axId val="2085666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410120"/>
      </c:catAx>
      <c:valAx>
        <c:axId val="4944101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666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252432150"/>
        <c:axId val="1377152658"/>
      </c:lineChart>
      <c:catAx>
        <c:axId val="252432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152658"/>
      </c:catAx>
      <c:valAx>
        <c:axId val="13771526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432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'Статистика'!$EJ$3:$EJ$14</c:f>
            </c:strRef>
          </c:cat>
          <c:val>
            <c:numRef>
              <c:f>'Статистика'!$EK$3:$EK$14</c:f>
            </c:numRef>
          </c:val>
          <c:smooth val="0"/>
        </c:ser>
        <c:axId val="400762051"/>
        <c:axId val="837721827"/>
      </c:lineChart>
      <c:catAx>
        <c:axId val="400762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721827"/>
      </c:catAx>
      <c:valAx>
        <c:axId val="8377218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762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'Статистика'!$EN$3:$EN$7</c:f>
            </c:strRef>
          </c:cat>
          <c:val>
            <c:numRef>
              <c:f>'Статистика'!$EO$3:$EO$7</c:f>
            </c:numRef>
          </c:val>
          <c:smooth val="0"/>
        </c:ser>
        <c:axId val="1496537793"/>
        <c:axId val="552014065"/>
      </c:lineChart>
      <c:catAx>
        <c:axId val="149653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014065"/>
      </c:catAx>
      <c:valAx>
        <c:axId val="5520140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537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16239011"/>
        <c:axId val="1358460189"/>
      </c:lineChart>
      <c:catAx>
        <c:axId val="61623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460189"/>
      </c:catAx>
      <c:valAx>
        <c:axId val="135846018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616239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96949522"/>
        <c:axId val="25410565"/>
      </c:lineChart>
      <c:catAx>
        <c:axId val="179694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10565"/>
      </c:catAx>
      <c:valAx>
        <c:axId val="25410565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796949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'Статистика'!$L$3:$L$6</c:f>
            </c:strRef>
          </c:cat>
          <c:val>
            <c:numRef>
              <c:f>'Статистика'!$M$3:$M$6</c:f>
            </c:numRef>
          </c:val>
          <c:smooth val="0"/>
        </c:ser>
        <c:axId val="1954523786"/>
        <c:axId val="176566080"/>
      </c:lineChart>
      <c:catAx>
        <c:axId val="1954523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66080"/>
      </c:catAx>
      <c:valAx>
        <c:axId val="1765660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523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Выявлена потребность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'Статистика'!$AA$3:$AA$14</c:f>
            </c:strRef>
          </c:cat>
          <c:val>
            <c:numRef>
              <c:f>'Статистика'!$AB$3:$AB$14</c:f>
            </c:numRef>
          </c:val>
          <c:smooth val="0"/>
        </c:ser>
        <c:axId val="521764531"/>
        <c:axId val="1315615936"/>
      </c:lineChart>
      <c:catAx>
        <c:axId val="521764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615936"/>
      </c:catAx>
      <c:valAx>
        <c:axId val="13156159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Выявлена потребность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764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"Месяц"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'Статистика'!$AF$2</c:f>
            </c:strRef>
          </c:tx>
          <c:marker>
            <c:symbol val="none"/>
          </c:marker>
          <c:cat>
            <c:strRef>
              <c:f>'Статистика'!$AE$3:$AE$6</c:f>
            </c:strRef>
          </c:cat>
          <c:val>
            <c:numRef>
              <c:f>'Статистика'!$AF$3:$AF$6</c:f>
            </c:numRef>
          </c:val>
          <c:smooth val="0"/>
        </c:ser>
        <c:axId val="1934840809"/>
        <c:axId val="432281326"/>
      </c:lineChart>
      <c:catAx>
        <c:axId val="193484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Месяц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81326"/>
      </c:catAx>
      <c:valAx>
        <c:axId val="4322813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840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ТКП отправлено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'Статистика'!$AT$3:$AT$14</c:f>
            </c:strRef>
          </c:cat>
          <c:val>
            <c:numRef>
              <c:f>'Статистика'!$AU$3:$AU$14</c:f>
            </c:numRef>
          </c:val>
          <c:smooth val="0"/>
        </c:ser>
        <c:axId val="230802715"/>
        <c:axId val="1584439804"/>
      </c:lineChart>
      <c:catAx>
        <c:axId val="230802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439804"/>
      </c:catAx>
      <c:valAx>
        <c:axId val="15844398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802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Уточняющее касание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'Статистика'!$DR$3:$DR$14</c:f>
            </c:strRef>
          </c:cat>
          <c:val>
            <c:numRef>
              <c:f>'Статистика'!$DS$3:$DS$14</c:f>
            </c:numRef>
          </c:val>
          <c:smooth val="0"/>
        </c:ser>
        <c:axId val="713819971"/>
        <c:axId val="619332756"/>
      </c:lineChart>
      <c:catAx>
        <c:axId val="71381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332756"/>
      </c:catAx>
      <c:valAx>
        <c:axId val="6193327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Уточняющее касание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819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'Статистика'!$DW$2</c:f>
            </c:strRef>
          </c:tx>
          <c:marker>
            <c:symbol val="none"/>
          </c:marker>
          <c:cat>
            <c:strRef>
              <c:f>'Статистика'!$DV$3:$DV$6</c:f>
            </c:strRef>
          </c:cat>
          <c:val>
            <c:numRef>
              <c:f>'Статистика'!$DW$3:$DW$6</c:f>
            </c:numRef>
          </c:val>
          <c:smooth val="0"/>
        </c:ser>
        <c:axId val="1097257292"/>
        <c:axId val="2019569418"/>
      </c:lineChart>
      <c:catAx>
        <c:axId val="109725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569418"/>
      </c:catAx>
      <c:valAx>
        <c:axId val="20195694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57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'Статистика'!$AX$3:$AX$6</c:f>
            </c:strRef>
          </c:cat>
          <c:val>
            <c:numRef>
              <c:f>'Статистика'!$AY$3:$AY$6</c:f>
            </c:numRef>
          </c:val>
          <c:smooth val="0"/>
        </c:ser>
        <c:axId val="1703113488"/>
        <c:axId val="1484773836"/>
      </c:lineChart>
      <c:catAx>
        <c:axId val="170311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73836"/>
      </c:catAx>
      <c:valAx>
        <c:axId val="14847738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13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Договор Подписан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'Статистика'!$BM$3:$BM$14</c:f>
            </c:strRef>
          </c:cat>
          <c:val>
            <c:numRef>
              <c:f>'Статистика'!$BN$3:$BN$14</c:f>
            </c:numRef>
          </c:val>
          <c:smooth val="0"/>
        </c:ser>
        <c:axId val="403264014"/>
        <c:axId val="108275633"/>
      </c:lineChart>
      <c:catAx>
        <c:axId val="40326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75633"/>
      </c:catAx>
      <c:valAx>
        <c:axId val="1082756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26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4010025" cy="2743200"/>
    <xdr:graphicFrame>
      <xdr:nvGraphicFramePr>
        <xdr:cNvPr id="165083118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1228725</xdr:colOff>
      <xdr:row>6</xdr:row>
      <xdr:rowOff>171450</xdr:rowOff>
    </xdr:from>
    <xdr:ext cx="3781425" cy="2743200"/>
    <xdr:graphicFrame>
      <xdr:nvGraphicFramePr>
        <xdr:cNvPr id="203406808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7</xdr:row>
      <xdr:rowOff>47625</xdr:rowOff>
    </xdr:from>
    <xdr:ext cx="2009775" cy="276225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19</xdr:row>
      <xdr:rowOff>47625</xdr:rowOff>
    </xdr:from>
    <xdr:ext cx="4152900" cy="2562225"/>
    <xdr:graphicFrame>
      <xdr:nvGraphicFramePr>
        <xdr:cNvPr id="122766710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590550</xdr:colOff>
      <xdr:row>13</xdr:row>
      <xdr:rowOff>95250</xdr:rowOff>
    </xdr:from>
    <xdr:ext cx="3200400" cy="1971675"/>
    <xdr:graphicFrame>
      <xdr:nvGraphicFramePr>
        <xdr:cNvPr id="62149348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419100</xdr:colOff>
      <xdr:row>17</xdr:row>
      <xdr:rowOff>95250</xdr:rowOff>
    </xdr:from>
    <xdr:ext cx="5057775" cy="3152775"/>
    <xdr:graphicFrame>
      <xdr:nvGraphicFramePr>
        <xdr:cNvPr id="73997024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695325</xdr:colOff>
      <xdr:row>8</xdr:row>
      <xdr:rowOff>123825</xdr:rowOff>
    </xdr:from>
    <xdr:ext cx="4238625" cy="2657475"/>
    <xdr:graphicFrame>
      <xdr:nvGraphicFramePr>
        <xdr:cNvPr id="136012254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43</xdr:col>
      <xdr:colOff>561975</xdr:colOff>
      <xdr:row>15</xdr:row>
      <xdr:rowOff>0</xdr:rowOff>
    </xdr:from>
    <xdr:ext cx="5248275" cy="3248025"/>
    <xdr:graphicFrame>
      <xdr:nvGraphicFramePr>
        <xdr:cNvPr id="1670004980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119</xdr:col>
      <xdr:colOff>438150</xdr:colOff>
      <xdr:row>15</xdr:row>
      <xdr:rowOff>114300</xdr:rowOff>
    </xdr:from>
    <xdr:ext cx="5095875" cy="3152775"/>
    <xdr:graphicFrame>
      <xdr:nvGraphicFramePr>
        <xdr:cNvPr id="915169891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126</xdr:col>
      <xdr:colOff>342900</xdr:colOff>
      <xdr:row>16</xdr:row>
      <xdr:rowOff>0</xdr:rowOff>
    </xdr:from>
    <xdr:ext cx="4057650" cy="2381250"/>
    <xdr:graphicFrame>
      <xdr:nvGraphicFramePr>
        <xdr:cNvPr id="1614131486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50</xdr:col>
      <xdr:colOff>47625</xdr:colOff>
      <xdr:row>9</xdr:row>
      <xdr:rowOff>133350</xdr:rowOff>
    </xdr:from>
    <xdr:ext cx="4152900" cy="2562225"/>
    <xdr:graphicFrame>
      <xdr:nvGraphicFramePr>
        <xdr:cNvPr id="44444530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62</xdr:col>
      <xdr:colOff>390525</xdr:colOff>
      <xdr:row>17</xdr:row>
      <xdr:rowOff>104775</xdr:rowOff>
    </xdr:from>
    <xdr:ext cx="5715000" cy="3533775"/>
    <xdr:graphicFrame>
      <xdr:nvGraphicFramePr>
        <xdr:cNvPr id="1087010214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69</xdr:col>
      <xdr:colOff>361950</xdr:colOff>
      <xdr:row>13</xdr:row>
      <xdr:rowOff>133350</xdr:rowOff>
    </xdr:from>
    <xdr:ext cx="4019550" cy="2486025"/>
    <xdr:graphicFrame>
      <xdr:nvGraphicFramePr>
        <xdr:cNvPr id="203572652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82</xdr:col>
      <xdr:colOff>409575</xdr:colOff>
      <xdr:row>18</xdr:row>
      <xdr:rowOff>66675</xdr:rowOff>
    </xdr:from>
    <xdr:ext cx="4572000" cy="2828925"/>
    <xdr:graphicFrame>
      <xdr:nvGraphicFramePr>
        <xdr:cNvPr id="112756839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88</xdr:col>
      <xdr:colOff>666750</xdr:colOff>
      <xdr:row>13</xdr:row>
      <xdr:rowOff>114300</xdr:rowOff>
    </xdr:from>
    <xdr:ext cx="3971925" cy="2486025"/>
    <xdr:graphicFrame>
      <xdr:nvGraphicFramePr>
        <xdr:cNvPr id="1678860000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101</xdr:col>
      <xdr:colOff>285750</xdr:colOff>
      <xdr:row>16</xdr:row>
      <xdr:rowOff>95250</xdr:rowOff>
    </xdr:from>
    <xdr:ext cx="4314825" cy="2657475"/>
    <xdr:graphicFrame>
      <xdr:nvGraphicFramePr>
        <xdr:cNvPr id="150012979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107</xdr:col>
      <xdr:colOff>466725</xdr:colOff>
      <xdr:row>13</xdr:row>
      <xdr:rowOff>0</xdr:rowOff>
    </xdr:from>
    <xdr:ext cx="3476625" cy="2152650"/>
    <xdr:graphicFrame>
      <xdr:nvGraphicFramePr>
        <xdr:cNvPr id="1269809100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137</xdr:col>
      <xdr:colOff>200025</xdr:colOff>
      <xdr:row>16</xdr:row>
      <xdr:rowOff>152400</xdr:rowOff>
    </xdr:from>
    <xdr:ext cx="4152900" cy="2562225"/>
    <xdr:graphicFrame>
      <xdr:nvGraphicFramePr>
        <xdr:cNvPr id="864824759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142</xdr:col>
      <xdr:colOff>371475</xdr:colOff>
      <xdr:row>14</xdr:row>
      <xdr:rowOff>95250</xdr:rowOff>
    </xdr:from>
    <xdr:ext cx="3971925" cy="2486025"/>
    <xdr:graphicFrame>
      <xdr:nvGraphicFramePr>
        <xdr:cNvPr id="2049717954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323135" TargetMode="External"/><Relationship Id="rId2" Type="http://schemas.openxmlformats.org/officeDocument/2006/relationships/hyperlink" Target="https://tzk100.amocrm.ru/companies/detail/46196413" TargetMode="External"/><Relationship Id="rId3" Type="http://schemas.openxmlformats.org/officeDocument/2006/relationships/hyperlink" Target="https://tzk100.amocrm.ru/companies/detail/46195915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2648140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096709" TargetMode="External"/><Relationship Id="rId2" Type="http://schemas.openxmlformats.org/officeDocument/2006/relationships/hyperlink" Target="https://tzk100.amocrm.ru/companies/detail/41174197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1174197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907597" TargetMode="External"/><Relationship Id="rId2" Type="http://schemas.openxmlformats.org/officeDocument/2006/relationships/hyperlink" Target="https://tzk100.amocrm.ru/companies/detail/46195915" TargetMode="External"/><Relationship Id="rId3" Type="http://schemas.openxmlformats.org/officeDocument/2006/relationships/hyperlink" Target="https://tzk100.amocrm.ru/contacts/detail/46117301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5.63"/>
    <col customWidth="1" min="2" max="3" width="5.75"/>
    <col customWidth="1" min="4" max="4" width="39.5"/>
    <col customWidth="1" min="5" max="5" width="20.0"/>
    <col customWidth="1" min="6" max="7" width="9.63"/>
    <col customWidth="1" min="8" max="8" width="12.13"/>
    <col customWidth="1" min="9" max="11" width="9.63"/>
    <col customWidth="1" min="12" max="12" width="11.75"/>
    <col customWidth="1" min="13" max="13" width="9.63"/>
    <col customWidth="1" min="14" max="14" width="15.5"/>
    <col customWidth="1" min="15" max="17" width="9.63"/>
    <col customWidth="1" min="18" max="18" width="20.5"/>
    <col customWidth="1" min="19" max="19" width="9.63"/>
    <col customWidth="1" min="20" max="20" width="14.5"/>
    <col customWidth="1" min="21" max="21" width="12.25"/>
    <col customWidth="1" min="22" max="25" width="12.13"/>
    <col customWidth="1" min="26" max="29" width="9.63"/>
    <col customWidth="1" min="30" max="30" width="15.25"/>
    <col customWidth="1" min="31" max="31" width="9.63"/>
    <col customWidth="1" min="32" max="33" width="14.5"/>
    <col customWidth="1" min="34" max="34" width="9.63"/>
    <col customWidth="1" min="35" max="35" width="11.5"/>
    <col customWidth="1" min="36" max="50" width="9.63"/>
    <col customWidth="1" min="51" max="51" width="11.5"/>
    <col customWidth="1" min="52" max="60" width="9.63"/>
    <col customWidth="1" min="61" max="61" width="11.0"/>
  </cols>
  <sheetData>
    <row r="1" ht="15.0" customHeight="1">
      <c r="A1" s="1"/>
      <c r="B1" s="3" t="s">
        <v>2</v>
      </c>
      <c r="C1" s="3" t="s">
        <v>3</v>
      </c>
      <c r="D1" s="5" t="s">
        <v>4</v>
      </c>
      <c r="E1" s="7">
        <v>43866.0</v>
      </c>
      <c r="G1" s="8"/>
      <c r="H1" s="10">
        <v>43867.0</v>
      </c>
      <c r="I1" s="12"/>
      <c r="J1" s="14"/>
      <c r="K1" s="16"/>
      <c r="L1" s="18">
        <v>43868.0</v>
      </c>
      <c r="M1" s="20"/>
      <c r="N1" s="20"/>
      <c r="O1" s="22"/>
      <c r="P1" s="23"/>
      <c r="Q1" s="26"/>
      <c r="R1" s="7">
        <v>43871.0</v>
      </c>
      <c r="S1" s="11"/>
      <c r="T1" s="7">
        <v>43872.0</v>
      </c>
      <c r="Z1" s="11"/>
      <c r="AA1" s="28">
        <v>43873.0</v>
      </c>
      <c r="AE1" s="11"/>
      <c r="AF1" s="28">
        <v>43875.0</v>
      </c>
      <c r="AH1" s="11"/>
      <c r="AI1" s="28">
        <v>43878.0</v>
      </c>
      <c r="AL1" s="11"/>
      <c r="AM1" s="28">
        <v>43880.0</v>
      </c>
      <c r="AO1" s="11"/>
      <c r="AP1" s="30">
        <v>43881.0</v>
      </c>
      <c r="AQ1" s="33"/>
      <c r="AR1" s="37">
        <v>43882.0</v>
      </c>
      <c r="AS1" s="39"/>
      <c r="AT1" s="41">
        <v>43886.0</v>
      </c>
      <c r="AV1" s="39"/>
      <c r="AW1" s="30">
        <v>43888.0</v>
      </c>
      <c r="AX1" s="11"/>
      <c r="AY1" s="28">
        <v>43889.0</v>
      </c>
      <c r="BA1" s="11"/>
    </row>
    <row r="2" ht="15.0" customHeight="1">
      <c r="A2" s="15"/>
      <c r="B2" s="15"/>
      <c r="C2" s="15"/>
      <c r="D2" s="29" t="s">
        <v>5</v>
      </c>
      <c r="E2" s="19" t="s">
        <v>20</v>
      </c>
      <c r="F2" s="32" t="s">
        <v>21</v>
      </c>
      <c r="G2" s="34"/>
      <c r="H2" s="36" t="s">
        <v>22</v>
      </c>
      <c r="I2" s="25" t="s">
        <v>20</v>
      </c>
      <c r="J2" s="25" t="s">
        <v>23</v>
      </c>
      <c r="K2" s="45"/>
      <c r="L2" s="19" t="s">
        <v>22</v>
      </c>
      <c r="M2" s="19" t="s">
        <v>25</v>
      </c>
      <c r="N2" s="19" t="s">
        <v>21</v>
      </c>
      <c r="O2" s="19" t="s">
        <v>26</v>
      </c>
      <c r="P2" s="47" t="s">
        <v>27</v>
      </c>
      <c r="Q2" s="50"/>
      <c r="R2" s="19" t="s">
        <v>29</v>
      </c>
      <c r="S2" s="51"/>
      <c r="T2" s="19" t="s">
        <v>30</v>
      </c>
      <c r="U2" s="19" t="s">
        <v>21</v>
      </c>
      <c r="V2" s="25" t="s">
        <v>32</v>
      </c>
      <c r="W2" s="25" t="s">
        <v>33</v>
      </c>
      <c r="X2" s="25" t="s">
        <v>29</v>
      </c>
      <c r="Y2" s="25" t="s">
        <v>22</v>
      </c>
      <c r="Z2" s="54"/>
      <c r="AA2" s="55" t="s">
        <v>29</v>
      </c>
      <c r="AB2" s="55" t="s">
        <v>35</v>
      </c>
      <c r="AC2" s="57" t="s">
        <v>9</v>
      </c>
      <c r="AD2" s="57" t="s">
        <v>37</v>
      </c>
      <c r="AE2" s="54"/>
      <c r="AF2" s="57" t="s">
        <v>35</v>
      </c>
      <c r="AG2" s="57" t="s">
        <v>38</v>
      </c>
      <c r="AH2" s="54"/>
      <c r="AI2" s="57" t="s">
        <v>39</v>
      </c>
      <c r="AJ2" s="57" t="s">
        <v>40</v>
      </c>
      <c r="AK2" s="57" t="s">
        <v>38</v>
      </c>
      <c r="AL2" s="54"/>
      <c r="AM2" s="57" t="s">
        <v>18</v>
      </c>
      <c r="AN2" s="57" t="s">
        <v>42</v>
      </c>
      <c r="AO2" s="54"/>
      <c r="AP2" s="57" t="s">
        <v>43</v>
      </c>
      <c r="AQ2" s="54"/>
      <c r="AR2" s="47" t="s">
        <v>42</v>
      </c>
      <c r="AS2" s="63"/>
      <c r="AT2" s="25" t="s">
        <v>45</v>
      </c>
      <c r="AU2" s="47" t="s">
        <v>43</v>
      </c>
      <c r="AV2" s="65"/>
      <c r="AW2" s="31" t="s">
        <v>47</v>
      </c>
      <c r="AX2" s="54"/>
      <c r="AY2" s="31" t="s">
        <v>49</v>
      </c>
      <c r="AZ2" s="31" t="s">
        <v>50</v>
      </c>
      <c r="BA2" s="54"/>
    </row>
    <row r="3" ht="46.5" customHeight="1">
      <c r="A3" s="15"/>
      <c r="B3" s="35"/>
      <c r="C3" s="35"/>
      <c r="D3" s="35"/>
      <c r="E3" s="35"/>
      <c r="F3" s="52"/>
      <c r="H3" s="14"/>
      <c r="I3" s="35"/>
      <c r="J3" s="35"/>
      <c r="K3" s="35"/>
      <c r="L3" s="35"/>
      <c r="M3" s="35"/>
      <c r="N3" s="35"/>
      <c r="O3" s="35"/>
      <c r="P3" s="35"/>
      <c r="Q3" s="50"/>
      <c r="R3" s="35"/>
      <c r="S3" s="51"/>
      <c r="T3" s="35"/>
      <c r="U3" s="35"/>
      <c r="V3" s="35"/>
      <c r="W3" s="35"/>
      <c r="X3" s="35"/>
      <c r="Y3" s="35"/>
      <c r="Z3" s="54"/>
      <c r="AA3" s="35"/>
      <c r="AB3" s="35"/>
      <c r="AC3" s="35"/>
      <c r="AD3" s="35"/>
      <c r="AE3" s="54"/>
      <c r="AF3" s="35"/>
      <c r="AG3" s="35"/>
      <c r="AH3" s="54"/>
      <c r="AI3" s="35"/>
      <c r="AJ3" s="35"/>
      <c r="AK3" s="35"/>
      <c r="AL3" s="54"/>
      <c r="AM3" s="35"/>
      <c r="AN3" s="35"/>
      <c r="AO3" s="54"/>
      <c r="AP3" s="35"/>
      <c r="AQ3" s="54"/>
      <c r="AR3" s="35"/>
      <c r="AS3" s="63"/>
      <c r="AT3" s="35"/>
      <c r="AU3" s="35"/>
      <c r="AV3" s="65"/>
      <c r="AW3" s="35"/>
      <c r="AX3" s="54"/>
      <c r="AY3" s="35"/>
      <c r="AZ3" s="35"/>
      <c r="BA3" s="54"/>
    </row>
    <row r="4" ht="15.0" customHeight="1">
      <c r="A4" s="15"/>
      <c r="B4" s="56">
        <v>1.0</v>
      </c>
      <c r="C4" s="56">
        <v>1.0</v>
      </c>
      <c r="D4" s="58" t="s">
        <v>19</v>
      </c>
      <c r="E4" s="66">
        <v>1.0</v>
      </c>
      <c r="F4" s="67">
        <v>1.0</v>
      </c>
      <c r="G4" s="68"/>
      <c r="H4" s="69">
        <v>1.0</v>
      </c>
      <c r="I4" s="70">
        <v>1.0</v>
      </c>
      <c r="J4" s="70">
        <v>1.0</v>
      </c>
      <c r="K4" s="72"/>
      <c r="L4" s="74">
        <v>1.0</v>
      </c>
      <c r="M4" s="74">
        <v>1.0</v>
      </c>
      <c r="N4" s="74">
        <v>1.0</v>
      </c>
      <c r="O4" s="75">
        <v>1.0</v>
      </c>
      <c r="P4" s="76">
        <v>1.0</v>
      </c>
      <c r="Q4" s="27"/>
      <c r="R4" s="42">
        <v>1.0</v>
      </c>
      <c r="S4" s="33"/>
      <c r="T4" s="42">
        <v>1.0</v>
      </c>
      <c r="U4" s="42">
        <v>1.0</v>
      </c>
      <c r="V4" s="46">
        <v>1.0</v>
      </c>
      <c r="W4" s="46">
        <v>1.0</v>
      </c>
      <c r="X4" s="46">
        <v>1.0</v>
      </c>
      <c r="Y4" s="46">
        <v>1.0</v>
      </c>
      <c r="Z4" s="27"/>
      <c r="AA4" s="64">
        <v>1.0</v>
      </c>
      <c r="AB4" s="64">
        <v>1.0</v>
      </c>
      <c r="AC4" s="42">
        <v>1.0</v>
      </c>
      <c r="AD4" s="42">
        <v>1.0</v>
      </c>
      <c r="AE4" s="27"/>
      <c r="AF4" s="42">
        <v>1.0</v>
      </c>
      <c r="AG4" s="42">
        <v>1.0</v>
      </c>
      <c r="AH4" s="27"/>
      <c r="AI4" s="42">
        <v>1.0</v>
      </c>
      <c r="AJ4" s="42">
        <v>1.0</v>
      </c>
      <c r="AK4" s="42">
        <v>1.0</v>
      </c>
      <c r="AL4" s="27"/>
      <c r="AM4" s="42">
        <v>1.0</v>
      </c>
      <c r="AN4" s="42">
        <v>1.0</v>
      </c>
      <c r="AO4" s="27"/>
      <c r="AP4" s="42">
        <v>1.0</v>
      </c>
      <c r="AQ4" s="27"/>
      <c r="AR4" s="76">
        <v>1.0</v>
      </c>
      <c r="AS4" s="77"/>
      <c r="AT4" s="76">
        <v>1.0</v>
      </c>
      <c r="AU4" s="76">
        <v>1.0</v>
      </c>
      <c r="AV4" s="39"/>
      <c r="AW4" s="66">
        <v>1.0</v>
      </c>
      <c r="AX4" s="27"/>
      <c r="AY4" s="42">
        <v>1.0</v>
      </c>
      <c r="AZ4" s="42">
        <v>1.0</v>
      </c>
      <c r="BA4" s="27"/>
    </row>
    <row r="5" ht="28.5" customHeight="1">
      <c r="A5" s="15"/>
      <c r="B5" s="56">
        <v>1.0</v>
      </c>
      <c r="C5" s="56">
        <v>2.0</v>
      </c>
      <c r="D5" s="58" t="s">
        <v>60</v>
      </c>
      <c r="E5" s="66">
        <v>1.0</v>
      </c>
      <c r="F5" s="67">
        <v>1.0</v>
      </c>
      <c r="G5" s="68"/>
      <c r="H5" s="69">
        <v>1.0</v>
      </c>
      <c r="I5" s="70">
        <v>1.0</v>
      </c>
      <c r="J5" s="70">
        <v>1.0</v>
      </c>
      <c r="K5" s="72"/>
      <c r="L5" s="78">
        <v>1.0</v>
      </c>
      <c r="M5" s="79">
        <v>0.0</v>
      </c>
      <c r="N5" s="79">
        <v>0.0</v>
      </c>
      <c r="O5" s="75">
        <v>1.0</v>
      </c>
      <c r="P5" s="80">
        <v>0.0</v>
      </c>
      <c r="Q5" s="27"/>
      <c r="R5" s="42">
        <v>1.0</v>
      </c>
      <c r="S5" s="33"/>
      <c r="T5" s="42">
        <v>1.0</v>
      </c>
      <c r="U5" s="42">
        <v>1.0</v>
      </c>
      <c r="V5" s="46">
        <v>1.0</v>
      </c>
      <c r="W5" s="46">
        <v>1.0</v>
      </c>
      <c r="X5" s="46">
        <v>1.0</v>
      </c>
      <c r="Y5" s="46">
        <v>1.0</v>
      </c>
      <c r="Z5" s="27"/>
      <c r="AA5" s="64">
        <v>1.0</v>
      </c>
      <c r="AB5" s="64">
        <v>1.0</v>
      </c>
      <c r="AC5" s="53">
        <v>0.0</v>
      </c>
      <c r="AD5" s="53">
        <v>0.0</v>
      </c>
      <c r="AE5" s="27"/>
      <c r="AF5" s="42">
        <v>1.0</v>
      </c>
      <c r="AG5" s="42">
        <v>1.0</v>
      </c>
      <c r="AH5" s="27"/>
      <c r="AI5" s="42">
        <v>1.0</v>
      </c>
      <c r="AJ5" s="42">
        <v>1.0</v>
      </c>
      <c r="AK5" s="42">
        <v>1.0</v>
      </c>
      <c r="AL5" s="27"/>
      <c r="AM5" s="42">
        <v>1.0</v>
      </c>
      <c r="AN5" s="42">
        <v>1.0</v>
      </c>
      <c r="AO5" s="27"/>
      <c r="AP5" s="42">
        <v>1.0</v>
      </c>
      <c r="AQ5" s="27"/>
      <c r="AR5" s="76">
        <v>1.0</v>
      </c>
      <c r="AS5" s="77"/>
      <c r="AT5" s="76">
        <v>1.0</v>
      </c>
      <c r="AU5" s="76">
        <v>1.0</v>
      </c>
      <c r="AV5" s="39"/>
      <c r="AW5" s="66">
        <v>1.0</v>
      </c>
      <c r="AX5" s="27"/>
      <c r="AY5" s="42">
        <v>1.0</v>
      </c>
      <c r="AZ5" s="42">
        <v>1.0</v>
      </c>
      <c r="BA5" s="27"/>
    </row>
    <row r="6" ht="15.0" customHeight="1">
      <c r="A6" s="15"/>
      <c r="B6" s="56">
        <v>1.0</v>
      </c>
      <c r="C6" s="56">
        <v>3.0</v>
      </c>
      <c r="D6" s="58" t="s">
        <v>34</v>
      </c>
      <c r="E6" s="66">
        <v>1.0</v>
      </c>
      <c r="F6" s="67">
        <v>1.0</v>
      </c>
      <c r="G6" s="68"/>
      <c r="H6" s="69">
        <v>1.0</v>
      </c>
      <c r="I6" s="70">
        <v>1.0</v>
      </c>
      <c r="J6" s="70">
        <v>1.0</v>
      </c>
      <c r="K6" s="72"/>
      <c r="L6" s="74">
        <v>1.0</v>
      </c>
      <c r="M6" s="74">
        <v>1.0</v>
      </c>
      <c r="N6" s="74">
        <v>1.0</v>
      </c>
      <c r="O6" s="75">
        <v>1.0</v>
      </c>
      <c r="P6" s="76">
        <v>1.0</v>
      </c>
      <c r="Q6" s="27"/>
      <c r="R6" s="42">
        <v>1.0</v>
      </c>
      <c r="S6" s="33"/>
      <c r="T6" s="42">
        <v>1.0</v>
      </c>
      <c r="U6" s="42">
        <v>1.0</v>
      </c>
      <c r="V6" s="46">
        <v>1.0</v>
      </c>
      <c r="W6" s="46">
        <v>1.0</v>
      </c>
      <c r="X6" s="46">
        <v>1.0</v>
      </c>
      <c r="Y6" s="46">
        <v>1.0</v>
      </c>
      <c r="Z6" s="27"/>
      <c r="AA6" s="64">
        <v>1.0</v>
      </c>
      <c r="AB6" s="64">
        <v>1.0</v>
      </c>
      <c r="AC6" s="42">
        <v>1.0</v>
      </c>
      <c r="AD6" s="42">
        <v>1.0</v>
      </c>
      <c r="AE6" s="27"/>
      <c r="AF6" s="42">
        <v>1.0</v>
      </c>
      <c r="AG6" s="42">
        <v>1.0</v>
      </c>
      <c r="AH6" s="27"/>
      <c r="AI6" s="42">
        <v>1.0</v>
      </c>
      <c r="AJ6" s="42">
        <v>1.0</v>
      </c>
      <c r="AK6" s="42">
        <v>1.0</v>
      </c>
      <c r="AL6" s="27"/>
      <c r="AM6" s="42">
        <v>1.0</v>
      </c>
      <c r="AN6" s="42">
        <v>1.0</v>
      </c>
      <c r="AO6" s="27"/>
      <c r="AP6" s="42">
        <v>1.0</v>
      </c>
      <c r="AQ6" s="27"/>
      <c r="AR6" s="76">
        <v>1.0</v>
      </c>
      <c r="AS6" s="77"/>
      <c r="AT6" s="76">
        <v>1.0</v>
      </c>
      <c r="AU6" s="76">
        <v>1.0</v>
      </c>
      <c r="AV6" s="39"/>
      <c r="AW6" s="66">
        <v>1.0</v>
      </c>
      <c r="AX6" s="27"/>
      <c r="AY6" s="42">
        <v>1.0</v>
      </c>
      <c r="AZ6" s="42">
        <v>1.0</v>
      </c>
      <c r="BA6" s="27"/>
    </row>
    <row r="7" ht="15.0" customHeight="1">
      <c r="A7" s="15"/>
      <c r="B7" s="56">
        <v>1.0</v>
      </c>
      <c r="C7" s="56">
        <v>4.0</v>
      </c>
      <c r="D7" s="58" t="s">
        <v>36</v>
      </c>
      <c r="E7" s="66">
        <v>1.0</v>
      </c>
      <c r="F7" s="67">
        <v>1.0</v>
      </c>
      <c r="G7" s="68"/>
      <c r="H7" s="69">
        <v>1.0</v>
      </c>
      <c r="I7" s="70">
        <v>1.0</v>
      </c>
      <c r="J7" s="70">
        <v>1.0</v>
      </c>
      <c r="K7" s="72"/>
      <c r="L7" s="74">
        <v>1.0</v>
      </c>
      <c r="M7" s="74">
        <v>1.0</v>
      </c>
      <c r="N7" s="74">
        <v>1.0</v>
      </c>
      <c r="O7" s="75">
        <v>1.0</v>
      </c>
      <c r="P7" s="76">
        <v>1.0</v>
      </c>
      <c r="Q7" s="27"/>
      <c r="R7" s="42">
        <v>1.0</v>
      </c>
      <c r="S7" s="33"/>
      <c r="T7" s="42">
        <v>1.0</v>
      </c>
      <c r="U7" s="42">
        <v>1.0</v>
      </c>
      <c r="V7" s="46">
        <v>1.0</v>
      </c>
      <c r="W7" s="46">
        <v>1.0</v>
      </c>
      <c r="X7" s="46">
        <v>1.0</v>
      </c>
      <c r="Y7" s="46">
        <v>1.0</v>
      </c>
      <c r="Z7" s="27"/>
      <c r="AA7" s="64">
        <v>1.0</v>
      </c>
      <c r="AB7" s="64">
        <v>1.0</v>
      </c>
      <c r="AC7" s="42">
        <v>1.0</v>
      </c>
      <c r="AD7" s="42">
        <v>1.0</v>
      </c>
      <c r="AE7" s="27"/>
      <c r="AF7" s="42">
        <v>1.0</v>
      </c>
      <c r="AG7" s="42">
        <v>1.0</v>
      </c>
      <c r="AH7" s="27"/>
      <c r="AI7" s="42">
        <v>1.0</v>
      </c>
      <c r="AJ7" s="42">
        <v>1.0</v>
      </c>
      <c r="AK7" s="42">
        <v>1.0</v>
      </c>
      <c r="AL7" s="27"/>
      <c r="AM7" s="42">
        <v>1.0</v>
      </c>
      <c r="AN7" s="42">
        <v>1.0</v>
      </c>
      <c r="AO7" s="27"/>
      <c r="AP7" s="42">
        <v>1.0</v>
      </c>
      <c r="AQ7" s="27"/>
      <c r="AR7" s="76">
        <v>1.0</v>
      </c>
      <c r="AS7" s="77"/>
      <c r="AT7" s="76">
        <v>1.0</v>
      </c>
      <c r="AU7" s="76">
        <v>1.0</v>
      </c>
      <c r="AV7" s="39"/>
      <c r="AW7" s="66">
        <v>1.0</v>
      </c>
      <c r="AX7" s="27"/>
      <c r="AY7" s="42">
        <v>1.0</v>
      </c>
      <c r="AZ7" s="42">
        <v>1.0</v>
      </c>
      <c r="BA7" s="27"/>
    </row>
    <row r="8" ht="16.5" customHeight="1">
      <c r="A8" s="15"/>
      <c r="B8" s="56">
        <v>1.0</v>
      </c>
      <c r="C8" s="56">
        <v>5.0</v>
      </c>
      <c r="D8" s="58" t="s">
        <v>73</v>
      </c>
      <c r="E8" s="66">
        <v>1.0</v>
      </c>
      <c r="F8" s="67">
        <v>1.0</v>
      </c>
      <c r="G8" s="68"/>
      <c r="H8" s="69">
        <v>1.0</v>
      </c>
      <c r="I8" s="70">
        <v>1.0</v>
      </c>
      <c r="J8" s="70">
        <v>1.0</v>
      </c>
      <c r="K8" s="72"/>
      <c r="L8" s="78">
        <v>1.0</v>
      </c>
      <c r="M8" s="78">
        <v>1.0</v>
      </c>
      <c r="N8" s="79">
        <v>0.0</v>
      </c>
      <c r="O8" s="70">
        <v>1.0</v>
      </c>
      <c r="P8" s="76">
        <v>1.0</v>
      </c>
      <c r="Q8" s="27"/>
      <c r="R8" s="42">
        <v>1.0</v>
      </c>
      <c r="S8" s="33"/>
      <c r="T8" s="42">
        <v>1.0</v>
      </c>
      <c r="U8" s="42">
        <v>1.0</v>
      </c>
      <c r="V8" s="46">
        <v>1.0</v>
      </c>
      <c r="W8" s="46">
        <v>1.0</v>
      </c>
      <c r="X8" s="46">
        <v>1.0</v>
      </c>
      <c r="Y8" s="46">
        <v>1.0</v>
      </c>
      <c r="Z8" s="27"/>
      <c r="AA8" s="64">
        <v>1.0</v>
      </c>
      <c r="AB8" s="64">
        <v>1.0</v>
      </c>
      <c r="AC8" s="42">
        <v>1.0</v>
      </c>
      <c r="AD8" s="42">
        <v>1.0</v>
      </c>
      <c r="AE8" s="27"/>
      <c r="AF8" s="42">
        <v>1.0</v>
      </c>
      <c r="AG8" s="42">
        <v>1.0</v>
      </c>
      <c r="AH8" s="27"/>
      <c r="AI8" s="42">
        <v>1.0</v>
      </c>
      <c r="AJ8" s="42">
        <v>1.0</v>
      </c>
      <c r="AK8" s="42">
        <v>1.0</v>
      </c>
      <c r="AL8" s="27"/>
      <c r="AM8" s="42">
        <v>1.0</v>
      </c>
      <c r="AN8" s="42">
        <v>1.0</v>
      </c>
      <c r="AO8" s="27"/>
      <c r="AP8" s="42">
        <v>1.0</v>
      </c>
      <c r="AQ8" s="27"/>
      <c r="AR8" s="76">
        <v>1.0</v>
      </c>
      <c r="AS8" s="77"/>
      <c r="AT8" s="76">
        <v>1.0</v>
      </c>
      <c r="AU8" s="76">
        <v>1.0</v>
      </c>
      <c r="AV8" s="39"/>
      <c r="AW8" s="66">
        <v>1.0</v>
      </c>
      <c r="AX8" s="27"/>
      <c r="AY8" s="42">
        <v>1.0</v>
      </c>
      <c r="AZ8" s="42">
        <v>1.0</v>
      </c>
      <c r="BA8" s="27"/>
    </row>
    <row r="9" ht="15.75" customHeight="1">
      <c r="A9" s="15"/>
      <c r="B9" s="56">
        <v>1.0</v>
      </c>
      <c r="C9" s="56">
        <v>6.0</v>
      </c>
      <c r="D9" s="58" t="s">
        <v>41</v>
      </c>
      <c r="E9" s="85">
        <v>1.0</v>
      </c>
      <c r="F9" s="67">
        <v>1.0</v>
      </c>
      <c r="G9" s="68"/>
      <c r="H9" s="69">
        <v>1.0</v>
      </c>
      <c r="I9" s="70">
        <v>1.0</v>
      </c>
      <c r="J9" s="70">
        <v>1.0</v>
      </c>
      <c r="K9" s="72"/>
      <c r="L9" s="78">
        <v>1.0</v>
      </c>
      <c r="M9" s="78">
        <v>1.0</v>
      </c>
      <c r="N9" s="79">
        <v>0.0</v>
      </c>
      <c r="O9" s="70">
        <v>1.0</v>
      </c>
      <c r="P9" s="76">
        <v>1.0</v>
      </c>
      <c r="Q9" s="27"/>
      <c r="R9" s="42">
        <v>1.0</v>
      </c>
      <c r="S9" s="33"/>
      <c r="T9" s="42">
        <v>1.0</v>
      </c>
      <c r="U9" s="53">
        <v>0.0</v>
      </c>
      <c r="V9" s="46">
        <v>1.0</v>
      </c>
      <c r="W9" s="46">
        <v>1.0</v>
      </c>
      <c r="X9" s="46">
        <v>1.0</v>
      </c>
      <c r="Y9" s="46">
        <v>1.0</v>
      </c>
      <c r="Z9" s="27"/>
      <c r="AA9" s="64">
        <v>1.0</v>
      </c>
      <c r="AB9" s="64">
        <v>1.0</v>
      </c>
      <c r="AC9" s="64">
        <v>1.0</v>
      </c>
      <c r="AD9" s="42">
        <v>1.0</v>
      </c>
      <c r="AE9" s="27"/>
      <c r="AF9" s="42">
        <v>1.0</v>
      </c>
      <c r="AG9" s="42">
        <v>1.0</v>
      </c>
      <c r="AH9" s="27"/>
      <c r="AI9" s="42">
        <v>1.0</v>
      </c>
      <c r="AJ9" s="42">
        <v>1.0</v>
      </c>
      <c r="AK9" s="42">
        <v>1.0</v>
      </c>
      <c r="AL9" s="27"/>
      <c r="AM9" s="42">
        <v>1.0</v>
      </c>
      <c r="AN9" s="42">
        <v>1.0</v>
      </c>
      <c r="AO9" s="27"/>
      <c r="AP9" s="42">
        <v>1.0</v>
      </c>
      <c r="AQ9" s="27"/>
      <c r="AR9" s="76">
        <v>1.0</v>
      </c>
      <c r="AS9" s="77"/>
      <c r="AT9" s="76">
        <v>1.0</v>
      </c>
      <c r="AU9" s="76">
        <v>1.0</v>
      </c>
      <c r="AV9" s="39"/>
      <c r="AW9" s="66">
        <v>1.0</v>
      </c>
      <c r="AX9" s="27"/>
      <c r="AY9" s="42">
        <v>1.0</v>
      </c>
      <c r="AZ9" s="42">
        <v>1.0</v>
      </c>
      <c r="BA9" s="27"/>
    </row>
    <row r="10" ht="16.5" customHeight="1">
      <c r="A10" s="15"/>
      <c r="B10" s="56">
        <v>1.0</v>
      </c>
      <c r="C10" s="56">
        <v>7.0</v>
      </c>
      <c r="D10" s="58" t="s">
        <v>77</v>
      </c>
      <c r="E10" s="85">
        <v>1.0</v>
      </c>
      <c r="F10" s="90">
        <v>0.0</v>
      </c>
      <c r="G10" s="68"/>
      <c r="H10" s="91">
        <v>0.0</v>
      </c>
      <c r="I10" s="70">
        <v>1.0</v>
      </c>
      <c r="J10" s="70">
        <v>1.0</v>
      </c>
      <c r="K10" s="72"/>
      <c r="L10" s="74">
        <v>1.0</v>
      </c>
      <c r="M10" s="74">
        <v>1.0</v>
      </c>
      <c r="N10" s="74">
        <v>1.0</v>
      </c>
      <c r="O10" s="75">
        <v>1.0</v>
      </c>
      <c r="P10" s="80">
        <v>0.0</v>
      </c>
      <c r="Q10" s="27"/>
      <c r="R10" s="53">
        <v>0.0</v>
      </c>
      <c r="S10" s="33"/>
      <c r="T10" s="53">
        <v>0.0</v>
      </c>
      <c r="U10" s="42">
        <v>1.0</v>
      </c>
      <c r="V10" s="61">
        <v>0.0</v>
      </c>
      <c r="W10" s="46">
        <v>1.0</v>
      </c>
      <c r="X10" s="46">
        <v>1.0</v>
      </c>
      <c r="Y10" s="46">
        <v>1.0</v>
      </c>
      <c r="Z10" s="27"/>
      <c r="AA10" s="64">
        <v>1.0</v>
      </c>
      <c r="AB10" s="53">
        <v>0.0</v>
      </c>
      <c r="AC10" s="64">
        <v>1.0</v>
      </c>
      <c r="AD10" s="42">
        <v>1.0</v>
      </c>
      <c r="AE10" s="27"/>
      <c r="AF10" s="64">
        <v>1.0</v>
      </c>
      <c r="AG10" s="53">
        <v>0.0</v>
      </c>
      <c r="AH10" s="27"/>
      <c r="AI10" s="42">
        <v>1.0</v>
      </c>
      <c r="AJ10" s="53">
        <v>0.0</v>
      </c>
      <c r="AK10" s="64">
        <v>1.0</v>
      </c>
      <c r="AL10" s="27"/>
      <c r="AM10" s="42">
        <v>1.0</v>
      </c>
      <c r="AN10" s="53">
        <v>0.0</v>
      </c>
      <c r="AO10" s="27"/>
      <c r="AP10" s="53">
        <v>0.0</v>
      </c>
      <c r="AQ10" s="27"/>
      <c r="AR10" s="76">
        <v>1.0</v>
      </c>
      <c r="AS10" s="77"/>
      <c r="AT10" s="76">
        <v>1.0</v>
      </c>
      <c r="AU10" s="76">
        <v>1.0</v>
      </c>
      <c r="AV10" s="39"/>
      <c r="AW10" s="66">
        <v>1.0</v>
      </c>
      <c r="AX10" s="27"/>
      <c r="AY10" s="42">
        <v>1.0</v>
      </c>
      <c r="AZ10" s="42">
        <v>1.0</v>
      </c>
      <c r="BA10" s="27"/>
    </row>
    <row r="11" ht="15.0" customHeight="1">
      <c r="A11" s="15"/>
      <c r="B11" s="56">
        <v>1.0</v>
      </c>
      <c r="C11" s="56">
        <v>8.0</v>
      </c>
      <c r="D11" s="58" t="s">
        <v>44</v>
      </c>
      <c r="E11" s="66">
        <v>1.0</v>
      </c>
      <c r="F11" s="67">
        <v>1.0</v>
      </c>
      <c r="G11" s="68"/>
      <c r="H11" s="69">
        <v>1.0</v>
      </c>
      <c r="I11" s="70">
        <v>1.0</v>
      </c>
      <c r="J11" s="70">
        <v>1.0</v>
      </c>
      <c r="K11" s="72"/>
      <c r="L11" s="74">
        <v>1.0</v>
      </c>
      <c r="M11" s="74">
        <v>1.0</v>
      </c>
      <c r="N11" s="74">
        <v>1.0</v>
      </c>
      <c r="O11" s="75">
        <v>1.0</v>
      </c>
      <c r="P11" s="76">
        <v>1.0</v>
      </c>
      <c r="Q11" s="27"/>
      <c r="R11" s="42">
        <v>1.0</v>
      </c>
      <c r="S11" s="33"/>
      <c r="T11" s="42">
        <v>1.0</v>
      </c>
      <c r="U11" s="42">
        <v>1.0</v>
      </c>
      <c r="V11" s="46">
        <v>1.0</v>
      </c>
      <c r="W11" s="46">
        <v>1.0</v>
      </c>
      <c r="X11" s="46">
        <v>1.0</v>
      </c>
      <c r="Y11" s="46">
        <v>1.0</v>
      </c>
      <c r="Z11" s="27"/>
      <c r="AA11" s="64">
        <v>1.0</v>
      </c>
      <c r="AB11" s="64">
        <v>1.0</v>
      </c>
      <c r="AC11" s="42">
        <v>1.0</v>
      </c>
      <c r="AD11" s="42">
        <v>1.0</v>
      </c>
      <c r="AE11" s="27"/>
      <c r="AF11" s="64">
        <v>1.0</v>
      </c>
      <c r="AG11" s="42">
        <v>1.0</v>
      </c>
      <c r="AH11" s="27"/>
      <c r="AI11" s="42">
        <v>1.0</v>
      </c>
      <c r="AJ11" s="42">
        <v>1.0</v>
      </c>
      <c r="AK11" s="42">
        <v>1.0</v>
      </c>
      <c r="AL11" s="27"/>
      <c r="AM11" s="42">
        <v>1.0</v>
      </c>
      <c r="AN11" s="42">
        <v>1.0</v>
      </c>
      <c r="AO11" s="27"/>
      <c r="AP11" s="42">
        <v>1.0</v>
      </c>
      <c r="AQ11" s="27"/>
      <c r="AR11" s="76">
        <v>1.0</v>
      </c>
      <c r="AS11" s="77"/>
      <c r="AT11" s="76">
        <v>1.0</v>
      </c>
      <c r="AU11" s="76">
        <v>1.0</v>
      </c>
      <c r="AV11" s="39"/>
      <c r="AW11" s="66">
        <v>1.0</v>
      </c>
      <c r="AX11" s="27"/>
      <c r="AY11" s="42">
        <v>1.0</v>
      </c>
      <c r="AZ11" s="42">
        <v>1.0</v>
      </c>
      <c r="BA11" s="27"/>
    </row>
    <row r="12" ht="19.5" customHeight="1">
      <c r="A12" s="15"/>
      <c r="B12" s="56">
        <v>1.0</v>
      </c>
      <c r="C12" s="56">
        <v>9.0</v>
      </c>
      <c r="D12" s="58" t="s">
        <v>83</v>
      </c>
      <c r="E12" s="66">
        <v>1.0</v>
      </c>
      <c r="F12" s="67">
        <v>1.0</v>
      </c>
      <c r="G12" s="68"/>
      <c r="H12" s="69">
        <v>1.0</v>
      </c>
      <c r="I12" s="70">
        <v>1.0</v>
      </c>
      <c r="J12" s="70">
        <v>1.0</v>
      </c>
      <c r="K12" s="72"/>
      <c r="L12" s="74">
        <v>1.0</v>
      </c>
      <c r="M12" s="74">
        <v>1.0</v>
      </c>
      <c r="N12" s="78">
        <v>1.0</v>
      </c>
      <c r="O12" s="75">
        <v>1.0</v>
      </c>
      <c r="P12" s="76">
        <v>1.0</v>
      </c>
      <c r="Q12" s="27"/>
      <c r="R12" s="53">
        <v>0.0</v>
      </c>
      <c r="S12" s="33"/>
      <c r="T12" s="53">
        <v>0.0</v>
      </c>
      <c r="U12" s="42">
        <v>1.0</v>
      </c>
      <c r="V12" s="61">
        <v>0.0</v>
      </c>
      <c r="W12" s="46">
        <v>1.0</v>
      </c>
      <c r="X12" s="46">
        <v>1.0</v>
      </c>
      <c r="Y12" s="46">
        <v>1.0</v>
      </c>
      <c r="Z12" s="27"/>
      <c r="AA12" s="64">
        <v>1.0</v>
      </c>
      <c r="AB12" s="53">
        <v>0.0</v>
      </c>
      <c r="AC12" s="42">
        <v>1.0</v>
      </c>
      <c r="AD12" s="42">
        <v>1.0</v>
      </c>
      <c r="AE12" s="27"/>
      <c r="AF12" s="64">
        <v>1.0</v>
      </c>
      <c r="AG12" s="53">
        <v>0.0</v>
      </c>
      <c r="AH12" s="27"/>
      <c r="AI12" s="42">
        <v>1.0</v>
      </c>
      <c r="AJ12" s="42">
        <v>1.0</v>
      </c>
      <c r="AK12" s="42">
        <v>1.0</v>
      </c>
      <c r="AL12" s="27"/>
      <c r="AM12" s="42">
        <v>1.0</v>
      </c>
      <c r="AN12" s="53">
        <v>0.0</v>
      </c>
      <c r="AO12" s="27"/>
      <c r="AP12" s="53">
        <v>0.0</v>
      </c>
      <c r="AQ12" s="27"/>
      <c r="AR12" s="76">
        <v>1.0</v>
      </c>
      <c r="AS12" s="77"/>
      <c r="AT12" s="76">
        <v>1.0</v>
      </c>
      <c r="AU12" s="76">
        <v>1.0</v>
      </c>
      <c r="AV12" s="39"/>
      <c r="AW12" s="66">
        <v>1.0</v>
      </c>
      <c r="AX12" s="27"/>
      <c r="AY12" s="42">
        <v>1.0</v>
      </c>
      <c r="AZ12" s="42">
        <v>1.0</v>
      </c>
      <c r="BA12" s="27"/>
    </row>
    <row r="13" ht="28.5" customHeight="1">
      <c r="A13" s="15"/>
      <c r="B13" s="56">
        <v>1.0</v>
      </c>
      <c r="C13" s="56">
        <v>10.0</v>
      </c>
      <c r="D13" s="58" t="s">
        <v>93</v>
      </c>
      <c r="E13" s="66">
        <v>1.0</v>
      </c>
      <c r="F13" s="67">
        <v>1.0</v>
      </c>
      <c r="G13" s="68"/>
      <c r="H13" s="69">
        <v>1.0</v>
      </c>
      <c r="I13" s="70">
        <v>1.0</v>
      </c>
      <c r="J13" s="70">
        <v>1.0</v>
      </c>
      <c r="K13" s="72"/>
      <c r="L13" s="74">
        <v>1.0</v>
      </c>
      <c r="M13" s="74">
        <v>1.0</v>
      </c>
      <c r="N13" s="74">
        <v>1.0</v>
      </c>
      <c r="O13" s="75">
        <v>1.0</v>
      </c>
      <c r="P13" s="76">
        <v>1.0</v>
      </c>
      <c r="Q13" s="27"/>
      <c r="R13" s="42">
        <v>1.0</v>
      </c>
      <c r="S13" s="33"/>
      <c r="T13" s="42">
        <v>1.0</v>
      </c>
      <c r="U13" s="42">
        <v>1.0</v>
      </c>
      <c r="V13" s="46">
        <v>1.0</v>
      </c>
      <c r="W13" s="61">
        <v>0.0</v>
      </c>
      <c r="X13" s="46">
        <v>1.0</v>
      </c>
      <c r="Y13" s="46">
        <v>1.0</v>
      </c>
      <c r="Z13" s="27"/>
      <c r="AA13" s="64">
        <v>1.0</v>
      </c>
      <c r="AB13" s="64">
        <v>1.0</v>
      </c>
      <c r="AC13" s="42">
        <v>1.0</v>
      </c>
      <c r="AD13" s="42">
        <v>1.0</v>
      </c>
      <c r="AE13" s="27"/>
      <c r="AF13" s="53">
        <v>0.0</v>
      </c>
      <c r="AG13" s="42">
        <v>1.0</v>
      </c>
      <c r="AH13" s="27"/>
      <c r="AI13" s="42">
        <v>1.0</v>
      </c>
      <c r="AJ13" s="42">
        <v>1.0</v>
      </c>
      <c r="AK13" s="53">
        <v>0.0</v>
      </c>
      <c r="AL13" s="27"/>
      <c r="AM13" s="42">
        <v>1.0</v>
      </c>
      <c r="AN13" s="42">
        <v>1.0</v>
      </c>
      <c r="AO13" s="27"/>
      <c r="AP13" s="42">
        <v>1.0</v>
      </c>
      <c r="AQ13" s="27"/>
      <c r="AR13" s="80">
        <v>0.0</v>
      </c>
      <c r="AS13" s="77"/>
      <c r="AT13" s="76">
        <v>1.0</v>
      </c>
      <c r="AU13" s="76">
        <v>1.0</v>
      </c>
      <c r="AV13" s="39"/>
      <c r="AW13" s="66">
        <v>1.0</v>
      </c>
      <c r="AX13" s="27"/>
      <c r="AY13" s="42">
        <v>1.0</v>
      </c>
      <c r="AZ13" s="42">
        <v>1.0</v>
      </c>
      <c r="BA13" s="27"/>
    </row>
    <row r="14" ht="19.5" customHeight="1">
      <c r="A14" s="15"/>
      <c r="B14" s="56">
        <v>1.0</v>
      </c>
      <c r="C14" s="56">
        <v>11.0</v>
      </c>
      <c r="D14" s="58" t="s">
        <v>94</v>
      </c>
      <c r="E14" s="66">
        <v>1.0</v>
      </c>
      <c r="F14" s="67">
        <v>1.0</v>
      </c>
      <c r="G14" s="68"/>
      <c r="H14" s="69">
        <v>1.0</v>
      </c>
      <c r="I14" s="70">
        <v>1.0</v>
      </c>
      <c r="J14" s="70">
        <v>1.0</v>
      </c>
      <c r="K14" s="72"/>
      <c r="L14" s="74">
        <v>1.0</v>
      </c>
      <c r="M14" s="74">
        <v>1.0</v>
      </c>
      <c r="N14" s="74">
        <v>1.0</v>
      </c>
      <c r="O14" s="75">
        <v>1.0</v>
      </c>
      <c r="P14" s="76">
        <v>1.0</v>
      </c>
      <c r="Q14" s="27"/>
      <c r="R14" s="42">
        <v>1.0</v>
      </c>
      <c r="S14" s="33"/>
      <c r="T14" s="42">
        <v>1.0</v>
      </c>
      <c r="U14" s="42">
        <v>1.0</v>
      </c>
      <c r="V14" s="46">
        <v>1.0</v>
      </c>
      <c r="W14" s="46">
        <v>1.0</v>
      </c>
      <c r="X14" s="46">
        <v>1.0</v>
      </c>
      <c r="Y14" s="46">
        <v>1.0</v>
      </c>
      <c r="Z14" s="27"/>
      <c r="AA14" s="64">
        <v>1.0</v>
      </c>
      <c r="AB14" s="64">
        <v>1.0</v>
      </c>
      <c r="AC14" s="42">
        <v>1.0</v>
      </c>
      <c r="AD14" s="42">
        <v>1.0</v>
      </c>
      <c r="AE14" s="27"/>
      <c r="AF14" s="64">
        <v>1.0</v>
      </c>
      <c r="AG14" s="42">
        <v>1.0</v>
      </c>
      <c r="AH14" s="27"/>
      <c r="AI14" s="42">
        <v>1.0</v>
      </c>
      <c r="AJ14" s="42">
        <v>1.0</v>
      </c>
      <c r="AK14" s="42">
        <v>1.0</v>
      </c>
      <c r="AL14" s="27"/>
      <c r="AM14" s="42">
        <v>1.0</v>
      </c>
      <c r="AN14" s="42">
        <v>1.0</v>
      </c>
      <c r="AO14" s="27"/>
      <c r="AP14" s="42">
        <v>1.0</v>
      </c>
      <c r="AQ14" s="27"/>
      <c r="AR14" s="76">
        <v>1.0</v>
      </c>
      <c r="AS14" s="77"/>
      <c r="AT14" s="76">
        <v>1.0</v>
      </c>
      <c r="AU14" s="76">
        <v>1.0</v>
      </c>
      <c r="AV14" s="39"/>
      <c r="AW14" s="66">
        <v>1.0</v>
      </c>
      <c r="AX14" s="27"/>
      <c r="AY14" s="42">
        <v>1.0</v>
      </c>
      <c r="AZ14" s="42">
        <v>1.0</v>
      </c>
      <c r="BA14" s="27"/>
    </row>
    <row r="15" ht="16.5" customHeight="1">
      <c r="A15" s="15"/>
      <c r="B15" s="56">
        <v>1.0</v>
      </c>
      <c r="C15" s="56">
        <v>12.0</v>
      </c>
      <c r="D15" s="58" t="s">
        <v>68</v>
      </c>
      <c r="E15" s="61">
        <v>0.0</v>
      </c>
      <c r="F15" s="90">
        <v>0.0</v>
      </c>
      <c r="G15" s="68"/>
      <c r="H15" s="69">
        <v>1.0</v>
      </c>
      <c r="I15" s="70">
        <v>1.0</v>
      </c>
      <c r="J15" s="70">
        <v>1.0</v>
      </c>
      <c r="K15" s="72"/>
      <c r="L15" s="74">
        <v>1.0</v>
      </c>
      <c r="M15" s="74">
        <v>1.0</v>
      </c>
      <c r="N15" s="74">
        <v>1.0</v>
      </c>
      <c r="O15" s="75">
        <v>1.0</v>
      </c>
      <c r="P15" s="80">
        <v>0.0</v>
      </c>
      <c r="Q15" s="27"/>
      <c r="R15" s="53">
        <v>0.0</v>
      </c>
      <c r="S15" s="33"/>
      <c r="T15" s="53">
        <v>0.0</v>
      </c>
      <c r="U15" s="42">
        <v>1.0</v>
      </c>
      <c r="V15" s="46">
        <v>1.0</v>
      </c>
      <c r="W15" s="61">
        <v>0.0</v>
      </c>
      <c r="X15" s="61">
        <v>0.0</v>
      </c>
      <c r="Y15" s="46">
        <v>1.0</v>
      </c>
      <c r="Z15" s="27"/>
      <c r="AA15" s="53">
        <v>0.0</v>
      </c>
      <c r="AB15" s="53">
        <v>0.0</v>
      </c>
      <c r="AC15" s="53">
        <v>0.0</v>
      </c>
      <c r="AD15" s="53">
        <v>0.0</v>
      </c>
      <c r="AE15" s="27"/>
      <c r="AF15" s="53">
        <v>0.0</v>
      </c>
      <c r="AG15" s="53">
        <v>0.0</v>
      </c>
      <c r="AH15" s="27"/>
      <c r="AI15" s="53">
        <v>0.0</v>
      </c>
      <c r="AJ15" s="42">
        <v>1.0</v>
      </c>
      <c r="AK15" s="53">
        <v>0.0</v>
      </c>
      <c r="AL15" s="27"/>
      <c r="AM15" s="42">
        <v>1.0</v>
      </c>
      <c r="AN15" s="53">
        <v>0.0</v>
      </c>
      <c r="AO15" s="27"/>
      <c r="AP15" s="53">
        <v>0.0</v>
      </c>
      <c r="AQ15" s="27"/>
      <c r="AR15" s="76">
        <v>1.0</v>
      </c>
      <c r="AS15" s="77"/>
      <c r="AT15" s="76">
        <v>1.0</v>
      </c>
      <c r="AU15" s="80">
        <v>0.0</v>
      </c>
      <c r="AV15" s="39"/>
      <c r="AW15" s="66">
        <v>1.0</v>
      </c>
      <c r="AX15" s="27"/>
      <c r="AY15" s="42">
        <v>1.0</v>
      </c>
      <c r="AZ15" s="42">
        <v>1.0</v>
      </c>
      <c r="BA15" s="27"/>
    </row>
    <row r="16" ht="15.0" customHeight="1">
      <c r="A16" s="15"/>
      <c r="B16" s="56">
        <v>1.0</v>
      </c>
      <c r="C16" s="56">
        <v>13.0</v>
      </c>
      <c r="D16" s="58" t="s">
        <v>51</v>
      </c>
      <c r="E16" s="66">
        <v>1.0</v>
      </c>
      <c r="F16" s="67">
        <v>1.0</v>
      </c>
      <c r="G16" s="68"/>
      <c r="H16" s="69">
        <v>1.0</v>
      </c>
      <c r="I16" s="70">
        <v>1.0</v>
      </c>
      <c r="J16" s="70">
        <v>1.0</v>
      </c>
      <c r="K16" s="72"/>
      <c r="L16" s="74">
        <v>1.0</v>
      </c>
      <c r="M16" s="74">
        <v>1.0</v>
      </c>
      <c r="N16" s="74">
        <v>1.0</v>
      </c>
      <c r="O16" s="75">
        <v>1.0</v>
      </c>
      <c r="P16" s="76">
        <v>1.0</v>
      </c>
      <c r="Q16" s="27"/>
      <c r="R16" s="42">
        <v>1.0</v>
      </c>
      <c r="S16" s="33"/>
      <c r="T16" s="42">
        <v>1.0</v>
      </c>
      <c r="U16" s="42">
        <v>1.0</v>
      </c>
      <c r="V16" s="46">
        <v>1.0</v>
      </c>
      <c r="W16" s="46">
        <v>1.0</v>
      </c>
      <c r="X16" s="46">
        <v>1.0</v>
      </c>
      <c r="Y16" s="46">
        <v>1.0</v>
      </c>
      <c r="Z16" s="27"/>
      <c r="AA16" s="64">
        <v>1.0</v>
      </c>
      <c r="AB16" s="64">
        <v>1.0</v>
      </c>
      <c r="AC16" s="42">
        <v>1.0</v>
      </c>
      <c r="AD16" s="42">
        <v>1.0</v>
      </c>
      <c r="AE16" s="27"/>
      <c r="AF16" s="42">
        <v>1.0</v>
      </c>
      <c r="AG16" s="42">
        <v>1.0</v>
      </c>
      <c r="AH16" s="27"/>
      <c r="AI16" s="42">
        <v>1.0</v>
      </c>
      <c r="AJ16" s="42">
        <v>1.0</v>
      </c>
      <c r="AK16" s="42">
        <v>1.0</v>
      </c>
      <c r="AL16" s="27"/>
      <c r="AM16" s="42">
        <v>1.0</v>
      </c>
      <c r="AN16" s="42">
        <v>1.0</v>
      </c>
      <c r="AO16" s="27"/>
      <c r="AP16" s="42">
        <v>1.0</v>
      </c>
      <c r="AQ16" s="27"/>
      <c r="AR16" s="76">
        <v>1.0</v>
      </c>
      <c r="AS16" s="77"/>
      <c r="AT16" s="76">
        <v>1.0</v>
      </c>
      <c r="AU16" s="76">
        <v>1.0</v>
      </c>
      <c r="AV16" s="39"/>
      <c r="AW16" s="66">
        <v>1.0</v>
      </c>
      <c r="AX16" s="27"/>
      <c r="AY16" s="42">
        <v>1.0</v>
      </c>
      <c r="AZ16" s="42">
        <v>1.0</v>
      </c>
      <c r="BA16" s="27"/>
    </row>
    <row r="17" ht="15.0" customHeight="1">
      <c r="A17" s="15"/>
      <c r="B17" s="56">
        <v>1.0</v>
      </c>
      <c r="C17" s="56">
        <v>14.0</v>
      </c>
      <c r="D17" s="58" t="s">
        <v>52</v>
      </c>
      <c r="E17" s="66">
        <v>1.0</v>
      </c>
      <c r="F17" s="67">
        <v>1.0</v>
      </c>
      <c r="G17" s="68"/>
      <c r="H17" s="69">
        <v>1.0</v>
      </c>
      <c r="I17" s="70">
        <v>1.0</v>
      </c>
      <c r="J17" s="70">
        <v>1.0</v>
      </c>
      <c r="K17" s="72"/>
      <c r="L17" s="74">
        <v>1.0</v>
      </c>
      <c r="M17" s="74">
        <v>1.0</v>
      </c>
      <c r="N17" s="74">
        <v>1.0</v>
      </c>
      <c r="O17" s="75">
        <v>1.0</v>
      </c>
      <c r="P17" s="76">
        <v>1.0</v>
      </c>
      <c r="Q17" s="27"/>
      <c r="R17" s="42">
        <v>1.0</v>
      </c>
      <c r="S17" s="33"/>
      <c r="T17" s="42">
        <v>1.0</v>
      </c>
      <c r="U17" s="42">
        <v>1.0</v>
      </c>
      <c r="V17" s="46">
        <v>1.0</v>
      </c>
      <c r="W17" s="46">
        <v>1.0</v>
      </c>
      <c r="X17" s="46">
        <v>1.0</v>
      </c>
      <c r="Y17" s="46">
        <v>1.0</v>
      </c>
      <c r="Z17" s="27"/>
      <c r="AA17" s="64">
        <v>1.0</v>
      </c>
      <c r="AB17" s="64">
        <v>1.0</v>
      </c>
      <c r="AC17" s="42">
        <v>1.0</v>
      </c>
      <c r="AD17" s="42">
        <v>1.0</v>
      </c>
      <c r="AE17" s="27"/>
      <c r="AF17" s="42">
        <v>1.0</v>
      </c>
      <c r="AG17" s="42">
        <v>1.0</v>
      </c>
      <c r="AH17" s="27"/>
      <c r="AI17" s="42">
        <v>1.0</v>
      </c>
      <c r="AJ17" s="42">
        <v>1.0</v>
      </c>
      <c r="AK17" s="42">
        <v>1.0</v>
      </c>
      <c r="AL17" s="27"/>
      <c r="AM17" s="42">
        <v>1.0</v>
      </c>
      <c r="AN17" s="42">
        <v>1.0</v>
      </c>
      <c r="AO17" s="27"/>
      <c r="AP17" s="42">
        <v>1.0</v>
      </c>
      <c r="AQ17" s="27"/>
      <c r="AR17" s="76">
        <v>1.0</v>
      </c>
      <c r="AS17" s="77"/>
      <c r="AT17" s="76">
        <v>1.0</v>
      </c>
      <c r="AU17" s="76">
        <v>1.0</v>
      </c>
      <c r="AV17" s="39"/>
      <c r="AW17" s="66">
        <v>1.0</v>
      </c>
      <c r="AX17" s="27"/>
      <c r="AY17" s="42">
        <v>1.0</v>
      </c>
      <c r="AZ17" s="42">
        <v>1.0</v>
      </c>
      <c r="BA17" s="27"/>
    </row>
    <row r="18" ht="18.75" customHeight="1">
      <c r="A18" s="15"/>
      <c r="B18" s="56">
        <v>1.0</v>
      </c>
      <c r="C18" s="56">
        <v>15.0</v>
      </c>
      <c r="D18" s="58" t="s">
        <v>66</v>
      </c>
      <c r="E18" s="66">
        <v>1.0</v>
      </c>
      <c r="F18" s="67">
        <v>1.0</v>
      </c>
      <c r="G18" s="68"/>
      <c r="H18" s="69">
        <v>1.0</v>
      </c>
      <c r="I18" s="70">
        <v>1.0</v>
      </c>
      <c r="J18" s="70">
        <v>1.0</v>
      </c>
      <c r="K18" s="72"/>
      <c r="L18" s="74">
        <v>1.0</v>
      </c>
      <c r="M18" s="74">
        <v>1.0</v>
      </c>
      <c r="N18" s="74">
        <v>1.0</v>
      </c>
      <c r="O18" s="75">
        <v>1.0</v>
      </c>
      <c r="P18" s="76">
        <v>1.0</v>
      </c>
      <c r="Q18" s="27"/>
      <c r="R18" s="42">
        <v>1.0</v>
      </c>
      <c r="S18" s="33"/>
      <c r="T18" s="42">
        <v>1.0</v>
      </c>
      <c r="U18" s="42">
        <v>1.0</v>
      </c>
      <c r="V18" s="46">
        <v>1.0</v>
      </c>
      <c r="W18" s="46">
        <v>1.0</v>
      </c>
      <c r="X18" s="46">
        <v>1.0</v>
      </c>
      <c r="Y18" s="46">
        <v>1.0</v>
      </c>
      <c r="Z18" s="27"/>
      <c r="AA18" s="64">
        <v>1.0</v>
      </c>
      <c r="AB18" s="64">
        <v>1.0</v>
      </c>
      <c r="AC18" s="42">
        <v>1.0</v>
      </c>
      <c r="AD18" s="42">
        <v>1.0</v>
      </c>
      <c r="AE18" s="27"/>
      <c r="AF18" s="42">
        <v>1.0</v>
      </c>
      <c r="AG18" s="42">
        <v>1.0</v>
      </c>
      <c r="AH18" s="27"/>
      <c r="AI18" s="42">
        <v>1.0</v>
      </c>
      <c r="AJ18" s="42">
        <v>1.0</v>
      </c>
      <c r="AK18" s="42">
        <v>1.0</v>
      </c>
      <c r="AL18" s="27"/>
      <c r="AM18" s="42">
        <v>1.0</v>
      </c>
      <c r="AN18" s="42">
        <v>1.0</v>
      </c>
      <c r="AO18" s="27"/>
      <c r="AP18" s="42">
        <v>1.0</v>
      </c>
      <c r="AQ18" s="27"/>
      <c r="AR18" s="76">
        <v>1.0</v>
      </c>
      <c r="AS18" s="77"/>
      <c r="AT18" s="76">
        <v>1.0</v>
      </c>
      <c r="AU18" s="76">
        <v>1.0</v>
      </c>
      <c r="AV18" s="39"/>
      <c r="AW18" s="66">
        <v>1.0</v>
      </c>
      <c r="AX18" s="27"/>
      <c r="AY18" s="42">
        <v>1.0</v>
      </c>
      <c r="AZ18" s="42">
        <v>1.0</v>
      </c>
      <c r="BA18" s="27"/>
    </row>
    <row r="19" ht="16.5" customHeight="1">
      <c r="A19" s="15"/>
      <c r="B19" s="56">
        <v>1.0</v>
      </c>
      <c r="C19" s="56">
        <v>16.0</v>
      </c>
      <c r="D19" s="58" t="s">
        <v>67</v>
      </c>
      <c r="E19" s="66">
        <v>1.0</v>
      </c>
      <c r="F19" s="67">
        <v>1.0</v>
      </c>
      <c r="G19" s="68"/>
      <c r="H19" s="69">
        <v>1.0</v>
      </c>
      <c r="I19" s="70">
        <v>1.0</v>
      </c>
      <c r="J19" s="70">
        <v>1.0</v>
      </c>
      <c r="K19" s="72"/>
      <c r="L19" s="74">
        <v>1.0</v>
      </c>
      <c r="M19" s="74">
        <v>1.0</v>
      </c>
      <c r="N19" s="74">
        <v>1.0</v>
      </c>
      <c r="O19" s="75">
        <v>1.0</v>
      </c>
      <c r="P19" s="76">
        <v>1.0</v>
      </c>
      <c r="Q19" s="27"/>
      <c r="R19" s="42">
        <v>1.0</v>
      </c>
      <c r="S19" s="33"/>
      <c r="T19" s="42">
        <v>1.0</v>
      </c>
      <c r="U19" s="42">
        <v>1.0</v>
      </c>
      <c r="V19" s="46">
        <v>1.0</v>
      </c>
      <c r="W19" s="46">
        <v>1.0</v>
      </c>
      <c r="X19" s="46">
        <v>1.0</v>
      </c>
      <c r="Y19" s="46">
        <v>1.0</v>
      </c>
      <c r="Z19" s="27"/>
      <c r="AA19" s="64">
        <v>1.0</v>
      </c>
      <c r="AB19" s="64">
        <v>1.0</v>
      </c>
      <c r="AC19" s="42">
        <v>1.0</v>
      </c>
      <c r="AD19" s="42">
        <v>1.0</v>
      </c>
      <c r="AE19" s="27"/>
      <c r="AF19" s="42">
        <v>1.0</v>
      </c>
      <c r="AG19" s="42">
        <v>1.0</v>
      </c>
      <c r="AH19" s="27"/>
      <c r="AI19" s="42">
        <v>1.0</v>
      </c>
      <c r="AJ19" s="42">
        <v>1.0</v>
      </c>
      <c r="AK19" s="42">
        <v>1.0</v>
      </c>
      <c r="AL19" s="27"/>
      <c r="AM19" s="42">
        <v>1.0</v>
      </c>
      <c r="AN19" s="42">
        <v>1.0</v>
      </c>
      <c r="AO19" s="27"/>
      <c r="AP19" s="42">
        <v>1.0</v>
      </c>
      <c r="AQ19" s="27"/>
      <c r="AR19" s="76">
        <v>1.0</v>
      </c>
      <c r="AS19" s="77"/>
      <c r="AT19" s="76">
        <v>1.0</v>
      </c>
      <c r="AU19" s="76">
        <v>1.0</v>
      </c>
      <c r="AV19" s="39"/>
      <c r="AW19" s="66">
        <v>1.0</v>
      </c>
      <c r="AX19" s="27"/>
      <c r="AY19" s="42">
        <v>1.0</v>
      </c>
      <c r="AZ19" s="42">
        <v>1.0</v>
      </c>
      <c r="BA19" s="27"/>
    </row>
    <row r="20" ht="15.75" customHeight="1">
      <c r="A20" s="15"/>
      <c r="B20" s="56">
        <v>1.0</v>
      </c>
      <c r="C20" s="56">
        <v>17.0</v>
      </c>
      <c r="D20" s="58" t="s">
        <v>69</v>
      </c>
      <c r="E20" s="66">
        <v>1.0</v>
      </c>
      <c r="F20" s="67">
        <v>1.0</v>
      </c>
      <c r="G20" s="68"/>
      <c r="H20" s="69">
        <v>1.0</v>
      </c>
      <c r="I20" s="70">
        <v>1.0</v>
      </c>
      <c r="J20" s="70">
        <v>1.0</v>
      </c>
      <c r="K20" s="72"/>
      <c r="L20" s="74">
        <v>1.0</v>
      </c>
      <c r="M20" s="74">
        <v>1.0</v>
      </c>
      <c r="N20" s="74">
        <v>1.0</v>
      </c>
      <c r="O20" s="75">
        <v>1.0</v>
      </c>
      <c r="P20" s="76">
        <v>1.0</v>
      </c>
      <c r="Q20" s="27"/>
      <c r="R20" s="42">
        <v>1.0</v>
      </c>
      <c r="S20" s="33"/>
      <c r="T20" s="42">
        <v>1.0</v>
      </c>
      <c r="U20" s="42">
        <v>1.0</v>
      </c>
      <c r="V20" s="61">
        <v>0.0</v>
      </c>
      <c r="W20" s="46">
        <v>1.0</v>
      </c>
      <c r="X20" s="46">
        <v>1.0</v>
      </c>
      <c r="Y20" s="46">
        <v>1.0</v>
      </c>
      <c r="Z20" s="27"/>
      <c r="AA20" s="64">
        <v>1.0</v>
      </c>
      <c r="AB20" s="64">
        <v>1.0</v>
      </c>
      <c r="AC20" s="42">
        <v>1.0</v>
      </c>
      <c r="AD20" s="42">
        <v>1.0</v>
      </c>
      <c r="AE20" s="27"/>
      <c r="AF20" s="42">
        <v>1.0</v>
      </c>
      <c r="AG20" s="42">
        <v>1.0</v>
      </c>
      <c r="AH20" s="27"/>
      <c r="AI20" s="53">
        <v>0.0</v>
      </c>
      <c r="AJ20" s="42">
        <v>1.0</v>
      </c>
      <c r="AK20" s="42">
        <v>1.0</v>
      </c>
      <c r="AL20" s="27"/>
      <c r="AM20" s="42">
        <v>1.0</v>
      </c>
      <c r="AN20" s="42">
        <v>1.0</v>
      </c>
      <c r="AO20" s="27"/>
      <c r="AP20" s="42">
        <v>1.0</v>
      </c>
      <c r="AQ20" s="27"/>
      <c r="AR20" s="76">
        <v>1.0</v>
      </c>
      <c r="AS20" s="77"/>
      <c r="AT20" s="76">
        <v>1.0</v>
      </c>
      <c r="AU20" s="76">
        <v>1.0</v>
      </c>
      <c r="AV20" s="39"/>
      <c r="AW20" s="66">
        <v>1.0</v>
      </c>
      <c r="AX20" s="27"/>
      <c r="AY20" s="42">
        <v>1.0</v>
      </c>
      <c r="AZ20" s="42">
        <v>1.0</v>
      </c>
      <c r="BA20" s="27"/>
    </row>
    <row r="21" ht="15.75" customHeight="1">
      <c r="A21" s="15"/>
      <c r="B21" s="56">
        <v>1.0</v>
      </c>
      <c r="C21" s="56">
        <v>18.0</v>
      </c>
      <c r="D21" s="58" t="s">
        <v>70</v>
      </c>
      <c r="E21" s="66">
        <v>1.0</v>
      </c>
      <c r="F21" s="67">
        <v>1.0</v>
      </c>
      <c r="G21" s="68"/>
      <c r="H21" s="69">
        <v>1.0</v>
      </c>
      <c r="I21" s="70">
        <v>1.0</v>
      </c>
      <c r="J21" s="70">
        <v>1.0</v>
      </c>
      <c r="K21" s="72"/>
      <c r="L21" s="74">
        <v>1.0</v>
      </c>
      <c r="M21" s="74">
        <v>1.0</v>
      </c>
      <c r="N21" s="74">
        <v>1.0</v>
      </c>
      <c r="O21" s="75">
        <v>1.0</v>
      </c>
      <c r="P21" s="76">
        <v>1.0</v>
      </c>
      <c r="Q21" s="27"/>
      <c r="R21" s="42">
        <v>1.0</v>
      </c>
      <c r="S21" s="33"/>
      <c r="T21" s="42">
        <v>1.0</v>
      </c>
      <c r="U21" s="42">
        <v>1.0</v>
      </c>
      <c r="V21" s="46">
        <v>1.0</v>
      </c>
      <c r="W21" s="46">
        <v>1.0</v>
      </c>
      <c r="X21" s="46">
        <v>1.0</v>
      </c>
      <c r="Y21" s="46">
        <v>1.0</v>
      </c>
      <c r="Z21" s="27"/>
      <c r="AA21" s="64">
        <v>1.0</v>
      </c>
      <c r="AB21" s="53">
        <v>0.0</v>
      </c>
      <c r="AC21" s="53">
        <v>0.0</v>
      </c>
      <c r="AD21" s="42">
        <v>1.0</v>
      </c>
      <c r="AE21" s="27"/>
      <c r="AF21" s="53">
        <v>0.0</v>
      </c>
      <c r="AG21" s="42">
        <v>1.0</v>
      </c>
      <c r="AH21" s="27"/>
      <c r="AI21" s="42">
        <v>1.0</v>
      </c>
      <c r="AJ21" s="42">
        <v>1.0</v>
      </c>
      <c r="AK21" s="42">
        <v>1.0</v>
      </c>
      <c r="AL21" s="27"/>
      <c r="AM21" s="42">
        <v>1.0</v>
      </c>
      <c r="AN21" s="42">
        <v>1.0</v>
      </c>
      <c r="AO21" s="27"/>
      <c r="AP21" s="42">
        <v>1.0</v>
      </c>
      <c r="AQ21" s="27"/>
      <c r="AR21" s="76">
        <v>1.0</v>
      </c>
      <c r="AS21" s="77"/>
      <c r="AT21" s="76">
        <v>1.0</v>
      </c>
      <c r="AU21" s="76">
        <v>1.0</v>
      </c>
      <c r="AV21" s="39"/>
      <c r="AW21" s="66">
        <v>1.0</v>
      </c>
      <c r="AX21" s="27"/>
      <c r="AY21" s="53">
        <v>0.0</v>
      </c>
      <c r="AZ21" s="42">
        <v>1.0</v>
      </c>
      <c r="BA21" s="27"/>
    </row>
    <row r="22" ht="19.5" customHeight="1">
      <c r="A22" s="15"/>
      <c r="B22" s="56">
        <v>4.0</v>
      </c>
      <c r="C22" s="56">
        <v>19.0</v>
      </c>
      <c r="D22" s="58" t="s">
        <v>106</v>
      </c>
      <c r="E22" s="66">
        <v>4.0</v>
      </c>
      <c r="F22" s="67">
        <v>4.0</v>
      </c>
      <c r="G22" s="68"/>
      <c r="H22" s="69">
        <v>4.0</v>
      </c>
      <c r="I22" s="70">
        <v>4.0</v>
      </c>
      <c r="J22" s="70">
        <v>4.0</v>
      </c>
      <c r="K22" s="72"/>
      <c r="L22" s="74">
        <v>4.0</v>
      </c>
      <c r="M22" s="74">
        <v>4.0</v>
      </c>
      <c r="N22" s="74">
        <v>4.0</v>
      </c>
      <c r="O22" s="75">
        <v>4.0</v>
      </c>
      <c r="P22" s="76">
        <v>4.0</v>
      </c>
      <c r="Q22" s="27"/>
      <c r="R22" s="42">
        <v>4.0</v>
      </c>
      <c r="S22" s="33"/>
      <c r="T22" s="42">
        <v>4.0</v>
      </c>
      <c r="U22" s="42">
        <v>4.0</v>
      </c>
      <c r="V22" s="61">
        <v>0.0</v>
      </c>
      <c r="W22" s="46">
        <v>4.0</v>
      </c>
      <c r="X22" s="46">
        <v>4.0</v>
      </c>
      <c r="Y22" s="46">
        <v>4.0</v>
      </c>
      <c r="Z22" s="27"/>
      <c r="AA22" s="64">
        <v>4.0</v>
      </c>
      <c r="AB22" s="53">
        <v>0.0</v>
      </c>
      <c r="AC22" s="53">
        <v>0.0</v>
      </c>
      <c r="AD22" s="42">
        <v>4.0</v>
      </c>
      <c r="AE22" s="27"/>
      <c r="AF22" s="53">
        <v>0.0</v>
      </c>
      <c r="AG22" s="42">
        <v>4.0</v>
      </c>
      <c r="AH22" s="27"/>
      <c r="AI22" s="53">
        <v>0.0</v>
      </c>
      <c r="AJ22" s="42">
        <v>4.0</v>
      </c>
      <c r="AK22" s="42">
        <v>4.0</v>
      </c>
      <c r="AL22" s="27"/>
      <c r="AM22" s="42">
        <v>4.0</v>
      </c>
      <c r="AN22" s="42">
        <v>4.0</v>
      </c>
      <c r="AO22" s="27"/>
      <c r="AP22" s="42">
        <v>4.0</v>
      </c>
      <c r="AQ22" s="27"/>
      <c r="AR22" s="76">
        <v>4.0</v>
      </c>
      <c r="AS22" s="77"/>
      <c r="AT22" s="76">
        <v>4.0</v>
      </c>
      <c r="AU22" s="76">
        <v>4.0</v>
      </c>
      <c r="AV22" s="39"/>
      <c r="AW22" s="66">
        <v>4.0</v>
      </c>
      <c r="AX22" s="27"/>
      <c r="AY22" s="53">
        <v>0.0</v>
      </c>
      <c r="AZ22" s="42">
        <v>4.0</v>
      </c>
      <c r="BA22" s="27"/>
    </row>
    <row r="23" ht="15.75" customHeight="1">
      <c r="A23" s="15"/>
      <c r="B23" s="56">
        <v>5.0</v>
      </c>
      <c r="C23" s="56">
        <v>20.0</v>
      </c>
      <c r="D23" s="58" t="s">
        <v>107</v>
      </c>
      <c r="E23" s="66">
        <v>5.0</v>
      </c>
      <c r="F23" s="67">
        <v>5.0</v>
      </c>
      <c r="G23" s="68"/>
      <c r="H23" s="69">
        <v>5.0</v>
      </c>
      <c r="I23" s="70">
        <v>5.0</v>
      </c>
      <c r="J23" s="70">
        <v>5.0</v>
      </c>
      <c r="K23" s="72"/>
      <c r="L23" s="74">
        <v>5.0</v>
      </c>
      <c r="M23" s="74">
        <v>5.0</v>
      </c>
      <c r="N23" s="74">
        <v>5.0</v>
      </c>
      <c r="O23" s="75">
        <v>5.0</v>
      </c>
      <c r="P23" s="76">
        <v>5.0</v>
      </c>
      <c r="Q23" s="27"/>
      <c r="R23" s="42">
        <v>5.0</v>
      </c>
      <c r="S23" s="33"/>
      <c r="T23" s="42">
        <v>5.0</v>
      </c>
      <c r="U23" s="42">
        <v>5.0</v>
      </c>
      <c r="V23" s="46">
        <v>5.0</v>
      </c>
      <c r="W23" s="46">
        <v>5.0</v>
      </c>
      <c r="X23" s="46">
        <v>5.0</v>
      </c>
      <c r="Y23" s="61">
        <v>0.0</v>
      </c>
      <c r="Z23" s="27"/>
      <c r="AA23" s="64">
        <v>5.0</v>
      </c>
      <c r="AB23" s="64">
        <v>5.0</v>
      </c>
      <c r="AC23" s="42">
        <v>5.0</v>
      </c>
      <c r="AD23" s="42">
        <v>5.0</v>
      </c>
      <c r="AE23" s="27"/>
      <c r="AF23" s="42">
        <v>5.0</v>
      </c>
      <c r="AG23" s="42">
        <v>5.0</v>
      </c>
      <c r="AH23" s="27"/>
      <c r="AI23" s="42">
        <v>5.0</v>
      </c>
      <c r="AJ23" s="42">
        <v>5.0</v>
      </c>
      <c r="AK23" s="42">
        <v>5.0</v>
      </c>
      <c r="AL23" s="27"/>
      <c r="AM23" s="42">
        <v>5.0</v>
      </c>
      <c r="AN23" s="42">
        <v>5.0</v>
      </c>
      <c r="AO23" s="27"/>
      <c r="AP23" s="42">
        <v>5.0</v>
      </c>
      <c r="AQ23" s="27"/>
      <c r="AR23" s="76">
        <v>5.0</v>
      </c>
      <c r="AS23" s="77"/>
      <c r="AT23" s="76">
        <v>5.0</v>
      </c>
      <c r="AU23" s="76">
        <v>5.0</v>
      </c>
      <c r="AV23" s="39"/>
      <c r="AW23" s="133">
        <v>0.0</v>
      </c>
      <c r="AX23" s="27"/>
      <c r="AY23" s="42">
        <v>5.0</v>
      </c>
      <c r="AZ23" s="42">
        <v>5.0</v>
      </c>
      <c r="BA23" s="27"/>
    </row>
    <row r="24" ht="27.75" customHeight="1">
      <c r="A24" s="35"/>
      <c r="B24" s="56">
        <v>5.0</v>
      </c>
      <c r="C24" s="56">
        <v>21.0</v>
      </c>
      <c r="D24" s="58" t="s">
        <v>108</v>
      </c>
      <c r="E24" s="66">
        <v>5.0</v>
      </c>
      <c r="F24" s="67">
        <v>5.0</v>
      </c>
      <c r="G24" s="68"/>
      <c r="H24" s="69">
        <v>5.0</v>
      </c>
      <c r="I24" s="70">
        <v>5.0</v>
      </c>
      <c r="J24" s="70">
        <v>5.0</v>
      </c>
      <c r="K24" s="72"/>
      <c r="L24" s="74">
        <v>5.0</v>
      </c>
      <c r="M24" s="74">
        <v>5.0</v>
      </c>
      <c r="N24" s="74">
        <v>5.0</v>
      </c>
      <c r="O24" s="75">
        <v>5.0</v>
      </c>
      <c r="P24" s="76">
        <v>5.0</v>
      </c>
      <c r="Q24" s="27"/>
      <c r="R24" s="42">
        <v>5.0</v>
      </c>
      <c r="S24" s="33"/>
      <c r="T24" s="42">
        <v>5.0</v>
      </c>
      <c r="U24" s="42">
        <v>5.0</v>
      </c>
      <c r="V24" s="46">
        <v>5.0</v>
      </c>
      <c r="W24" s="46">
        <v>5.0</v>
      </c>
      <c r="X24" s="46">
        <v>5.0</v>
      </c>
      <c r="Y24" s="46">
        <v>5.0</v>
      </c>
      <c r="Z24" s="27"/>
      <c r="AA24" s="64">
        <v>5.0</v>
      </c>
      <c r="AB24" s="64">
        <v>5.0</v>
      </c>
      <c r="AC24" s="42">
        <v>5.0</v>
      </c>
      <c r="AD24" s="42">
        <v>5.0</v>
      </c>
      <c r="AE24" s="27"/>
      <c r="AF24" s="42">
        <v>5.0</v>
      </c>
      <c r="AG24" s="42">
        <v>5.0</v>
      </c>
      <c r="AH24" s="27"/>
      <c r="AI24" s="42">
        <v>5.0</v>
      </c>
      <c r="AJ24" s="42">
        <v>5.0</v>
      </c>
      <c r="AK24" s="42">
        <v>5.0</v>
      </c>
      <c r="AL24" s="27"/>
      <c r="AM24" s="53">
        <v>0.0</v>
      </c>
      <c r="AN24" s="42">
        <v>5.0</v>
      </c>
      <c r="AO24" s="27"/>
      <c r="AP24" s="42">
        <v>5.0</v>
      </c>
      <c r="AQ24" s="27"/>
      <c r="AR24" s="76">
        <v>5.0</v>
      </c>
      <c r="AS24" s="77"/>
      <c r="AT24" s="76">
        <v>5.0</v>
      </c>
      <c r="AU24" s="76">
        <v>5.0</v>
      </c>
      <c r="AV24" s="39"/>
      <c r="AW24" s="66">
        <v>5.0</v>
      </c>
      <c r="AX24" s="27"/>
      <c r="AY24" s="42">
        <v>5.0</v>
      </c>
      <c r="AZ24" s="42">
        <v>5.0</v>
      </c>
      <c r="BA24" s="27"/>
    </row>
    <row r="25" ht="15.75" customHeight="1">
      <c r="A25" s="56"/>
      <c r="B25" s="114">
        <f>SUM(B4:B24)</f>
        <v>32</v>
      </c>
      <c r="C25" s="22"/>
      <c r="D25" s="115" t="s">
        <v>76</v>
      </c>
      <c r="E25" s="134">
        <f t="shared" ref="E25:F25" si="1">SUM(E4:E24)</f>
        <v>31</v>
      </c>
      <c r="F25" s="135">
        <f t="shared" si="1"/>
        <v>30</v>
      </c>
      <c r="G25" s="136"/>
      <c r="H25" s="137">
        <f t="shared" ref="H25:J25" si="2">SUM(H4:H24)</f>
        <v>31</v>
      </c>
      <c r="I25" s="138">
        <f t="shared" si="2"/>
        <v>32</v>
      </c>
      <c r="J25" s="138">
        <f t="shared" si="2"/>
        <v>32</v>
      </c>
      <c r="K25" s="72"/>
      <c r="L25" s="139">
        <f t="shared" ref="L25:P25" si="3">SUM(L4:L24)</f>
        <v>32</v>
      </c>
      <c r="M25" s="139">
        <f t="shared" si="3"/>
        <v>31</v>
      </c>
      <c r="N25" s="139">
        <f t="shared" si="3"/>
        <v>29</v>
      </c>
      <c r="O25" s="140">
        <f t="shared" si="3"/>
        <v>32</v>
      </c>
      <c r="P25" s="141">
        <f t="shared" si="3"/>
        <v>29</v>
      </c>
      <c r="Q25" s="27"/>
      <c r="R25" s="82">
        <f>SUM(R4:R24)</f>
        <v>29</v>
      </c>
      <c r="S25" s="33"/>
      <c r="T25" s="82">
        <f t="shared" ref="T25:Y25" si="4">SUM(T4:T24)</f>
        <v>29</v>
      </c>
      <c r="U25" s="82">
        <f t="shared" si="4"/>
        <v>31</v>
      </c>
      <c r="V25" s="89">
        <f t="shared" si="4"/>
        <v>25</v>
      </c>
      <c r="W25" s="89">
        <f t="shared" si="4"/>
        <v>30</v>
      </c>
      <c r="X25" s="89">
        <f t="shared" si="4"/>
        <v>31</v>
      </c>
      <c r="Y25" s="89">
        <f t="shared" si="4"/>
        <v>27</v>
      </c>
      <c r="Z25" s="27"/>
      <c r="AA25" s="129">
        <f t="shared" ref="AA25:AD25" si="5">SUM(AA4:AA24)</f>
        <v>31</v>
      </c>
      <c r="AB25" s="129">
        <f t="shared" si="5"/>
        <v>24</v>
      </c>
      <c r="AC25" s="82">
        <f t="shared" si="5"/>
        <v>25</v>
      </c>
      <c r="AD25" s="82">
        <f t="shared" si="5"/>
        <v>30</v>
      </c>
      <c r="AE25" s="27"/>
      <c r="AF25" s="82">
        <f t="shared" ref="AF25:AG25" si="6">SUM(AF4:AF24)</f>
        <v>25</v>
      </c>
      <c r="AG25" s="82">
        <f t="shared" si="6"/>
        <v>29</v>
      </c>
      <c r="AH25" s="27"/>
      <c r="AI25" s="82">
        <f t="shared" ref="AI25:AK25" si="7">SUM(AI4:AI24)</f>
        <v>26</v>
      </c>
      <c r="AJ25" s="82">
        <f t="shared" si="7"/>
        <v>31</v>
      </c>
      <c r="AK25" s="82">
        <f t="shared" si="7"/>
        <v>30</v>
      </c>
      <c r="AL25" s="27"/>
      <c r="AM25" s="82">
        <f t="shared" ref="AM25:AN25" si="8">SUM(AM4:AM24)</f>
        <v>27</v>
      </c>
      <c r="AN25" s="82">
        <f t="shared" si="8"/>
        <v>29</v>
      </c>
      <c r="AO25" s="27"/>
      <c r="AP25" s="82">
        <f>SUM(AP4:AP24)</f>
        <v>29</v>
      </c>
      <c r="AQ25" s="27"/>
      <c r="AR25" s="141">
        <f>SUM(AR4:AR24)</f>
        <v>31</v>
      </c>
      <c r="AS25" s="77"/>
      <c r="AT25" s="141">
        <f t="shared" ref="AT25:AU25" si="9">SUM(AT4:AT24)</f>
        <v>32</v>
      </c>
      <c r="AU25" s="141">
        <f t="shared" si="9"/>
        <v>31</v>
      </c>
      <c r="AV25" s="39"/>
      <c r="AW25" s="134">
        <f>SUM(AW4:AW24)</f>
        <v>27</v>
      </c>
      <c r="AX25" s="27"/>
      <c r="AY25" s="82">
        <f t="shared" ref="AY25:AZ25" si="10">SUM(AY4:AY24)</f>
        <v>27</v>
      </c>
      <c r="AZ25" s="82">
        <f t="shared" si="10"/>
        <v>32</v>
      </c>
      <c r="BA25" s="27"/>
    </row>
    <row r="26" ht="15.75" customHeight="1">
      <c r="A26" s="122" t="s">
        <v>78</v>
      </c>
      <c r="B26" s="20"/>
      <c r="C26" s="20"/>
      <c r="D26" s="22"/>
      <c r="E26" s="66">
        <v>32.0</v>
      </c>
      <c r="F26" s="67">
        <v>32.0</v>
      </c>
      <c r="G26" s="68"/>
      <c r="H26" s="69">
        <v>32.0</v>
      </c>
      <c r="I26" s="70">
        <v>32.0</v>
      </c>
      <c r="J26" s="70">
        <v>32.0</v>
      </c>
      <c r="K26" s="72"/>
      <c r="L26" s="74">
        <v>32.0</v>
      </c>
      <c r="M26" s="74">
        <v>32.0</v>
      </c>
      <c r="N26" s="74">
        <v>32.0</v>
      </c>
      <c r="O26" s="75">
        <v>32.0</v>
      </c>
      <c r="P26" s="76">
        <v>32.0</v>
      </c>
      <c r="Q26" s="27"/>
      <c r="R26" s="42">
        <v>32.0</v>
      </c>
      <c r="S26" s="33"/>
      <c r="T26" s="42">
        <v>32.0</v>
      </c>
      <c r="U26" s="42">
        <v>32.0</v>
      </c>
      <c r="V26" s="46">
        <v>32.0</v>
      </c>
      <c r="W26" s="46">
        <v>32.0</v>
      </c>
      <c r="X26" s="46">
        <v>32.0</v>
      </c>
      <c r="Y26" s="46">
        <v>32.0</v>
      </c>
      <c r="Z26" s="27"/>
      <c r="AA26" s="64">
        <v>32.0</v>
      </c>
      <c r="AB26" s="64">
        <v>32.0</v>
      </c>
      <c r="AC26" s="42">
        <v>32.0</v>
      </c>
      <c r="AD26" s="42">
        <v>32.0</v>
      </c>
      <c r="AE26" s="27"/>
      <c r="AF26" s="42">
        <v>32.0</v>
      </c>
      <c r="AG26" s="42">
        <v>32.0</v>
      </c>
      <c r="AH26" s="27"/>
      <c r="AI26" s="42">
        <v>32.0</v>
      </c>
      <c r="AJ26" s="42">
        <v>32.0</v>
      </c>
      <c r="AK26" s="42">
        <v>32.0</v>
      </c>
      <c r="AL26" s="27"/>
      <c r="AM26" s="42">
        <v>32.0</v>
      </c>
      <c r="AN26" s="42">
        <v>32.0</v>
      </c>
      <c r="AO26" s="27"/>
      <c r="AP26" s="42">
        <v>32.0</v>
      </c>
      <c r="AQ26" s="27"/>
      <c r="AR26" s="76">
        <v>32.0</v>
      </c>
      <c r="AS26" s="77"/>
      <c r="AT26" s="76">
        <v>32.0</v>
      </c>
      <c r="AU26" s="76">
        <v>32.0</v>
      </c>
      <c r="AV26" s="39"/>
      <c r="AW26" s="66">
        <v>32.0</v>
      </c>
      <c r="AX26" s="27"/>
      <c r="AY26" s="42">
        <v>32.0</v>
      </c>
      <c r="AZ26" s="42">
        <v>32.0</v>
      </c>
      <c r="BA26" s="27"/>
    </row>
    <row r="27" ht="15.75" customHeight="1">
      <c r="A27" s="122" t="s">
        <v>79</v>
      </c>
      <c r="B27" s="20"/>
      <c r="C27" s="20"/>
      <c r="D27" s="22"/>
      <c r="E27" s="142">
        <f t="shared" ref="E27:F27" si="11">E25/E26</f>
        <v>0.96875</v>
      </c>
      <c r="F27" s="143">
        <f t="shared" si="11"/>
        <v>0.9375</v>
      </c>
      <c r="G27" s="144"/>
      <c r="H27" s="145">
        <f t="shared" ref="H27:J27" si="12">H25/H26</f>
        <v>0.96875</v>
      </c>
      <c r="I27" s="146">
        <f t="shared" si="12"/>
        <v>1</v>
      </c>
      <c r="J27" s="146">
        <f t="shared" si="12"/>
        <v>1</v>
      </c>
      <c r="K27" s="72"/>
      <c r="L27" s="147">
        <f t="shared" ref="L27:P27" si="13">L25/L26</f>
        <v>1</v>
      </c>
      <c r="M27" s="147">
        <f t="shared" si="13"/>
        <v>0.96875</v>
      </c>
      <c r="N27" s="147">
        <f t="shared" si="13"/>
        <v>0.90625</v>
      </c>
      <c r="O27" s="148">
        <f t="shared" si="13"/>
        <v>1</v>
      </c>
      <c r="P27" s="149">
        <f t="shared" si="13"/>
        <v>0.90625</v>
      </c>
      <c r="Q27" s="27"/>
      <c r="R27" s="93">
        <f>R25/R26</f>
        <v>0.90625</v>
      </c>
      <c r="S27" s="33"/>
      <c r="T27" s="93">
        <f t="shared" ref="T27:Y27" si="14">T25/T26</f>
        <v>0.90625</v>
      </c>
      <c r="U27" s="93">
        <f t="shared" si="14"/>
        <v>0.96875</v>
      </c>
      <c r="V27" s="95">
        <f t="shared" si="14"/>
        <v>0.78125</v>
      </c>
      <c r="W27" s="95">
        <f t="shared" si="14"/>
        <v>0.9375</v>
      </c>
      <c r="X27" s="95">
        <f t="shared" si="14"/>
        <v>0.96875</v>
      </c>
      <c r="Y27" s="95">
        <f t="shared" si="14"/>
        <v>0.84375</v>
      </c>
      <c r="Z27" s="27"/>
      <c r="AA27" s="126">
        <f t="shared" ref="AA27:AD27" si="15">AA25/AA26</f>
        <v>0.96875</v>
      </c>
      <c r="AB27" s="126">
        <f t="shared" si="15"/>
        <v>0.75</v>
      </c>
      <c r="AC27" s="93">
        <f t="shared" si="15"/>
        <v>0.78125</v>
      </c>
      <c r="AD27" s="93">
        <f t="shared" si="15"/>
        <v>0.9375</v>
      </c>
      <c r="AE27" s="27"/>
      <c r="AF27" s="93">
        <f t="shared" ref="AF27:AG27" si="16">AF25/AF26</f>
        <v>0.78125</v>
      </c>
      <c r="AG27" s="93">
        <f t="shared" si="16"/>
        <v>0.90625</v>
      </c>
      <c r="AH27" s="27"/>
      <c r="AI27" s="93">
        <f t="shared" ref="AI27:AK27" si="17">AI25/AI26</f>
        <v>0.8125</v>
      </c>
      <c r="AJ27" s="93">
        <f t="shared" si="17"/>
        <v>0.96875</v>
      </c>
      <c r="AK27" s="93">
        <f t="shared" si="17"/>
        <v>0.9375</v>
      </c>
      <c r="AL27" s="27"/>
      <c r="AM27" s="93">
        <f t="shared" ref="AM27:AN27" si="18">AM25/AM26</f>
        <v>0.84375</v>
      </c>
      <c r="AN27" s="93">
        <f t="shared" si="18"/>
        <v>0.90625</v>
      </c>
      <c r="AO27" s="27"/>
      <c r="AP27" s="93">
        <f>AP25/AP26</f>
        <v>0.90625</v>
      </c>
      <c r="AQ27" s="27"/>
      <c r="AR27" s="149">
        <f>AR25/AR26</f>
        <v>0.96875</v>
      </c>
      <c r="AS27" s="77"/>
      <c r="AT27" s="149">
        <f t="shared" ref="AT27:AU27" si="19">AT25/AT26</f>
        <v>1</v>
      </c>
      <c r="AU27" s="149">
        <f t="shared" si="19"/>
        <v>0.96875</v>
      </c>
      <c r="AV27" s="39"/>
      <c r="AW27" s="142">
        <f>AW25/AW26</f>
        <v>0.84375</v>
      </c>
      <c r="AX27" s="27"/>
      <c r="AY27" s="93">
        <f t="shared" ref="AY27:AZ27" si="20">AY25/AY26</f>
        <v>0.84375</v>
      </c>
      <c r="AZ27" s="93">
        <f t="shared" si="20"/>
        <v>1</v>
      </c>
      <c r="BA27" s="27"/>
      <c r="BB27" s="150"/>
      <c r="BC27" s="150"/>
      <c r="BD27" s="150"/>
      <c r="BE27" s="150"/>
      <c r="BF27" s="150"/>
      <c r="BG27" s="150"/>
      <c r="BH27" s="150"/>
      <c r="BI27" s="150"/>
    </row>
    <row r="28" ht="15.75" customHeight="1">
      <c r="A28" s="127" t="s">
        <v>81</v>
      </c>
      <c r="B28" s="20"/>
      <c r="C28" s="20"/>
      <c r="D28" s="22"/>
      <c r="E28" s="134">
        <f t="shared" ref="E28:F28" si="21">E26-E25</f>
        <v>1</v>
      </c>
      <c r="F28" s="135">
        <f t="shared" si="21"/>
        <v>2</v>
      </c>
      <c r="G28" s="136"/>
      <c r="H28" s="137">
        <f t="shared" ref="H28:J28" si="22">H26-H25</f>
        <v>1</v>
      </c>
      <c r="I28" s="138">
        <f t="shared" si="22"/>
        <v>0</v>
      </c>
      <c r="J28" s="138">
        <f t="shared" si="22"/>
        <v>0</v>
      </c>
      <c r="K28" s="72"/>
      <c r="L28" s="74">
        <f t="shared" ref="L28:P28" si="23">L26-L25</f>
        <v>0</v>
      </c>
      <c r="M28" s="74">
        <f t="shared" si="23"/>
        <v>1</v>
      </c>
      <c r="N28" s="74">
        <f t="shared" si="23"/>
        <v>3</v>
      </c>
      <c r="O28" s="75">
        <f t="shared" si="23"/>
        <v>0</v>
      </c>
      <c r="P28" s="141">
        <f t="shared" si="23"/>
        <v>3</v>
      </c>
      <c r="Q28" s="151"/>
      <c r="R28" s="82">
        <f>R26-R25</f>
        <v>3</v>
      </c>
      <c r="S28" s="33"/>
      <c r="T28" s="82">
        <f t="shared" ref="T28:W28" si="24">T26-T25</f>
        <v>3</v>
      </c>
      <c r="U28" s="82">
        <f t="shared" si="24"/>
        <v>1</v>
      </c>
      <c r="V28" s="89">
        <f t="shared" si="24"/>
        <v>7</v>
      </c>
      <c r="W28" s="89">
        <f t="shared" si="24"/>
        <v>2</v>
      </c>
      <c r="X28" s="89"/>
      <c r="Y28" s="89">
        <f>Y26-Y25</f>
        <v>5</v>
      </c>
      <c r="Z28" s="27"/>
      <c r="AA28" s="129">
        <f t="shared" ref="AA28:AD28" si="25">AA26-AA25</f>
        <v>1</v>
      </c>
      <c r="AB28" s="129">
        <f t="shared" si="25"/>
        <v>8</v>
      </c>
      <c r="AC28" s="82">
        <f t="shared" si="25"/>
        <v>7</v>
      </c>
      <c r="AD28" s="82">
        <f t="shared" si="25"/>
        <v>2</v>
      </c>
      <c r="AE28" s="27"/>
      <c r="AF28" s="82">
        <f t="shared" ref="AF28:AG28" si="26">AF26-AF25</f>
        <v>7</v>
      </c>
      <c r="AG28" s="82">
        <f t="shared" si="26"/>
        <v>3</v>
      </c>
      <c r="AH28" s="27"/>
      <c r="AI28" s="82">
        <f t="shared" ref="AI28:AK28" si="27">AI26-AI25</f>
        <v>6</v>
      </c>
      <c r="AJ28" s="82">
        <f t="shared" si="27"/>
        <v>1</v>
      </c>
      <c r="AK28" s="82">
        <f t="shared" si="27"/>
        <v>2</v>
      </c>
      <c r="AL28" s="27"/>
      <c r="AM28" s="82">
        <f t="shared" ref="AM28:AN28" si="28">AM26-AM25</f>
        <v>5</v>
      </c>
      <c r="AN28" s="82">
        <f t="shared" si="28"/>
        <v>3</v>
      </c>
      <c r="AO28" s="27"/>
      <c r="AP28" s="82">
        <f>AP26-AP25</f>
        <v>3</v>
      </c>
      <c r="AQ28" s="27"/>
      <c r="AR28" s="141">
        <f>AR26-AR25</f>
        <v>1</v>
      </c>
      <c r="AS28" s="77"/>
      <c r="AT28" s="141">
        <f t="shared" ref="AT28:AU28" si="29">AT26-AT25</f>
        <v>0</v>
      </c>
      <c r="AU28" s="141">
        <f t="shared" si="29"/>
        <v>1</v>
      </c>
      <c r="AV28" s="39"/>
      <c r="AW28" s="134">
        <f>AW26-AW25</f>
        <v>5</v>
      </c>
      <c r="AX28" s="27"/>
      <c r="AY28" s="82">
        <f t="shared" ref="AY28:AZ28" si="30">AY26-AY25</f>
        <v>5</v>
      </c>
      <c r="AZ28" s="82">
        <f t="shared" si="30"/>
        <v>0</v>
      </c>
      <c r="BA28" s="27"/>
    </row>
    <row r="29" ht="105.0" customHeight="1">
      <c r="A29" s="122" t="s">
        <v>84</v>
      </c>
      <c r="B29" s="20"/>
      <c r="C29" s="20"/>
      <c r="D29" s="22"/>
      <c r="E29" s="97" t="s">
        <v>109</v>
      </c>
      <c r="F29" s="134"/>
      <c r="G29" s="136"/>
      <c r="H29" s="152" t="s">
        <v>110</v>
      </c>
      <c r="I29" s="153" t="s">
        <v>111</v>
      </c>
      <c r="J29" s="153" t="s">
        <v>112</v>
      </c>
      <c r="K29" s="72"/>
      <c r="L29" s="140"/>
      <c r="M29" s="64"/>
      <c r="N29" s="53" t="s">
        <v>113</v>
      </c>
      <c r="O29" s="140"/>
      <c r="P29" s="154" t="s">
        <v>114</v>
      </c>
      <c r="Q29" s="77"/>
      <c r="R29" s="97" t="s">
        <v>115</v>
      </c>
      <c r="S29" s="155"/>
      <c r="T29" s="156" t="s">
        <v>116</v>
      </c>
      <c r="U29" s="82"/>
      <c r="V29" s="89"/>
      <c r="W29" s="46" t="s">
        <v>117</v>
      </c>
      <c r="X29" s="46" t="s">
        <v>118</v>
      </c>
      <c r="Y29" s="46" t="s">
        <v>119</v>
      </c>
      <c r="Z29" s="27"/>
      <c r="AA29" s="64" t="s">
        <v>120</v>
      </c>
      <c r="AB29" s="64" t="s">
        <v>121</v>
      </c>
      <c r="AC29" s="82"/>
      <c r="AD29" s="97" t="s">
        <v>122</v>
      </c>
      <c r="AE29" s="27"/>
      <c r="AF29" s="64" t="s">
        <v>123</v>
      </c>
      <c r="AG29" s="97" t="s">
        <v>124</v>
      </c>
      <c r="AH29" s="27"/>
      <c r="AI29" s="53" t="s">
        <v>125</v>
      </c>
      <c r="AJ29" s="53" t="s">
        <v>126</v>
      </c>
      <c r="AK29" s="64" t="s">
        <v>127</v>
      </c>
      <c r="AL29" s="27"/>
      <c r="AM29" s="42" t="s">
        <v>128</v>
      </c>
      <c r="AN29" s="82"/>
      <c r="AO29" s="151"/>
      <c r="AP29" s="157" t="s">
        <v>129</v>
      </c>
      <c r="AQ29" s="151"/>
      <c r="AR29" s="154" t="s">
        <v>130</v>
      </c>
      <c r="AS29" s="77"/>
      <c r="AT29" s="154" t="s">
        <v>131</v>
      </c>
      <c r="AU29" s="158" t="s">
        <v>132</v>
      </c>
      <c r="AV29" s="77"/>
      <c r="AW29" s="97" t="s">
        <v>133</v>
      </c>
      <c r="AX29" s="151"/>
      <c r="AY29" s="97" t="s">
        <v>134</v>
      </c>
      <c r="AZ29" s="97" t="s">
        <v>135</v>
      </c>
      <c r="BA29" s="151"/>
    </row>
    <row r="30" ht="27.0" customHeight="1">
      <c r="A30" s="111"/>
      <c r="B30" s="111"/>
      <c r="C30" s="111"/>
      <c r="D30" s="105"/>
      <c r="E30" s="100" t="s">
        <v>92</v>
      </c>
      <c r="F30" s="104">
        <f>AVERAGE(E27:F27)</f>
        <v>0.953125</v>
      </c>
      <c r="G30" s="159"/>
      <c r="H30" s="130" t="s">
        <v>92</v>
      </c>
      <c r="I30" s="104">
        <f>AVERAGE(H27:J27)</f>
        <v>0.9895833333</v>
      </c>
      <c r="J30" s="160"/>
      <c r="K30" s="72"/>
      <c r="L30" s="103"/>
      <c r="M30" s="100" t="s">
        <v>92</v>
      </c>
      <c r="N30" s="104">
        <f>AVERAGE(L27:P27)</f>
        <v>0.95625</v>
      </c>
      <c r="O30" s="160"/>
      <c r="P30" s="23"/>
      <c r="Q30" s="161"/>
      <c r="R30" s="100" t="s">
        <v>92</v>
      </c>
      <c r="S30" s="101">
        <f>AVERAGE(R27)</f>
        <v>0.90625</v>
      </c>
      <c r="T30" s="108"/>
      <c r="U30" s="100" t="s">
        <v>92</v>
      </c>
      <c r="V30" s="101">
        <f>AVERAGE(T27:Y27)</f>
        <v>0.9010416667</v>
      </c>
      <c r="W30" s="103"/>
      <c r="X30" s="103"/>
      <c r="Y30" s="103"/>
      <c r="Z30" s="11"/>
      <c r="AA30" s="103"/>
      <c r="AB30" s="103"/>
      <c r="AC30" s="130" t="s">
        <v>92</v>
      </c>
      <c r="AD30" s="101">
        <f>AVERAGE(AA27:AD27)</f>
        <v>0.859375</v>
      </c>
      <c r="AE30" s="26"/>
      <c r="AF30" s="103"/>
      <c r="AG30" s="100" t="s">
        <v>92</v>
      </c>
      <c r="AH30" s="104">
        <f>AVERAGE(AG27)</f>
        <v>0.90625</v>
      </c>
      <c r="AI30" s="100" t="s">
        <v>92</v>
      </c>
      <c r="AJ30" s="104">
        <f>AVERAGE(AI27:AK27)</f>
        <v>0.90625</v>
      </c>
      <c r="AK30" s="103"/>
      <c r="AL30" s="27"/>
      <c r="AM30" s="162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0" t="s">
        <v>92</v>
      </c>
      <c r="AZ30" s="104">
        <f>AVERAGE(AY27:AZ27)</f>
        <v>0.921875</v>
      </c>
      <c r="BA30" s="160"/>
      <c r="BB30" s="160"/>
      <c r="BC30" s="160"/>
      <c r="BD30" s="160"/>
      <c r="BE30" s="160"/>
    </row>
    <row r="31" ht="15.75" customHeight="1">
      <c r="A31" s="111"/>
      <c r="B31" s="111"/>
      <c r="C31" s="111"/>
      <c r="D31" s="105"/>
      <c r="E31" s="110" t="s">
        <v>95</v>
      </c>
      <c r="F31" s="163">
        <v>2.0</v>
      </c>
      <c r="G31" s="164"/>
      <c r="H31" s="110" t="s">
        <v>95</v>
      </c>
      <c r="I31" s="163">
        <v>3.0</v>
      </c>
      <c r="J31" s="160"/>
      <c r="K31" s="72"/>
      <c r="L31" s="23"/>
      <c r="M31" s="110" t="s">
        <v>95</v>
      </c>
      <c r="N31" s="163">
        <v>5.0</v>
      </c>
      <c r="O31" s="165"/>
      <c r="P31" s="23"/>
      <c r="Q31" s="26"/>
      <c r="R31" s="106" t="s">
        <v>95</v>
      </c>
      <c r="S31" s="132">
        <v>1.0</v>
      </c>
      <c r="T31" s="23"/>
      <c r="U31" s="106" t="s">
        <v>95</v>
      </c>
      <c r="V31" s="107">
        <v>6.0</v>
      </c>
      <c r="W31" s="166"/>
      <c r="X31" s="166"/>
      <c r="Y31" s="166"/>
      <c r="Z31" s="11"/>
      <c r="AA31" s="167"/>
      <c r="AB31" s="167"/>
      <c r="AC31" s="110" t="s">
        <v>95</v>
      </c>
      <c r="AD31" s="163">
        <v>4.0</v>
      </c>
      <c r="AE31" s="11"/>
      <c r="AF31" s="167"/>
      <c r="AG31" s="106" t="s">
        <v>95</v>
      </c>
      <c r="AH31" s="132">
        <v>1.0</v>
      </c>
      <c r="AI31" s="106" t="s">
        <v>95</v>
      </c>
      <c r="AJ31" s="132">
        <v>3.0</v>
      </c>
      <c r="AK31" s="166"/>
      <c r="AL31" s="27"/>
      <c r="AM31" s="100" t="s">
        <v>92</v>
      </c>
      <c r="AN31" s="104">
        <f>AM27:AN27</f>
        <v>0.90625</v>
      </c>
      <c r="AO31" s="166"/>
      <c r="AP31" s="100" t="s">
        <v>92</v>
      </c>
      <c r="AQ31" s="104">
        <f>AVERAGE(AP27)</f>
        <v>0.90625</v>
      </c>
      <c r="AR31" s="100" t="s">
        <v>92</v>
      </c>
      <c r="AS31" s="104">
        <f>SUM(AR27)</f>
        <v>0.96875</v>
      </c>
      <c r="AT31" s="100" t="s">
        <v>92</v>
      </c>
      <c r="AU31" s="104">
        <f>AVERAGE(AT27:AU27)</f>
        <v>0.984375</v>
      </c>
      <c r="AV31" s="166"/>
      <c r="AW31" s="100" t="s">
        <v>92</v>
      </c>
      <c r="AX31" s="104">
        <f>AVERAGE(AW27)</f>
        <v>0.84375</v>
      </c>
      <c r="AY31" s="110" t="s">
        <v>95</v>
      </c>
      <c r="AZ31" s="132">
        <f>COUNTA(AY2:AZ3)</f>
        <v>2</v>
      </c>
      <c r="BA31" s="160"/>
      <c r="BB31" s="160"/>
      <c r="BC31" s="160"/>
      <c r="BD31" s="160"/>
      <c r="BE31" s="160"/>
    </row>
    <row r="32" ht="15.75" customHeight="1">
      <c r="A32" s="111"/>
      <c r="B32" s="111"/>
      <c r="C32" s="111"/>
      <c r="D32" s="105"/>
      <c r="P32" s="23"/>
      <c r="Q32" s="111"/>
      <c r="W32" s="160"/>
      <c r="X32" s="160"/>
      <c r="Y32" s="160"/>
      <c r="AK32" s="160"/>
      <c r="AM32" s="110" t="s">
        <v>95</v>
      </c>
      <c r="AN32" s="132">
        <v>2.0</v>
      </c>
      <c r="AP32" s="109" t="s">
        <v>95</v>
      </c>
      <c r="AQ32" s="132">
        <v>1.0</v>
      </c>
      <c r="AR32" s="110" t="s">
        <v>95</v>
      </c>
      <c r="AS32" s="132">
        <v>1.0</v>
      </c>
      <c r="AT32" s="110" t="s">
        <v>95</v>
      </c>
      <c r="AU32" s="132">
        <v>2.0</v>
      </c>
      <c r="AW32" s="110" t="s">
        <v>95</v>
      </c>
      <c r="AX32" s="132">
        <v>1.0</v>
      </c>
    </row>
    <row r="33" ht="15.75" customHeight="1">
      <c r="A33" s="111"/>
      <c r="B33" s="111"/>
      <c r="C33" s="111"/>
      <c r="D33" s="105"/>
      <c r="P33" s="23"/>
      <c r="Q33" s="111"/>
      <c r="W33" s="160"/>
      <c r="X33" s="160"/>
      <c r="Y33" s="160"/>
    </row>
    <row r="34" ht="15.75" customHeight="1">
      <c r="A34" s="111"/>
      <c r="B34" s="111"/>
      <c r="C34" s="111"/>
      <c r="D34" s="105"/>
      <c r="P34" s="23"/>
      <c r="Q34" s="111"/>
      <c r="W34" s="160"/>
      <c r="X34" s="160"/>
      <c r="Y34" s="160"/>
    </row>
    <row r="35" ht="15.75" customHeight="1">
      <c r="A35" s="111"/>
      <c r="B35" s="111"/>
      <c r="C35" s="111"/>
      <c r="D35" s="105"/>
      <c r="P35" s="23"/>
      <c r="Q35" s="111"/>
      <c r="W35" s="160"/>
      <c r="X35" s="160"/>
      <c r="Y35" s="160"/>
    </row>
    <row r="36" ht="15.75" customHeight="1">
      <c r="A36" s="111"/>
      <c r="B36" s="111"/>
      <c r="C36" s="111"/>
      <c r="D36" s="105"/>
      <c r="P36" s="23"/>
      <c r="Q36" s="111"/>
      <c r="W36" s="160"/>
      <c r="X36" s="160"/>
      <c r="Y36" s="160"/>
    </row>
    <row r="37" ht="15.75" customHeight="1">
      <c r="A37" s="111"/>
      <c r="B37" s="111"/>
      <c r="C37" s="111"/>
      <c r="D37" s="105"/>
      <c r="P37" s="23"/>
      <c r="Q37" s="111"/>
      <c r="W37" s="160"/>
      <c r="X37" s="160"/>
      <c r="Y37" s="160"/>
    </row>
    <row r="38" ht="15.75" customHeight="1">
      <c r="A38" s="111"/>
      <c r="B38" s="111"/>
      <c r="C38" s="111"/>
      <c r="D38" s="105"/>
      <c r="P38" s="23"/>
      <c r="Q38" s="111"/>
      <c r="W38" s="160"/>
      <c r="X38" s="160"/>
      <c r="Y38" s="160"/>
    </row>
    <row r="39" ht="15.75" customHeight="1">
      <c r="A39" s="111"/>
      <c r="B39" s="111"/>
      <c r="C39" s="111"/>
      <c r="D39" s="105"/>
      <c r="P39" s="23"/>
      <c r="Q39" s="111"/>
      <c r="W39" s="160"/>
      <c r="X39" s="160"/>
      <c r="Y39" s="160"/>
    </row>
    <row r="40" ht="15.75" customHeight="1">
      <c r="A40" s="111"/>
      <c r="B40" s="111"/>
      <c r="C40" s="111"/>
      <c r="D40" s="105"/>
      <c r="P40" s="23"/>
      <c r="Q40" s="111"/>
      <c r="W40" s="160"/>
      <c r="X40" s="160"/>
      <c r="Y40" s="160"/>
    </row>
    <row r="41" ht="15.75" customHeight="1">
      <c r="A41" s="111"/>
      <c r="B41" s="111"/>
      <c r="C41" s="111"/>
      <c r="D41" s="105"/>
      <c r="P41" s="23"/>
      <c r="Q41" s="111"/>
      <c r="W41" s="160"/>
      <c r="X41" s="160"/>
      <c r="Y41" s="160"/>
    </row>
    <row r="42" ht="15.75" customHeight="1">
      <c r="A42" s="111"/>
      <c r="B42" s="111"/>
      <c r="C42" s="111"/>
      <c r="D42" s="105"/>
      <c r="P42" s="23"/>
      <c r="Q42" s="111"/>
      <c r="W42" s="160"/>
      <c r="X42" s="160"/>
      <c r="Y42" s="160"/>
    </row>
    <row r="43" ht="15.75" customHeight="1">
      <c r="A43" s="111"/>
      <c r="B43" s="111"/>
      <c r="C43" s="111"/>
      <c r="D43" s="105"/>
      <c r="P43" s="23"/>
      <c r="Q43" s="111"/>
      <c r="W43" s="160"/>
      <c r="X43" s="160"/>
      <c r="Y43" s="160"/>
    </row>
    <row r="44" ht="15.75" customHeight="1">
      <c r="A44" s="111"/>
      <c r="B44" s="111"/>
      <c r="C44" s="111"/>
      <c r="D44" s="105"/>
      <c r="P44" s="23"/>
      <c r="Q44" s="111"/>
      <c r="W44" s="160"/>
      <c r="X44" s="160"/>
      <c r="Y44" s="160"/>
    </row>
    <row r="45" ht="15.75" customHeight="1">
      <c r="A45" s="111"/>
      <c r="B45" s="111"/>
      <c r="C45" s="111"/>
      <c r="D45" s="105"/>
      <c r="P45" s="23"/>
      <c r="Q45" s="111"/>
      <c r="W45" s="160"/>
      <c r="X45" s="160"/>
      <c r="Y45" s="160"/>
    </row>
    <row r="46" ht="15.75" customHeight="1">
      <c r="A46" s="111"/>
      <c r="B46" s="111"/>
      <c r="C46" s="111"/>
      <c r="D46" s="105"/>
      <c r="P46" s="23"/>
      <c r="Q46" s="111"/>
      <c r="W46" s="160"/>
      <c r="X46" s="160"/>
      <c r="Y46" s="160"/>
    </row>
    <row r="47" ht="15.75" customHeight="1">
      <c r="A47" s="111"/>
      <c r="B47" s="111"/>
      <c r="C47" s="111"/>
      <c r="D47" s="105"/>
      <c r="P47" s="23"/>
      <c r="Q47" s="111"/>
      <c r="W47" s="160"/>
      <c r="X47" s="160"/>
      <c r="Y47" s="160"/>
    </row>
    <row r="48" ht="15.75" customHeight="1">
      <c r="A48" s="111"/>
      <c r="B48" s="111"/>
      <c r="C48" s="111"/>
      <c r="D48" s="105"/>
      <c r="P48" s="23"/>
      <c r="Q48" s="111"/>
      <c r="W48" s="160"/>
      <c r="X48" s="160"/>
      <c r="Y48" s="160"/>
    </row>
    <row r="49" ht="15.75" customHeight="1">
      <c r="A49" s="111"/>
      <c r="B49" s="111"/>
      <c r="C49" s="111"/>
      <c r="D49" s="105"/>
      <c r="P49" s="23"/>
      <c r="Q49" s="111"/>
      <c r="W49" s="160"/>
      <c r="X49" s="160"/>
      <c r="Y49" s="160"/>
    </row>
    <row r="50" ht="15.75" customHeight="1">
      <c r="A50" s="111"/>
      <c r="B50" s="111"/>
      <c r="C50" s="111"/>
      <c r="D50" s="105"/>
      <c r="P50" s="23"/>
      <c r="Q50" s="111"/>
      <c r="W50" s="160"/>
      <c r="X50" s="160"/>
      <c r="Y50" s="160"/>
    </row>
    <row r="51" ht="15.75" customHeight="1">
      <c r="A51" s="111"/>
      <c r="B51" s="111"/>
      <c r="C51" s="111"/>
      <c r="D51" s="105"/>
      <c r="P51" s="23"/>
      <c r="Q51" s="111"/>
      <c r="W51" s="160"/>
      <c r="X51" s="160"/>
      <c r="Y51" s="160"/>
    </row>
    <row r="52" ht="15.75" customHeight="1">
      <c r="A52" s="111"/>
      <c r="B52" s="111"/>
      <c r="C52" s="111"/>
      <c r="D52" s="105"/>
      <c r="P52" s="23"/>
      <c r="Q52" s="111"/>
      <c r="W52" s="160"/>
      <c r="X52" s="160"/>
      <c r="Y52" s="160"/>
    </row>
    <row r="53" ht="15.75" customHeight="1">
      <c r="A53" s="111"/>
      <c r="B53" s="111"/>
      <c r="C53" s="111"/>
      <c r="D53" s="105"/>
      <c r="P53" s="23"/>
      <c r="Q53" s="111"/>
      <c r="W53" s="160"/>
      <c r="X53" s="160"/>
      <c r="Y53" s="160"/>
    </row>
    <row r="54" ht="15.75" customHeight="1">
      <c r="A54" s="111"/>
      <c r="B54" s="111"/>
      <c r="C54" s="111"/>
      <c r="D54" s="105"/>
      <c r="P54" s="23"/>
      <c r="Q54" s="111"/>
      <c r="W54" s="160"/>
      <c r="X54" s="160"/>
      <c r="Y54" s="160"/>
    </row>
    <row r="55" ht="15.75" customHeight="1">
      <c r="A55" s="111"/>
      <c r="B55" s="111"/>
      <c r="C55" s="111"/>
      <c r="D55" s="105"/>
      <c r="P55" s="23"/>
      <c r="Q55" s="111"/>
      <c r="W55" s="160"/>
      <c r="X55" s="160"/>
      <c r="Y55" s="160"/>
    </row>
    <row r="56" ht="15.75" customHeight="1">
      <c r="A56" s="111"/>
      <c r="B56" s="111"/>
      <c r="C56" s="111"/>
      <c r="D56" s="105"/>
      <c r="P56" s="23"/>
      <c r="Q56" s="111"/>
      <c r="W56" s="160"/>
      <c r="X56" s="160"/>
      <c r="Y56" s="160"/>
    </row>
    <row r="57" ht="15.75" customHeight="1">
      <c r="A57" s="111"/>
      <c r="B57" s="111"/>
      <c r="C57" s="111"/>
      <c r="D57" s="105"/>
      <c r="P57" s="23"/>
      <c r="Q57" s="111"/>
      <c r="W57" s="160"/>
      <c r="X57" s="160"/>
      <c r="Y57" s="160"/>
    </row>
    <row r="58" ht="15.75" customHeight="1">
      <c r="A58" s="111"/>
      <c r="B58" s="111"/>
      <c r="C58" s="111"/>
      <c r="D58" s="105"/>
      <c r="P58" s="23"/>
      <c r="Q58" s="111"/>
      <c r="W58" s="160"/>
      <c r="X58" s="160"/>
      <c r="Y58" s="160"/>
    </row>
    <row r="59" ht="15.75" customHeight="1">
      <c r="A59" s="111"/>
      <c r="B59" s="111"/>
      <c r="C59" s="111"/>
      <c r="D59" s="113"/>
      <c r="P59" s="23"/>
      <c r="Q59" s="111"/>
      <c r="W59" s="160"/>
      <c r="X59" s="160"/>
      <c r="Y59" s="160"/>
    </row>
    <row r="60" ht="15.75" customHeight="1">
      <c r="A60" s="111"/>
      <c r="B60" s="111"/>
      <c r="C60" s="111"/>
      <c r="D60" s="113"/>
      <c r="P60" s="23"/>
      <c r="Q60" s="111"/>
      <c r="W60" s="160"/>
      <c r="X60" s="160"/>
      <c r="Y60" s="160"/>
    </row>
    <row r="61" ht="15.75" customHeight="1">
      <c r="A61" s="111"/>
      <c r="B61" s="111"/>
      <c r="C61" s="111"/>
      <c r="D61" s="113"/>
      <c r="P61" s="23"/>
      <c r="Q61" s="111"/>
      <c r="W61" s="160"/>
      <c r="X61" s="160"/>
      <c r="Y61" s="160"/>
    </row>
    <row r="62" ht="15.75" customHeight="1">
      <c r="A62" s="111"/>
      <c r="B62" s="111"/>
      <c r="C62" s="111"/>
      <c r="D62" s="113"/>
      <c r="P62" s="23"/>
      <c r="Q62" s="111"/>
      <c r="W62" s="160"/>
      <c r="X62" s="160"/>
      <c r="Y62" s="160"/>
    </row>
    <row r="63" ht="15.75" customHeight="1">
      <c r="A63" s="111"/>
      <c r="B63" s="111"/>
      <c r="C63" s="111"/>
      <c r="D63" s="113"/>
      <c r="P63" s="23"/>
      <c r="Q63" s="111"/>
      <c r="W63" s="160"/>
      <c r="X63" s="160"/>
      <c r="Y63" s="160"/>
    </row>
    <row r="64" ht="15.75" customHeight="1">
      <c r="A64" s="111"/>
      <c r="B64" s="111"/>
      <c r="C64" s="111"/>
      <c r="D64" s="113"/>
      <c r="P64" s="23"/>
      <c r="Q64" s="111"/>
      <c r="W64" s="160"/>
      <c r="X64" s="160"/>
      <c r="Y64" s="160"/>
    </row>
    <row r="65" ht="15.75" customHeight="1">
      <c r="A65" s="111"/>
      <c r="B65" s="111"/>
      <c r="C65" s="111"/>
      <c r="D65" s="113"/>
      <c r="P65" s="23"/>
      <c r="Q65" s="111"/>
      <c r="W65" s="160"/>
      <c r="X65" s="160"/>
      <c r="Y65" s="160"/>
    </row>
    <row r="66" ht="15.75" customHeight="1">
      <c r="A66" s="111"/>
      <c r="B66" s="111"/>
      <c r="C66" s="111"/>
      <c r="D66" s="113"/>
      <c r="P66" s="23"/>
      <c r="Q66" s="111"/>
      <c r="W66" s="160"/>
      <c r="X66" s="160"/>
      <c r="Y66" s="160"/>
    </row>
    <row r="67" ht="15.75" customHeight="1">
      <c r="A67" s="111"/>
      <c r="B67" s="111"/>
      <c r="C67" s="111"/>
      <c r="D67" s="113"/>
      <c r="P67" s="23"/>
      <c r="Q67" s="111"/>
      <c r="W67" s="160"/>
      <c r="X67" s="160"/>
      <c r="Y67" s="160"/>
    </row>
    <row r="68" ht="15.75" customHeight="1">
      <c r="A68" s="111"/>
      <c r="B68" s="111"/>
      <c r="C68" s="111"/>
      <c r="D68" s="113"/>
      <c r="P68" s="23"/>
      <c r="Q68" s="111"/>
      <c r="W68" s="160"/>
      <c r="X68" s="160"/>
      <c r="Y68" s="160"/>
    </row>
    <row r="69" ht="15.75" customHeight="1">
      <c r="A69" s="111"/>
      <c r="B69" s="111"/>
      <c r="C69" s="111"/>
      <c r="D69" s="113"/>
      <c r="P69" s="23"/>
      <c r="Q69" s="111"/>
      <c r="W69" s="160"/>
      <c r="X69" s="160"/>
      <c r="Y69" s="160"/>
    </row>
    <row r="70" ht="15.75" customHeight="1">
      <c r="A70" s="111"/>
      <c r="B70" s="111"/>
      <c r="C70" s="111"/>
      <c r="D70" s="113"/>
      <c r="P70" s="23"/>
      <c r="Q70" s="111"/>
      <c r="W70" s="160"/>
      <c r="X70" s="160"/>
      <c r="Y70" s="160"/>
    </row>
    <row r="71" ht="15.75" customHeight="1">
      <c r="A71" s="111"/>
      <c r="B71" s="111"/>
      <c r="C71" s="111"/>
      <c r="D71" s="113"/>
      <c r="P71" s="23"/>
      <c r="Q71" s="111"/>
      <c r="W71" s="160"/>
      <c r="X71" s="160"/>
      <c r="Y71" s="160"/>
    </row>
    <row r="72" ht="15.75" customHeight="1">
      <c r="A72" s="111"/>
      <c r="B72" s="111"/>
      <c r="C72" s="111"/>
      <c r="D72" s="113"/>
      <c r="P72" s="23"/>
      <c r="Q72" s="111"/>
      <c r="W72" s="160"/>
      <c r="X72" s="160"/>
      <c r="Y72" s="160"/>
    </row>
    <row r="73" ht="15.75" customHeight="1">
      <c r="A73" s="111"/>
      <c r="B73" s="111"/>
      <c r="C73" s="111"/>
      <c r="D73" s="113"/>
      <c r="P73" s="23"/>
      <c r="Q73" s="111"/>
      <c r="W73" s="160"/>
      <c r="X73" s="160"/>
      <c r="Y73" s="160"/>
    </row>
    <row r="74" ht="15.75" customHeight="1">
      <c r="A74" s="111"/>
      <c r="B74" s="111"/>
      <c r="C74" s="111"/>
      <c r="D74" s="113"/>
      <c r="P74" s="23"/>
      <c r="Q74" s="111"/>
      <c r="W74" s="160"/>
      <c r="X74" s="160"/>
      <c r="Y74" s="160"/>
    </row>
    <row r="75" ht="15.75" customHeight="1">
      <c r="A75" s="111"/>
      <c r="B75" s="111"/>
      <c r="C75" s="111"/>
      <c r="D75" s="113"/>
      <c r="P75" s="23"/>
      <c r="Q75" s="111"/>
      <c r="W75" s="160"/>
      <c r="X75" s="160"/>
      <c r="Y75" s="160"/>
    </row>
    <row r="76" ht="15.75" customHeight="1">
      <c r="A76" s="111"/>
      <c r="B76" s="111"/>
      <c r="C76" s="111"/>
      <c r="D76" s="113"/>
      <c r="P76" s="23"/>
      <c r="Q76" s="111"/>
      <c r="W76" s="160"/>
      <c r="X76" s="160"/>
      <c r="Y76" s="160"/>
    </row>
    <row r="77" ht="15.75" customHeight="1">
      <c r="A77" s="111"/>
      <c r="B77" s="111"/>
      <c r="C77" s="111"/>
      <c r="D77" s="113"/>
      <c r="P77" s="23"/>
      <c r="Q77" s="111"/>
      <c r="W77" s="160"/>
      <c r="X77" s="160"/>
      <c r="Y77" s="160"/>
    </row>
    <row r="78" ht="15.75" customHeight="1">
      <c r="A78" s="111"/>
      <c r="B78" s="111"/>
      <c r="C78" s="111"/>
      <c r="D78" s="113"/>
      <c r="P78" s="23"/>
      <c r="Q78" s="111"/>
      <c r="W78" s="160"/>
      <c r="X78" s="160"/>
      <c r="Y78" s="160"/>
    </row>
    <row r="79" ht="15.75" customHeight="1">
      <c r="A79" s="111"/>
      <c r="B79" s="111"/>
      <c r="C79" s="111"/>
      <c r="D79" s="113"/>
      <c r="P79" s="23"/>
      <c r="Q79" s="111"/>
      <c r="W79" s="160"/>
      <c r="X79" s="160"/>
      <c r="Y79" s="160"/>
    </row>
    <row r="80" ht="15.75" customHeight="1">
      <c r="A80" s="111"/>
      <c r="B80" s="111"/>
      <c r="C80" s="111"/>
      <c r="D80" s="113"/>
      <c r="P80" s="23"/>
      <c r="Q80" s="111"/>
      <c r="W80" s="160"/>
      <c r="X80" s="160"/>
      <c r="Y80" s="160"/>
    </row>
    <row r="81" ht="15.75" customHeight="1">
      <c r="A81" s="111"/>
      <c r="B81" s="111"/>
      <c r="C81" s="111"/>
      <c r="D81" s="113"/>
      <c r="P81" s="23"/>
      <c r="Q81" s="111"/>
      <c r="W81" s="160"/>
      <c r="X81" s="160"/>
      <c r="Y81" s="160"/>
    </row>
    <row r="82" ht="15.75" customHeight="1">
      <c r="A82" s="111"/>
      <c r="B82" s="111"/>
      <c r="C82" s="111"/>
      <c r="D82" s="113"/>
      <c r="P82" s="23"/>
      <c r="Q82" s="111"/>
      <c r="W82" s="160"/>
      <c r="X82" s="160"/>
      <c r="Y82" s="160"/>
    </row>
    <row r="83" ht="15.75" customHeight="1">
      <c r="A83" s="111"/>
      <c r="B83" s="111"/>
      <c r="C83" s="111"/>
      <c r="D83" s="113"/>
      <c r="P83" s="23"/>
      <c r="Q83" s="111"/>
      <c r="W83" s="160"/>
      <c r="X83" s="160"/>
      <c r="Y83" s="160"/>
    </row>
    <row r="84" ht="15.75" customHeight="1">
      <c r="A84" s="111"/>
      <c r="B84" s="111"/>
      <c r="C84" s="111"/>
      <c r="D84" s="113"/>
      <c r="P84" s="23"/>
      <c r="Q84" s="111"/>
      <c r="W84" s="160"/>
      <c r="X84" s="160"/>
      <c r="Y84" s="160"/>
    </row>
    <row r="85" ht="15.75" customHeight="1">
      <c r="A85" s="111"/>
      <c r="B85" s="111"/>
      <c r="C85" s="111"/>
      <c r="D85" s="113"/>
      <c r="P85" s="23"/>
      <c r="Q85" s="111"/>
      <c r="W85" s="160"/>
      <c r="X85" s="160"/>
      <c r="Y85" s="160"/>
    </row>
    <row r="86" ht="15.75" customHeight="1">
      <c r="A86" s="111"/>
      <c r="B86" s="111"/>
      <c r="C86" s="111"/>
      <c r="D86" s="113"/>
      <c r="P86" s="23"/>
      <c r="Q86" s="111"/>
      <c r="W86" s="160"/>
      <c r="X86" s="160"/>
      <c r="Y86" s="160"/>
    </row>
    <row r="87" ht="15.75" customHeight="1">
      <c r="A87" s="111"/>
      <c r="B87" s="111"/>
      <c r="C87" s="111"/>
      <c r="D87" s="113"/>
      <c r="P87" s="23"/>
      <c r="Q87" s="111"/>
      <c r="W87" s="160"/>
      <c r="X87" s="160"/>
      <c r="Y87" s="160"/>
    </row>
    <row r="88" ht="15.75" customHeight="1">
      <c r="A88" s="111"/>
      <c r="B88" s="111"/>
      <c r="C88" s="111"/>
      <c r="D88" s="113"/>
      <c r="P88" s="23"/>
      <c r="Q88" s="111"/>
      <c r="W88" s="160"/>
      <c r="X88" s="160"/>
      <c r="Y88" s="160"/>
    </row>
    <row r="89" ht="15.75" customHeight="1">
      <c r="A89" s="111"/>
      <c r="B89" s="111"/>
      <c r="C89" s="111"/>
      <c r="D89" s="113"/>
      <c r="P89" s="23"/>
      <c r="Q89" s="111"/>
      <c r="W89" s="160"/>
      <c r="X89" s="160"/>
      <c r="Y89" s="160"/>
    </row>
    <row r="90" ht="15.75" customHeight="1">
      <c r="A90" s="111"/>
      <c r="B90" s="111"/>
      <c r="C90" s="111"/>
      <c r="D90" s="113"/>
      <c r="P90" s="23"/>
      <c r="Q90" s="111"/>
      <c r="W90" s="160"/>
      <c r="X90" s="160"/>
      <c r="Y90" s="160"/>
    </row>
    <row r="91" ht="15.75" customHeight="1">
      <c r="A91" s="111"/>
      <c r="B91" s="111"/>
      <c r="C91" s="111"/>
      <c r="D91" s="113"/>
      <c r="P91" s="23"/>
      <c r="Q91" s="111"/>
      <c r="W91" s="160"/>
      <c r="X91" s="160"/>
      <c r="Y91" s="160"/>
    </row>
    <row r="92" ht="15.75" customHeight="1">
      <c r="A92" s="111"/>
      <c r="B92" s="111"/>
      <c r="C92" s="111"/>
      <c r="D92" s="113"/>
      <c r="P92" s="23"/>
      <c r="Q92" s="111"/>
      <c r="W92" s="160"/>
      <c r="X92" s="160"/>
      <c r="Y92" s="160"/>
    </row>
    <row r="93" ht="15.75" customHeight="1">
      <c r="A93" s="111"/>
      <c r="B93" s="111"/>
      <c r="C93" s="111"/>
      <c r="D93" s="113"/>
      <c r="P93" s="23"/>
      <c r="Q93" s="111"/>
      <c r="W93" s="160"/>
      <c r="X93" s="160"/>
      <c r="Y93" s="160"/>
    </row>
    <row r="94" ht="15.75" customHeight="1">
      <c r="A94" s="111"/>
      <c r="B94" s="111"/>
      <c r="C94" s="111"/>
      <c r="D94" s="113"/>
      <c r="P94" s="23"/>
      <c r="Q94" s="111"/>
      <c r="W94" s="160"/>
      <c r="X94" s="160"/>
      <c r="Y94" s="160"/>
    </row>
    <row r="95" ht="15.75" customHeight="1">
      <c r="A95" s="111"/>
      <c r="B95" s="111"/>
      <c r="C95" s="111"/>
      <c r="D95" s="113"/>
      <c r="P95" s="23"/>
      <c r="Q95" s="111"/>
      <c r="W95" s="160"/>
      <c r="X95" s="160"/>
      <c r="Y95" s="160"/>
    </row>
    <row r="96" ht="15.75" customHeight="1">
      <c r="A96" s="111"/>
      <c r="B96" s="111"/>
      <c r="C96" s="111"/>
      <c r="D96" s="113"/>
      <c r="P96" s="23"/>
      <c r="Q96" s="111"/>
      <c r="W96" s="160"/>
      <c r="X96" s="160"/>
      <c r="Y96" s="160"/>
    </row>
    <row r="97" ht="15.75" customHeight="1">
      <c r="A97" s="111"/>
      <c r="B97" s="111"/>
      <c r="C97" s="111"/>
      <c r="D97" s="113"/>
      <c r="P97" s="23"/>
      <c r="Q97" s="111"/>
      <c r="W97" s="160"/>
      <c r="X97" s="160"/>
      <c r="Y97" s="160"/>
    </row>
    <row r="98" ht="15.75" customHeight="1">
      <c r="A98" s="111"/>
      <c r="B98" s="111"/>
      <c r="C98" s="111"/>
      <c r="D98" s="113"/>
      <c r="P98" s="23"/>
      <c r="Q98" s="111"/>
      <c r="W98" s="160"/>
      <c r="X98" s="160"/>
      <c r="Y98" s="160"/>
    </row>
    <row r="99" ht="15.75" customHeight="1">
      <c r="A99" s="111"/>
      <c r="B99" s="111"/>
      <c r="C99" s="111"/>
      <c r="D99" s="113"/>
      <c r="P99" s="23"/>
      <c r="Q99" s="111"/>
      <c r="W99" s="160"/>
      <c r="X99" s="160"/>
      <c r="Y99" s="160"/>
    </row>
    <row r="100" ht="15.75" customHeight="1">
      <c r="A100" s="111"/>
      <c r="B100" s="111"/>
      <c r="C100" s="111"/>
      <c r="D100" s="113"/>
      <c r="P100" s="23"/>
      <c r="Q100" s="111"/>
      <c r="W100" s="160"/>
      <c r="X100" s="160"/>
      <c r="Y100" s="160"/>
    </row>
    <row r="101" ht="15.75" customHeight="1">
      <c r="A101" s="111"/>
      <c r="B101" s="111"/>
      <c r="C101" s="111"/>
      <c r="D101" s="113"/>
      <c r="P101" s="23"/>
      <c r="Q101" s="111"/>
      <c r="W101" s="160"/>
      <c r="X101" s="160"/>
      <c r="Y101" s="160"/>
    </row>
    <row r="102" ht="15.75" customHeight="1">
      <c r="A102" s="111"/>
      <c r="B102" s="111"/>
      <c r="C102" s="111"/>
      <c r="D102" s="113"/>
      <c r="P102" s="23"/>
      <c r="Q102" s="111"/>
      <c r="W102" s="160"/>
      <c r="X102" s="160"/>
      <c r="Y102" s="160"/>
    </row>
    <row r="103" ht="15.75" customHeight="1">
      <c r="A103" s="111"/>
      <c r="B103" s="111"/>
      <c r="C103" s="111"/>
      <c r="D103" s="113"/>
      <c r="P103" s="23"/>
      <c r="Q103" s="111"/>
      <c r="W103" s="160"/>
      <c r="X103" s="160"/>
      <c r="Y103" s="160"/>
    </row>
    <row r="104" ht="15.75" customHeight="1">
      <c r="A104" s="111"/>
      <c r="B104" s="111"/>
      <c r="C104" s="111"/>
      <c r="D104" s="113"/>
      <c r="P104" s="23"/>
      <c r="Q104" s="111"/>
      <c r="W104" s="160"/>
      <c r="X104" s="160"/>
      <c r="Y104" s="160"/>
    </row>
    <row r="105" ht="15.75" customHeight="1">
      <c r="A105" s="111"/>
      <c r="B105" s="111"/>
      <c r="C105" s="111"/>
      <c r="D105" s="113"/>
      <c r="P105" s="23"/>
      <c r="Q105" s="111"/>
      <c r="W105" s="160"/>
      <c r="X105" s="160"/>
      <c r="Y105" s="160"/>
    </row>
    <row r="106" ht="15.75" customHeight="1">
      <c r="A106" s="111"/>
      <c r="B106" s="111"/>
      <c r="C106" s="111"/>
      <c r="D106" s="113"/>
      <c r="P106" s="23"/>
      <c r="Q106" s="111"/>
      <c r="W106" s="160"/>
      <c r="X106" s="160"/>
      <c r="Y106" s="160"/>
    </row>
    <row r="107" ht="15.75" customHeight="1">
      <c r="A107" s="111"/>
      <c r="B107" s="111"/>
      <c r="C107" s="111"/>
      <c r="D107" s="113"/>
      <c r="P107" s="23"/>
      <c r="Q107" s="111"/>
      <c r="W107" s="160"/>
      <c r="X107" s="160"/>
      <c r="Y107" s="160"/>
    </row>
    <row r="108" ht="15.75" customHeight="1">
      <c r="A108" s="111"/>
      <c r="B108" s="111"/>
      <c r="C108" s="111"/>
      <c r="D108" s="113"/>
      <c r="P108" s="23"/>
      <c r="Q108" s="111"/>
      <c r="W108" s="160"/>
      <c r="X108" s="160"/>
      <c r="Y108" s="160"/>
    </row>
    <row r="109" ht="15.75" customHeight="1">
      <c r="A109" s="111"/>
      <c r="B109" s="111"/>
      <c r="C109" s="111"/>
      <c r="D109" s="113"/>
      <c r="P109" s="23"/>
      <c r="Q109" s="111"/>
      <c r="W109" s="160"/>
      <c r="X109" s="160"/>
      <c r="Y109" s="160"/>
    </row>
    <row r="110" ht="15.75" customHeight="1">
      <c r="A110" s="111"/>
      <c r="B110" s="111"/>
      <c r="C110" s="111"/>
      <c r="D110" s="113"/>
      <c r="P110" s="23"/>
      <c r="Q110" s="111"/>
      <c r="W110" s="160"/>
      <c r="X110" s="160"/>
      <c r="Y110" s="160"/>
    </row>
    <row r="111" ht="15.75" customHeight="1">
      <c r="A111" s="111"/>
      <c r="B111" s="111"/>
      <c r="C111" s="111"/>
      <c r="D111" s="113"/>
      <c r="P111" s="23"/>
      <c r="Q111" s="111"/>
      <c r="W111" s="160"/>
      <c r="X111" s="160"/>
      <c r="Y111" s="160"/>
    </row>
    <row r="112" ht="15.75" customHeight="1">
      <c r="A112" s="111"/>
      <c r="B112" s="111"/>
      <c r="C112" s="111"/>
      <c r="D112" s="113"/>
      <c r="P112" s="23"/>
      <c r="Q112" s="111"/>
      <c r="W112" s="160"/>
      <c r="X112" s="160"/>
      <c r="Y112" s="160"/>
    </row>
    <row r="113" ht="15.75" customHeight="1">
      <c r="A113" s="111"/>
      <c r="B113" s="111"/>
      <c r="C113" s="111"/>
      <c r="D113" s="113"/>
      <c r="P113" s="23"/>
      <c r="Q113" s="111"/>
      <c r="W113" s="160"/>
      <c r="X113" s="160"/>
      <c r="Y113" s="160"/>
    </row>
    <row r="114" ht="15.75" customHeight="1">
      <c r="A114" s="111"/>
      <c r="B114" s="111"/>
      <c r="C114" s="111"/>
      <c r="D114" s="113"/>
      <c r="P114" s="23"/>
      <c r="Q114" s="111"/>
      <c r="W114" s="160"/>
      <c r="X114" s="160"/>
      <c r="Y114" s="160"/>
    </row>
    <row r="115" ht="15.75" customHeight="1">
      <c r="A115" s="111"/>
      <c r="B115" s="111"/>
      <c r="C115" s="111"/>
      <c r="D115" s="113"/>
      <c r="P115" s="23"/>
      <c r="Q115" s="111"/>
      <c r="W115" s="160"/>
      <c r="X115" s="160"/>
      <c r="Y115" s="160"/>
    </row>
    <row r="116" ht="15.75" customHeight="1">
      <c r="A116" s="111"/>
      <c r="B116" s="111"/>
      <c r="C116" s="111"/>
      <c r="D116" s="113"/>
      <c r="P116" s="23"/>
      <c r="Q116" s="111"/>
      <c r="W116" s="160"/>
      <c r="X116" s="160"/>
      <c r="Y116" s="160"/>
    </row>
    <row r="117" ht="15.75" customHeight="1">
      <c r="A117" s="111"/>
      <c r="B117" s="111"/>
      <c r="C117" s="111"/>
      <c r="D117" s="113"/>
      <c r="P117" s="23"/>
      <c r="Q117" s="111"/>
      <c r="W117" s="160"/>
      <c r="X117" s="160"/>
      <c r="Y117" s="160"/>
    </row>
    <row r="118" ht="15.75" customHeight="1">
      <c r="A118" s="111"/>
      <c r="B118" s="111"/>
      <c r="C118" s="111"/>
      <c r="D118" s="113"/>
      <c r="P118" s="23"/>
      <c r="Q118" s="111"/>
      <c r="W118" s="160"/>
      <c r="X118" s="160"/>
      <c r="Y118" s="160"/>
    </row>
    <row r="119" ht="15.75" customHeight="1">
      <c r="A119" s="111"/>
      <c r="B119" s="111"/>
      <c r="C119" s="111"/>
      <c r="D119" s="113"/>
      <c r="P119" s="23"/>
      <c r="Q119" s="111"/>
      <c r="W119" s="160"/>
      <c r="X119" s="160"/>
      <c r="Y119" s="160"/>
    </row>
    <row r="120" ht="15.75" customHeight="1">
      <c r="A120" s="111"/>
      <c r="B120" s="111"/>
      <c r="C120" s="111"/>
      <c r="D120" s="113"/>
      <c r="P120" s="23"/>
      <c r="Q120" s="111"/>
      <c r="W120" s="160"/>
      <c r="X120" s="160"/>
      <c r="Y120" s="160"/>
    </row>
    <row r="121" ht="15.75" customHeight="1">
      <c r="A121" s="111"/>
      <c r="B121" s="111"/>
      <c r="C121" s="111"/>
      <c r="D121" s="113"/>
      <c r="P121" s="23"/>
      <c r="Q121" s="111"/>
      <c r="W121" s="160"/>
      <c r="X121" s="160"/>
      <c r="Y121" s="160"/>
    </row>
    <row r="122" ht="15.75" customHeight="1">
      <c r="A122" s="111"/>
      <c r="B122" s="111"/>
      <c r="C122" s="111"/>
      <c r="D122" s="113"/>
      <c r="P122" s="23"/>
      <c r="Q122" s="111"/>
      <c r="W122" s="160"/>
      <c r="X122" s="160"/>
      <c r="Y122" s="160"/>
    </row>
    <row r="123" ht="15.75" customHeight="1">
      <c r="A123" s="111"/>
      <c r="B123" s="111"/>
      <c r="C123" s="111"/>
      <c r="D123" s="113"/>
      <c r="P123" s="23"/>
      <c r="Q123" s="111"/>
      <c r="W123" s="160"/>
      <c r="X123" s="160"/>
      <c r="Y123" s="160"/>
    </row>
    <row r="124" ht="15.75" customHeight="1">
      <c r="A124" s="111"/>
      <c r="B124" s="111"/>
      <c r="C124" s="111"/>
      <c r="D124" s="113"/>
      <c r="P124" s="23"/>
      <c r="Q124" s="111"/>
      <c r="W124" s="160"/>
      <c r="X124" s="160"/>
      <c r="Y124" s="160"/>
    </row>
    <row r="125" ht="15.75" customHeight="1">
      <c r="A125" s="111"/>
      <c r="B125" s="111"/>
      <c r="C125" s="111"/>
      <c r="D125" s="113"/>
      <c r="P125" s="23"/>
      <c r="Q125" s="111"/>
      <c r="W125" s="160"/>
      <c r="X125" s="160"/>
      <c r="Y125" s="160"/>
    </row>
    <row r="126" ht="15.75" customHeight="1">
      <c r="A126" s="111"/>
      <c r="B126" s="111"/>
      <c r="C126" s="111"/>
      <c r="D126" s="113"/>
      <c r="P126" s="23"/>
      <c r="Q126" s="111"/>
      <c r="W126" s="160"/>
      <c r="X126" s="160"/>
      <c r="Y126" s="160"/>
    </row>
    <row r="127" ht="15.75" customHeight="1">
      <c r="A127" s="111"/>
      <c r="B127" s="111"/>
      <c r="C127" s="111"/>
      <c r="D127" s="113"/>
      <c r="P127" s="23"/>
      <c r="Q127" s="111"/>
      <c r="W127" s="160"/>
      <c r="X127" s="160"/>
      <c r="Y127" s="160"/>
    </row>
    <row r="128" ht="15.75" customHeight="1">
      <c r="A128" s="111"/>
      <c r="B128" s="111"/>
      <c r="C128" s="111"/>
      <c r="D128" s="113"/>
      <c r="P128" s="23"/>
      <c r="Q128" s="111"/>
      <c r="W128" s="160"/>
      <c r="X128" s="160"/>
      <c r="Y128" s="160"/>
    </row>
    <row r="129" ht="15.75" customHeight="1">
      <c r="A129" s="111"/>
      <c r="B129" s="111"/>
      <c r="C129" s="111"/>
      <c r="D129" s="113"/>
      <c r="P129" s="23"/>
      <c r="Q129" s="111"/>
      <c r="W129" s="160"/>
      <c r="X129" s="160"/>
      <c r="Y129" s="160"/>
    </row>
    <row r="130" ht="15.75" customHeight="1">
      <c r="A130" s="111"/>
      <c r="B130" s="111"/>
      <c r="C130" s="111"/>
      <c r="D130" s="113"/>
      <c r="P130" s="23"/>
      <c r="Q130" s="111"/>
      <c r="W130" s="160"/>
      <c r="X130" s="160"/>
      <c r="Y130" s="160"/>
    </row>
    <row r="131" ht="15.75" customHeight="1">
      <c r="A131" s="111"/>
      <c r="B131" s="111"/>
      <c r="C131" s="111"/>
      <c r="D131" s="113"/>
      <c r="P131" s="23"/>
      <c r="Q131" s="111"/>
      <c r="W131" s="160"/>
      <c r="X131" s="160"/>
      <c r="Y131" s="160"/>
    </row>
    <row r="132" ht="15.75" customHeight="1">
      <c r="A132" s="111"/>
      <c r="B132" s="111"/>
      <c r="C132" s="111"/>
      <c r="D132" s="113"/>
      <c r="P132" s="23"/>
      <c r="Q132" s="111"/>
      <c r="W132" s="160"/>
      <c r="X132" s="160"/>
      <c r="Y132" s="160"/>
    </row>
    <row r="133" ht="15.75" customHeight="1">
      <c r="A133" s="111"/>
      <c r="B133" s="111"/>
      <c r="C133" s="111"/>
      <c r="D133" s="113"/>
      <c r="P133" s="23"/>
      <c r="Q133" s="111"/>
      <c r="W133" s="160"/>
      <c r="X133" s="160"/>
      <c r="Y133" s="160"/>
    </row>
    <row r="134" ht="15.75" customHeight="1">
      <c r="A134" s="111"/>
      <c r="B134" s="111"/>
      <c r="C134" s="111"/>
      <c r="D134" s="113"/>
      <c r="P134" s="23"/>
      <c r="Q134" s="111"/>
      <c r="W134" s="160"/>
      <c r="X134" s="160"/>
      <c r="Y134" s="160"/>
    </row>
    <row r="135" ht="15.75" customHeight="1">
      <c r="A135" s="111"/>
      <c r="B135" s="111"/>
      <c r="C135" s="111"/>
      <c r="D135" s="113"/>
      <c r="P135" s="23"/>
      <c r="Q135" s="111"/>
      <c r="W135" s="160"/>
      <c r="X135" s="160"/>
      <c r="Y135" s="160"/>
    </row>
    <row r="136" ht="15.75" customHeight="1">
      <c r="A136" s="111"/>
      <c r="B136" s="111"/>
      <c r="C136" s="111"/>
      <c r="D136" s="113"/>
      <c r="P136" s="23"/>
      <c r="Q136" s="111"/>
      <c r="W136" s="160"/>
      <c r="X136" s="160"/>
      <c r="Y136" s="160"/>
    </row>
    <row r="137" ht="15.75" customHeight="1">
      <c r="A137" s="111"/>
      <c r="B137" s="111"/>
      <c r="C137" s="111"/>
      <c r="D137" s="113"/>
      <c r="P137" s="23"/>
      <c r="Q137" s="111"/>
      <c r="W137" s="160"/>
      <c r="X137" s="160"/>
      <c r="Y137" s="160"/>
    </row>
    <row r="138" ht="15.75" customHeight="1">
      <c r="A138" s="111"/>
      <c r="B138" s="111"/>
      <c r="C138" s="111"/>
      <c r="D138" s="113"/>
      <c r="P138" s="23"/>
      <c r="Q138" s="111"/>
      <c r="W138" s="160"/>
      <c r="X138" s="160"/>
      <c r="Y138" s="160"/>
    </row>
    <row r="139" ht="15.75" customHeight="1">
      <c r="A139" s="111"/>
      <c r="B139" s="111"/>
      <c r="C139" s="111"/>
      <c r="D139" s="113"/>
      <c r="P139" s="23"/>
      <c r="Q139" s="111"/>
      <c r="W139" s="160"/>
      <c r="X139" s="160"/>
      <c r="Y139" s="160"/>
    </row>
    <row r="140" ht="15.75" customHeight="1">
      <c r="A140" s="111"/>
      <c r="B140" s="111"/>
      <c r="C140" s="111"/>
      <c r="D140" s="113"/>
      <c r="P140" s="23"/>
      <c r="Q140" s="111"/>
      <c r="W140" s="160"/>
      <c r="X140" s="160"/>
      <c r="Y140" s="160"/>
    </row>
    <row r="141" ht="15.75" customHeight="1">
      <c r="A141" s="111"/>
      <c r="B141" s="111"/>
      <c r="C141" s="111"/>
      <c r="D141" s="113"/>
      <c r="P141" s="23"/>
      <c r="Q141" s="111"/>
      <c r="W141" s="160"/>
      <c r="X141" s="160"/>
      <c r="Y141" s="160"/>
    </row>
    <row r="142" ht="15.75" customHeight="1">
      <c r="A142" s="111"/>
      <c r="B142" s="111"/>
      <c r="C142" s="111"/>
      <c r="D142" s="113"/>
      <c r="P142" s="23"/>
      <c r="Q142" s="111"/>
      <c r="W142" s="160"/>
      <c r="X142" s="160"/>
      <c r="Y142" s="160"/>
    </row>
    <row r="143" ht="15.75" customHeight="1">
      <c r="A143" s="111"/>
      <c r="B143" s="111"/>
      <c r="C143" s="111"/>
      <c r="D143" s="113"/>
      <c r="P143" s="23"/>
      <c r="Q143" s="111"/>
      <c r="W143" s="160"/>
      <c r="X143" s="160"/>
      <c r="Y143" s="160"/>
    </row>
    <row r="144" ht="15.75" customHeight="1">
      <c r="A144" s="111"/>
      <c r="B144" s="111"/>
      <c r="C144" s="111"/>
      <c r="D144" s="113"/>
      <c r="P144" s="23"/>
      <c r="Q144" s="111"/>
      <c r="W144" s="160"/>
      <c r="X144" s="160"/>
      <c r="Y144" s="160"/>
    </row>
    <row r="145" ht="15.75" customHeight="1">
      <c r="A145" s="111"/>
      <c r="B145" s="111"/>
      <c r="C145" s="111"/>
      <c r="D145" s="113"/>
      <c r="P145" s="23"/>
      <c r="Q145" s="111"/>
      <c r="W145" s="160"/>
      <c r="X145" s="160"/>
      <c r="Y145" s="160"/>
    </row>
    <row r="146" ht="15.75" customHeight="1">
      <c r="A146" s="111"/>
      <c r="B146" s="111"/>
      <c r="C146" s="111"/>
      <c r="D146" s="113"/>
      <c r="P146" s="23"/>
      <c r="Q146" s="111"/>
      <c r="W146" s="160"/>
      <c r="X146" s="160"/>
      <c r="Y146" s="160"/>
    </row>
    <row r="147" ht="15.75" customHeight="1">
      <c r="A147" s="111"/>
      <c r="B147" s="111"/>
      <c r="C147" s="111"/>
      <c r="D147" s="113"/>
      <c r="P147" s="23"/>
      <c r="Q147" s="111"/>
      <c r="W147" s="160"/>
      <c r="X147" s="160"/>
      <c r="Y147" s="160"/>
    </row>
    <row r="148" ht="15.75" customHeight="1">
      <c r="A148" s="111"/>
      <c r="B148" s="111"/>
      <c r="C148" s="111"/>
      <c r="D148" s="113"/>
      <c r="P148" s="23"/>
      <c r="Q148" s="111"/>
      <c r="W148" s="160"/>
      <c r="X148" s="160"/>
      <c r="Y148" s="160"/>
    </row>
    <row r="149" ht="15.75" customHeight="1">
      <c r="A149" s="111"/>
      <c r="B149" s="111"/>
      <c r="C149" s="111"/>
      <c r="D149" s="113"/>
      <c r="P149" s="23"/>
      <c r="Q149" s="111"/>
      <c r="W149" s="160"/>
      <c r="X149" s="160"/>
      <c r="Y149" s="160"/>
    </row>
    <row r="150" ht="15.75" customHeight="1">
      <c r="A150" s="111"/>
      <c r="B150" s="111"/>
      <c r="C150" s="111"/>
      <c r="D150" s="113"/>
      <c r="P150" s="23"/>
      <c r="Q150" s="111"/>
      <c r="W150" s="160"/>
      <c r="X150" s="160"/>
      <c r="Y150" s="160"/>
    </row>
    <row r="151" ht="15.75" customHeight="1">
      <c r="A151" s="111"/>
      <c r="B151" s="111"/>
      <c r="C151" s="111"/>
      <c r="D151" s="113"/>
      <c r="P151" s="23"/>
      <c r="Q151" s="111"/>
      <c r="W151" s="160"/>
      <c r="X151" s="160"/>
      <c r="Y151" s="160"/>
    </row>
    <row r="152" ht="15.75" customHeight="1">
      <c r="A152" s="111"/>
      <c r="B152" s="111"/>
      <c r="C152" s="111"/>
      <c r="D152" s="113"/>
      <c r="P152" s="23"/>
      <c r="Q152" s="111"/>
      <c r="W152" s="160"/>
      <c r="X152" s="160"/>
      <c r="Y152" s="160"/>
    </row>
    <row r="153" ht="15.75" customHeight="1">
      <c r="A153" s="111"/>
      <c r="B153" s="111"/>
      <c r="C153" s="111"/>
      <c r="D153" s="113"/>
      <c r="P153" s="23"/>
      <c r="Q153" s="111"/>
      <c r="W153" s="160"/>
      <c r="X153" s="160"/>
      <c r="Y153" s="160"/>
    </row>
    <row r="154" ht="15.75" customHeight="1">
      <c r="A154" s="111"/>
      <c r="B154" s="111"/>
      <c r="C154" s="111"/>
      <c r="D154" s="113"/>
      <c r="P154" s="23"/>
      <c r="Q154" s="111"/>
      <c r="W154" s="160"/>
      <c r="X154" s="160"/>
      <c r="Y154" s="160"/>
    </row>
    <row r="155" ht="15.75" customHeight="1">
      <c r="A155" s="111"/>
      <c r="B155" s="111"/>
      <c r="C155" s="111"/>
      <c r="D155" s="113"/>
      <c r="P155" s="23"/>
      <c r="Q155" s="111"/>
      <c r="W155" s="160"/>
      <c r="X155" s="160"/>
      <c r="Y155" s="160"/>
    </row>
    <row r="156" ht="15.75" customHeight="1">
      <c r="A156" s="111"/>
      <c r="B156" s="111"/>
      <c r="C156" s="111"/>
      <c r="D156" s="113"/>
      <c r="P156" s="23"/>
      <c r="Q156" s="111"/>
      <c r="W156" s="160"/>
      <c r="X156" s="160"/>
      <c r="Y156" s="160"/>
    </row>
    <row r="157" ht="15.75" customHeight="1">
      <c r="A157" s="111"/>
      <c r="B157" s="111"/>
      <c r="C157" s="111"/>
      <c r="D157" s="113"/>
      <c r="P157" s="23"/>
      <c r="Q157" s="111"/>
      <c r="W157" s="160"/>
      <c r="X157" s="160"/>
      <c r="Y157" s="160"/>
    </row>
    <row r="158" ht="15.75" customHeight="1">
      <c r="A158" s="111"/>
      <c r="B158" s="111"/>
      <c r="C158" s="111"/>
      <c r="D158" s="113"/>
      <c r="P158" s="23"/>
      <c r="Q158" s="111"/>
      <c r="W158" s="160"/>
      <c r="X158" s="160"/>
      <c r="Y158" s="160"/>
    </row>
    <row r="159" ht="15.75" customHeight="1">
      <c r="A159" s="111"/>
      <c r="B159" s="111"/>
      <c r="C159" s="111"/>
      <c r="D159" s="113"/>
      <c r="P159" s="23"/>
      <c r="Q159" s="111"/>
      <c r="W159" s="160"/>
      <c r="X159" s="160"/>
      <c r="Y159" s="160"/>
    </row>
    <row r="160" ht="15.75" customHeight="1">
      <c r="A160" s="111"/>
      <c r="B160" s="111"/>
      <c r="C160" s="111"/>
      <c r="D160" s="113"/>
      <c r="P160" s="23"/>
      <c r="Q160" s="111"/>
      <c r="W160" s="160"/>
      <c r="X160" s="160"/>
      <c r="Y160" s="160"/>
    </row>
    <row r="161" ht="15.75" customHeight="1">
      <c r="A161" s="111"/>
      <c r="B161" s="111"/>
      <c r="C161" s="111"/>
      <c r="D161" s="113"/>
      <c r="P161" s="23"/>
      <c r="Q161" s="111"/>
      <c r="W161" s="160"/>
      <c r="X161" s="160"/>
      <c r="Y161" s="160"/>
    </row>
    <row r="162" ht="15.75" customHeight="1">
      <c r="A162" s="111"/>
      <c r="B162" s="111"/>
      <c r="C162" s="111"/>
      <c r="D162" s="113"/>
      <c r="P162" s="23"/>
      <c r="Q162" s="111"/>
      <c r="W162" s="160"/>
      <c r="X162" s="160"/>
      <c r="Y162" s="160"/>
    </row>
    <row r="163" ht="15.75" customHeight="1">
      <c r="A163" s="111"/>
      <c r="B163" s="111"/>
      <c r="C163" s="111"/>
      <c r="D163" s="113"/>
      <c r="P163" s="23"/>
      <c r="Q163" s="111"/>
      <c r="W163" s="160"/>
      <c r="X163" s="160"/>
      <c r="Y163" s="160"/>
    </row>
    <row r="164" ht="15.75" customHeight="1">
      <c r="A164" s="111"/>
      <c r="B164" s="111"/>
      <c r="C164" s="111"/>
      <c r="D164" s="113"/>
      <c r="P164" s="23"/>
      <c r="Q164" s="111"/>
      <c r="W164" s="160"/>
      <c r="X164" s="160"/>
      <c r="Y164" s="160"/>
    </row>
    <row r="165" ht="15.75" customHeight="1">
      <c r="A165" s="111"/>
      <c r="B165" s="111"/>
      <c r="C165" s="111"/>
      <c r="D165" s="113"/>
      <c r="P165" s="23"/>
      <c r="Q165" s="111"/>
      <c r="W165" s="160"/>
      <c r="X165" s="160"/>
      <c r="Y165" s="160"/>
    </row>
    <row r="166" ht="15.75" customHeight="1">
      <c r="A166" s="111"/>
      <c r="B166" s="111"/>
      <c r="C166" s="111"/>
      <c r="D166" s="113"/>
      <c r="P166" s="23"/>
      <c r="Q166" s="111"/>
      <c r="W166" s="160"/>
      <c r="X166" s="160"/>
      <c r="Y166" s="160"/>
    </row>
    <row r="167" ht="15.75" customHeight="1">
      <c r="A167" s="111"/>
      <c r="B167" s="111"/>
      <c r="C167" s="111"/>
      <c r="D167" s="113"/>
      <c r="P167" s="23"/>
      <c r="Q167" s="111"/>
      <c r="W167" s="160"/>
      <c r="X167" s="160"/>
      <c r="Y167" s="160"/>
    </row>
    <row r="168" ht="15.75" customHeight="1">
      <c r="A168" s="111"/>
      <c r="B168" s="111"/>
      <c r="C168" s="111"/>
      <c r="D168" s="113"/>
      <c r="P168" s="23"/>
      <c r="Q168" s="111"/>
      <c r="W168" s="160"/>
      <c r="X168" s="160"/>
      <c r="Y168" s="160"/>
    </row>
    <row r="169" ht="15.75" customHeight="1">
      <c r="A169" s="111"/>
      <c r="B169" s="111"/>
      <c r="C169" s="111"/>
      <c r="D169" s="113"/>
      <c r="P169" s="23"/>
      <c r="Q169" s="111"/>
      <c r="W169" s="160"/>
      <c r="X169" s="160"/>
      <c r="Y169" s="160"/>
    </row>
    <row r="170" ht="15.75" customHeight="1">
      <c r="A170" s="111"/>
      <c r="B170" s="111"/>
      <c r="C170" s="111"/>
      <c r="D170" s="113"/>
      <c r="P170" s="23"/>
      <c r="Q170" s="111"/>
      <c r="W170" s="160"/>
      <c r="X170" s="160"/>
      <c r="Y170" s="160"/>
    </row>
    <row r="171" ht="15.75" customHeight="1">
      <c r="A171" s="111"/>
      <c r="B171" s="111"/>
      <c r="C171" s="111"/>
      <c r="D171" s="113"/>
      <c r="P171" s="23"/>
      <c r="Q171" s="111"/>
      <c r="W171" s="160"/>
      <c r="X171" s="160"/>
      <c r="Y171" s="160"/>
    </row>
    <row r="172" ht="15.75" customHeight="1">
      <c r="A172" s="111"/>
      <c r="B172" s="111"/>
      <c r="C172" s="111"/>
      <c r="D172" s="113"/>
      <c r="P172" s="23"/>
      <c r="Q172" s="111"/>
      <c r="W172" s="160"/>
      <c r="X172" s="160"/>
      <c r="Y172" s="160"/>
    </row>
    <row r="173" ht="15.75" customHeight="1">
      <c r="A173" s="111"/>
      <c r="B173" s="111"/>
      <c r="C173" s="111"/>
      <c r="D173" s="113"/>
      <c r="P173" s="23"/>
      <c r="Q173" s="111"/>
      <c r="W173" s="160"/>
      <c r="X173" s="160"/>
      <c r="Y173" s="160"/>
    </row>
    <row r="174" ht="15.75" customHeight="1">
      <c r="A174" s="111"/>
      <c r="B174" s="111"/>
      <c r="C174" s="111"/>
      <c r="D174" s="113"/>
      <c r="P174" s="23"/>
      <c r="Q174" s="111"/>
      <c r="W174" s="160"/>
      <c r="X174" s="160"/>
      <c r="Y174" s="160"/>
    </row>
    <row r="175" ht="15.75" customHeight="1">
      <c r="A175" s="111"/>
      <c r="B175" s="111"/>
      <c r="C175" s="111"/>
      <c r="D175" s="113"/>
      <c r="P175" s="23"/>
      <c r="Q175" s="111"/>
      <c r="W175" s="160"/>
      <c r="X175" s="160"/>
      <c r="Y175" s="160"/>
    </row>
    <row r="176" ht="15.75" customHeight="1">
      <c r="A176" s="111"/>
      <c r="B176" s="111"/>
      <c r="C176" s="111"/>
      <c r="D176" s="113"/>
      <c r="P176" s="23"/>
      <c r="Q176" s="111"/>
      <c r="W176" s="160"/>
      <c r="X176" s="160"/>
      <c r="Y176" s="160"/>
    </row>
    <row r="177" ht="15.75" customHeight="1">
      <c r="A177" s="111"/>
      <c r="B177" s="111"/>
      <c r="C177" s="111"/>
      <c r="D177" s="113"/>
      <c r="P177" s="23"/>
      <c r="Q177" s="111"/>
      <c r="W177" s="160"/>
      <c r="X177" s="160"/>
      <c r="Y177" s="160"/>
    </row>
    <row r="178" ht="15.75" customHeight="1">
      <c r="A178" s="111"/>
      <c r="B178" s="111"/>
      <c r="C178" s="111"/>
      <c r="D178" s="113"/>
      <c r="P178" s="23"/>
      <c r="Q178" s="111"/>
      <c r="W178" s="160"/>
      <c r="X178" s="160"/>
      <c r="Y178" s="160"/>
    </row>
    <row r="179" ht="15.75" customHeight="1">
      <c r="A179" s="111"/>
      <c r="B179" s="111"/>
      <c r="C179" s="111"/>
      <c r="D179" s="113"/>
      <c r="P179" s="23"/>
      <c r="Q179" s="111"/>
      <c r="W179" s="160"/>
      <c r="X179" s="160"/>
      <c r="Y179" s="160"/>
    </row>
    <row r="180" ht="15.75" customHeight="1">
      <c r="A180" s="111"/>
      <c r="B180" s="111"/>
      <c r="C180" s="111"/>
      <c r="D180" s="113"/>
      <c r="P180" s="23"/>
      <c r="Q180" s="111"/>
      <c r="W180" s="160"/>
      <c r="X180" s="160"/>
      <c r="Y180" s="160"/>
    </row>
    <row r="181" ht="15.75" customHeight="1">
      <c r="A181" s="111"/>
      <c r="B181" s="111"/>
      <c r="C181" s="111"/>
      <c r="D181" s="113"/>
      <c r="P181" s="23"/>
      <c r="Q181" s="111"/>
      <c r="W181" s="160"/>
      <c r="X181" s="160"/>
      <c r="Y181" s="160"/>
    </row>
    <row r="182" ht="15.75" customHeight="1">
      <c r="A182" s="111"/>
      <c r="B182" s="111"/>
      <c r="C182" s="111"/>
      <c r="D182" s="113"/>
      <c r="P182" s="23"/>
      <c r="Q182" s="111"/>
      <c r="W182" s="160"/>
      <c r="X182" s="160"/>
      <c r="Y182" s="160"/>
    </row>
    <row r="183" ht="15.75" customHeight="1">
      <c r="A183" s="111"/>
      <c r="B183" s="111"/>
      <c r="C183" s="111"/>
      <c r="D183" s="113"/>
      <c r="P183" s="23"/>
      <c r="Q183" s="111"/>
      <c r="W183" s="160"/>
      <c r="X183" s="160"/>
      <c r="Y183" s="160"/>
    </row>
    <row r="184" ht="15.75" customHeight="1">
      <c r="A184" s="111"/>
      <c r="B184" s="111"/>
      <c r="C184" s="111"/>
      <c r="D184" s="113"/>
      <c r="P184" s="23"/>
      <c r="Q184" s="111"/>
      <c r="W184" s="160"/>
      <c r="X184" s="160"/>
      <c r="Y184" s="160"/>
    </row>
    <row r="185" ht="15.75" customHeight="1">
      <c r="A185" s="111"/>
      <c r="B185" s="111"/>
      <c r="C185" s="111"/>
      <c r="D185" s="113"/>
      <c r="P185" s="23"/>
      <c r="Q185" s="111"/>
      <c r="W185" s="160"/>
      <c r="X185" s="160"/>
      <c r="Y185" s="160"/>
    </row>
    <row r="186" ht="15.75" customHeight="1">
      <c r="A186" s="111"/>
      <c r="B186" s="111"/>
      <c r="C186" s="111"/>
      <c r="D186" s="113"/>
      <c r="P186" s="23"/>
      <c r="Q186" s="111"/>
      <c r="W186" s="160"/>
      <c r="X186" s="160"/>
      <c r="Y186" s="160"/>
    </row>
    <row r="187" ht="15.75" customHeight="1">
      <c r="A187" s="111"/>
      <c r="B187" s="111"/>
      <c r="C187" s="111"/>
      <c r="D187" s="113"/>
      <c r="P187" s="23"/>
      <c r="Q187" s="111"/>
      <c r="W187" s="160"/>
      <c r="X187" s="160"/>
      <c r="Y187" s="160"/>
    </row>
    <row r="188" ht="15.75" customHeight="1">
      <c r="A188" s="111"/>
      <c r="B188" s="111"/>
      <c r="C188" s="111"/>
      <c r="D188" s="113"/>
      <c r="P188" s="23"/>
      <c r="Q188" s="111"/>
      <c r="W188" s="160"/>
      <c r="X188" s="160"/>
      <c r="Y188" s="160"/>
    </row>
    <row r="189" ht="15.75" customHeight="1">
      <c r="A189" s="111"/>
      <c r="B189" s="111"/>
      <c r="C189" s="111"/>
      <c r="D189" s="113"/>
      <c r="P189" s="23"/>
      <c r="Q189" s="111"/>
      <c r="W189" s="160"/>
      <c r="X189" s="160"/>
      <c r="Y189" s="160"/>
    </row>
    <row r="190" ht="15.75" customHeight="1">
      <c r="A190" s="111"/>
      <c r="B190" s="111"/>
      <c r="C190" s="111"/>
      <c r="D190" s="113"/>
      <c r="P190" s="23"/>
      <c r="Q190" s="111"/>
      <c r="W190" s="160"/>
      <c r="X190" s="160"/>
      <c r="Y190" s="160"/>
    </row>
    <row r="191" ht="15.75" customHeight="1">
      <c r="A191" s="111"/>
      <c r="B191" s="111"/>
      <c r="C191" s="111"/>
      <c r="D191" s="113"/>
      <c r="P191" s="23"/>
      <c r="Q191" s="111"/>
      <c r="W191" s="160"/>
      <c r="X191" s="160"/>
      <c r="Y191" s="160"/>
    </row>
    <row r="192" ht="15.75" customHeight="1">
      <c r="A192" s="111"/>
      <c r="B192" s="111"/>
      <c r="C192" s="111"/>
      <c r="D192" s="113"/>
      <c r="P192" s="23"/>
      <c r="Q192" s="111"/>
      <c r="W192" s="160"/>
      <c r="X192" s="160"/>
      <c r="Y192" s="160"/>
    </row>
    <row r="193" ht="15.75" customHeight="1">
      <c r="A193" s="111"/>
      <c r="B193" s="111"/>
      <c r="C193" s="111"/>
      <c r="D193" s="113"/>
      <c r="P193" s="23"/>
      <c r="Q193" s="111"/>
      <c r="W193" s="160"/>
      <c r="X193" s="160"/>
      <c r="Y193" s="160"/>
    </row>
    <row r="194" ht="15.75" customHeight="1">
      <c r="A194" s="111"/>
      <c r="B194" s="111"/>
      <c r="C194" s="111"/>
      <c r="D194" s="113"/>
      <c r="P194" s="23"/>
      <c r="Q194" s="111"/>
      <c r="W194" s="160"/>
      <c r="X194" s="160"/>
      <c r="Y194" s="160"/>
    </row>
    <row r="195" ht="15.75" customHeight="1">
      <c r="A195" s="111"/>
      <c r="B195" s="111"/>
      <c r="C195" s="111"/>
      <c r="D195" s="113"/>
      <c r="P195" s="23"/>
      <c r="Q195" s="111"/>
      <c r="W195" s="160"/>
      <c r="X195" s="160"/>
      <c r="Y195" s="160"/>
    </row>
    <row r="196" ht="15.75" customHeight="1">
      <c r="A196" s="111"/>
      <c r="B196" s="111"/>
      <c r="C196" s="111"/>
      <c r="D196" s="113"/>
      <c r="P196" s="23"/>
      <c r="Q196" s="111"/>
      <c r="W196" s="160"/>
      <c r="X196" s="160"/>
      <c r="Y196" s="160"/>
    </row>
    <row r="197" ht="15.75" customHeight="1">
      <c r="A197" s="111"/>
      <c r="B197" s="111"/>
      <c r="C197" s="111"/>
      <c r="D197" s="113"/>
      <c r="P197" s="23"/>
      <c r="Q197" s="111"/>
      <c r="W197" s="160"/>
      <c r="X197" s="160"/>
      <c r="Y197" s="160"/>
    </row>
    <row r="198" ht="15.75" customHeight="1">
      <c r="A198" s="111"/>
      <c r="B198" s="111"/>
      <c r="C198" s="111"/>
      <c r="D198" s="113"/>
      <c r="P198" s="23"/>
      <c r="Q198" s="111"/>
      <c r="W198" s="160"/>
      <c r="X198" s="160"/>
      <c r="Y198" s="160"/>
    </row>
    <row r="199" ht="15.75" customHeight="1">
      <c r="A199" s="111"/>
      <c r="B199" s="111"/>
      <c r="C199" s="111"/>
      <c r="D199" s="113"/>
      <c r="P199" s="23"/>
      <c r="Q199" s="111"/>
      <c r="W199" s="160"/>
      <c r="X199" s="160"/>
      <c r="Y199" s="160"/>
    </row>
    <row r="200" ht="15.75" customHeight="1">
      <c r="A200" s="111"/>
      <c r="B200" s="111"/>
      <c r="C200" s="111"/>
      <c r="D200" s="113"/>
      <c r="P200" s="23"/>
      <c r="Q200" s="111"/>
      <c r="W200" s="160"/>
      <c r="X200" s="160"/>
      <c r="Y200" s="160"/>
    </row>
    <row r="201" ht="15.75" customHeight="1">
      <c r="A201" s="111"/>
      <c r="B201" s="111"/>
      <c r="C201" s="111"/>
      <c r="D201" s="113"/>
      <c r="P201" s="23"/>
      <c r="Q201" s="111"/>
      <c r="W201" s="160"/>
      <c r="X201" s="160"/>
      <c r="Y201" s="160"/>
    </row>
    <row r="202" ht="15.75" customHeight="1">
      <c r="A202" s="111"/>
      <c r="B202" s="111"/>
      <c r="C202" s="111"/>
      <c r="D202" s="113"/>
      <c r="P202" s="23"/>
      <c r="Q202" s="111"/>
      <c r="W202" s="160"/>
      <c r="X202" s="160"/>
      <c r="Y202" s="160"/>
    </row>
    <row r="203" ht="15.75" customHeight="1">
      <c r="A203" s="111"/>
      <c r="B203" s="111"/>
      <c r="C203" s="111"/>
      <c r="D203" s="113"/>
      <c r="P203" s="23"/>
      <c r="Q203" s="111"/>
      <c r="W203" s="160"/>
      <c r="X203" s="160"/>
      <c r="Y203" s="160"/>
    </row>
    <row r="204" ht="15.75" customHeight="1">
      <c r="A204" s="111"/>
      <c r="B204" s="111"/>
      <c r="C204" s="111"/>
      <c r="D204" s="113"/>
      <c r="P204" s="23"/>
      <c r="Q204" s="111"/>
      <c r="W204" s="160"/>
      <c r="X204" s="160"/>
      <c r="Y204" s="160"/>
    </row>
    <row r="205" ht="15.75" customHeight="1">
      <c r="A205" s="111"/>
      <c r="B205" s="111"/>
      <c r="C205" s="111"/>
      <c r="D205" s="113"/>
      <c r="P205" s="23"/>
      <c r="Q205" s="111"/>
      <c r="W205" s="160"/>
      <c r="X205" s="160"/>
      <c r="Y205" s="160"/>
    </row>
    <row r="206" ht="15.75" customHeight="1">
      <c r="A206" s="111"/>
      <c r="B206" s="111"/>
      <c r="C206" s="111"/>
      <c r="D206" s="113"/>
      <c r="P206" s="23"/>
      <c r="Q206" s="111"/>
      <c r="W206" s="160"/>
      <c r="X206" s="160"/>
      <c r="Y206" s="160"/>
    </row>
    <row r="207" ht="15.75" customHeight="1">
      <c r="A207" s="111"/>
      <c r="B207" s="111"/>
      <c r="C207" s="111"/>
      <c r="D207" s="113"/>
      <c r="P207" s="23"/>
      <c r="Q207" s="111"/>
      <c r="W207" s="160"/>
      <c r="X207" s="160"/>
      <c r="Y207" s="160"/>
    </row>
    <row r="208" ht="15.75" customHeight="1">
      <c r="A208" s="111"/>
      <c r="B208" s="111"/>
      <c r="C208" s="111"/>
      <c r="D208" s="113"/>
      <c r="P208" s="23"/>
      <c r="Q208" s="111"/>
      <c r="W208" s="160"/>
      <c r="X208" s="160"/>
      <c r="Y208" s="160"/>
    </row>
    <row r="209" ht="15.75" customHeight="1">
      <c r="A209" s="111"/>
      <c r="B209" s="111"/>
      <c r="C209" s="111"/>
      <c r="D209" s="113"/>
      <c r="P209" s="23"/>
      <c r="Q209" s="111"/>
      <c r="W209" s="160"/>
      <c r="X209" s="160"/>
      <c r="Y209" s="160"/>
    </row>
    <row r="210" ht="15.75" customHeight="1">
      <c r="A210" s="111"/>
      <c r="B210" s="111"/>
      <c r="C210" s="111"/>
      <c r="D210" s="113"/>
      <c r="P210" s="23"/>
      <c r="Q210" s="111"/>
      <c r="W210" s="160"/>
      <c r="X210" s="160"/>
      <c r="Y210" s="160"/>
    </row>
    <row r="211" ht="15.75" customHeight="1">
      <c r="A211" s="111"/>
      <c r="B211" s="111"/>
      <c r="C211" s="111"/>
      <c r="D211" s="113"/>
      <c r="P211" s="23"/>
      <c r="Q211" s="111"/>
      <c r="W211" s="160"/>
      <c r="X211" s="160"/>
      <c r="Y211" s="160"/>
    </row>
    <row r="212" ht="15.75" customHeight="1">
      <c r="A212" s="111"/>
      <c r="B212" s="111"/>
      <c r="C212" s="111"/>
      <c r="D212" s="113"/>
      <c r="P212" s="23"/>
      <c r="Q212" s="111"/>
      <c r="W212" s="160"/>
      <c r="X212" s="160"/>
      <c r="Y212" s="160"/>
    </row>
    <row r="213" ht="15.75" customHeight="1">
      <c r="A213" s="111"/>
      <c r="B213" s="111"/>
      <c r="C213" s="111"/>
      <c r="D213" s="113"/>
      <c r="P213" s="23"/>
      <c r="Q213" s="111"/>
      <c r="W213" s="160"/>
      <c r="X213" s="160"/>
      <c r="Y213" s="160"/>
    </row>
    <row r="214" ht="15.75" customHeight="1">
      <c r="A214" s="111"/>
      <c r="B214" s="111"/>
      <c r="C214" s="111"/>
      <c r="D214" s="113"/>
      <c r="P214" s="23"/>
      <c r="Q214" s="111"/>
      <c r="W214" s="160"/>
      <c r="X214" s="160"/>
      <c r="Y214" s="160"/>
    </row>
    <row r="215" ht="15.75" customHeight="1">
      <c r="A215" s="111"/>
      <c r="B215" s="111"/>
      <c r="C215" s="111"/>
      <c r="D215" s="113"/>
      <c r="P215" s="23"/>
      <c r="Q215" s="111"/>
      <c r="W215" s="160"/>
      <c r="X215" s="160"/>
      <c r="Y215" s="160"/>
    </row>
    <row r="216" ht="15.75" customHeight="1">
      <c r="A216" s="111"/>
      <c r="B216" s="111"/>
      <c r="C216" s="111"/>
      <c r="D216" s="113"/>
      <c r="P216" s="23"/>
      <c r="Q216" s="111"/>
      <c r="W216" s="160"/>
      <c r="X216" s="160"/>
      <c r="Y216" s="160"/>
    </row>
    <row r="217" ht="15.75" customHeight="1">
      <c r="A217" s="111"/>
      <c r="B217" s="111"/>
      <c r="C217" s="111"/>
      <c r="D217" s="113"/>
      <c r="P217" s="23"/>
      <c r="Q217" s="111"/>
      <c r="W217" s="160"/>
      <c r="X217" s="160"/>
      <c r="Y217" s="160"/>
    </row>
    <row r="218" ht="15.75" customHeight="1">
      <c r="A218" s="111"/>
      <c r="B218" s="111"/>
      <c r="C218" s="111"/>
      <c r="D218" s="113"/>
      <c r="P218" s="23"/>
      <c r="Q218" s="111"/>
      <c r="W218" s="160"/>
      <c r="X218" s="160"/>
      <c r="Y218" s="160"/>
    </row>
    <row r="219" ht="15.75" customHeight="1">
      <c r="A219" s="111"/>
      <c r="B219" s="111"/>
      <c r="C219" s="111"/>
      <c r="D219" s="113"/>
      <c r="P219" s="23"/>
      <c r="Q219" s="111"/>
      <c r="W219" s="160"/>
      <c r="X219" s="160"/>
      <c r="Y219" s="160"/>
    </row>
    <row r="220" ht="15.75" customHeight="1">
      <c r="A220" s="111"/>
      <c r="B220" s="111"/>
      <c r="C220" s="111"/>
      <c r="D220" s="113"/>
      <c r="P220" s="23"/>
      <c r="Q220" s="111"/>
      <c r="W220" s="160"/>
      <c r="X220" s="160"/>
      <c r="Y220" s="160"/>
    </row>
    <row r="221" ht="15.75" customHeight="1">
      <c r="A221" s="111"/>
      <c r="B221" s="111"/>
      <c r="C221" s="111"/>
      <c r="D221" s="113"/>
      <c r="P221" s="23"/>
      <c r="Q221" s="111"/>
      <c r="W221" s="160"/>
      <c r="X221" s="160"/>
      <c r="Y221" s="160"/>
    </row>
    <row r="222" ht="15.75" customHeight="1">
      <c r="A222" s="111"/>
      <c r="B222" s="111"/>
      <c r="C222" s="111"/>
      <c r="D222" s="113"/>
      <c r="P222" s="23"/>
      <c r="Q222" s="111"/>
      <c r="W222" s="160"/>
      <c r="X222" s="160"/>
      <c r="Y222" s="160"/>
    </row>
    <row r="223" ht="15.75" customHeight="1">
      <c r="A223" s="111"/>
      <c r="B223" s="111"/>
      <c r="C223" s="111"/>
      <c r="D223" s="113"/>
      <c r="P223" s="23"/>
      <c r="Q223" s="111"/>
      <c r="W223" s="160"/>
      <c r="X223" s="160"/>
      <c r="Y223" s="160"/>
    </row>
    <row r="224" ht="15.75" customHeight="1">
      <c r="A224" s="111"/>
      <c r="B224" s="111"/>
      <c r="C224" s="111"/>
      <c r="D224" s="113"/>
      <c r="P224" s="23"/>
      <c r="Q224" s="111"/>
      <c r="W224" s="160"/>
      <c r="X224" s="160"/>
      <c r="Y224" s="160"/>
    </row>
    <row r="225" ht="15.75" customHeight="1">
      <c r="A225" s="111"/>
      <c r="B225" s="111"/>
      <c r="C225" s="111"/>
      <c r="D225" s="113"/>
      <c r="P225" s="23"/>
      <c r="Q225" s="111"/>
      <c r="W225" s="160"/>
      <c r="X225" s="160"/>
      <c r="Y225" s="160"/>
    </row>
    <row r="226" ht="15.75" customHeight="1">
      <c r="A226" s="111"/>
      <c r="B226" s="111"/>
      <c r="C226" s="111"/>
      <c r="D226" s="113"/>
      <c r="P226" s="23"/>
      <c r="Q226" s="111"/>
      <c r="W226" s="160"/>
      <c r="X226" s="160"/>
      <c r="Y226" s="160"/>
    </row>
    <row r="227" ht="15.75" customHeight="1">
      <c r="A227" s="111"/>
      <c r="B227" s="111"/>
      <c r="C227" s="111"/>
      <c r="D227" s="113"/>
      <c r="P227" s="23"/>
      <c r="Q227" s="111"/>
      <c r="W227" s="160"/>
      <c r="X227" s="160"/>
      <c r="Y227" s="160"/>
    </row>
    <row r="228" ht="15.75" customHeight="1">
      <c r="A228" s="111"/>
      <c r="B228" s="111"/>
      <c r="C228" s="111"/>
      <c r="D228" s="113"/>
      <c r="P228" s="23"/>
      <c r="Q228" s="111"/>
      <c r="W228" s="160"/>
      <c r="X228" s="160"/>
      <c r="Y228" s="160"/>
    </row>
    <row r="229" ht="15.75" customHeight="1">
      <c r="A229" s="111"/>
      <c r="B229" s="111"/>
      <c r="C229" s="111"/>
      <c r="D229" s="113"/>
      <c r="P229" s="23"/>
      <c r="Q229" s="111"/>
      <c r="W229" s="160"/>
      <c r="X229" s="160"/>
      <c r="Y229" s="160"/>
    </row>
    <row r="230" ht="15.75" customHeight="1">
      <c r="A230" s="111"/>
      <c r="B230" s="111"/>
      <c r="C230" s="111"/>
      <c r="D230" s="113"/>
      <c r="P230" s="23"/>
      <c r="Q230" s="111"/>
      <c r="W230" s="160"/>
      <c r="X230" s="160"/>
      <c r="Y230" s="160"/>
    </row>
    <row r="231" ht="15.75" customHeight="1">
      <c r="A231" s="111"/>
      <c r="B231" s="111"/>
      <c r="C231" s="111"/>
      <c r="D231" s="113"/>
      <c r="P231" s="23"/>
      <c r="Q231" s="111"/>
      <c r="W231" s="160"/>
      <c r="X231" s="160"/>
      <c r="Y231" s="160"/>
    </row>
    <row r="232" ht="15.75" customHeight="1">
      <c r="A232" s="111"/>
      <c r="B232" s="111"/>
      <c r="C232" s="111"/>
      <c r="D232" s="113"/>
      <c r="P232" s="23"/>
      <c r="Q232" s="111"/>
      <c r="W232" s="160"/>
      <c r="X232" s="160"/>
      <c r="Y232" s="160"/>
    </row>
    <row r="233" ht="15.75" customHeight="1">
      <c r="A233" s="111"/>
      <c r="B233" s="111"/>
      <c r="C233" s="111"/>
      <c r="D233" s="113"/>
      <c r="P233" s="23"/>
      <c r="Q233" s="111"/>
      <c r="W233" s="160"/>
      <c r="X233" s="160"/>
      <c r="Y233" s="160"/>
    </row>
    <row r="234" ht="15.75" customHeight="1">
      <c r="A234" s="111"/>
      <c r="B234" s="111"/>
      <c r="C234" s="111"/>
      <c r="D234" s="113"/>
      <c r="P234" s="23"/>
      <c r="Q234" s="111"/>
      <c r="W234" s="160"/>
      <c r="X234" s="160"/>
      <c r="Y234" s="160"/>
    </row>
    <row r="235" ht="15.75" customHeight="1">
      <c r="A235" s="111"/>
      <c r="B235" s="111"/>
      <c r="C235" s="111"/>
      <c r="D235" s="113"/>
      <c r="P235" s="23"/>
      <c r="Q235" s="111"/>
      <c r="W235" s="160"/>
      <c r="X235" s="160"/>
      <c r="Y235" s="160"/>
    </row>
    <row r="236" ht="15.75" customHeight="1">
      <c r="A236" s="111"/>
      <c r="B236" s="111"/>
      <c r="C236" s="111"/>
      <c r="D236" s="113"/>
      <c r="P236" s="23"/>
      <c r="Q236" s="111"/>
      <c r="W236" s="160"/>
      <c r="X236" s="160"/>
      <c r="Y236" s="160"/>
    </row>
    <row r="237" ht="15.75" customHeight="1">
      <c r="A237" s="111"/>
      <c r="B237" s="111"/>
      <c r="C237" s="111"/>
      <c r="D237" s="113"/>
      <c r="P237" s="23"/>
      <c r="Q237" s="111"/>
      <c r="W237" s="160"/>
      <c r="X237" s="160"/>
      <c r="Y237" s="160"/>
    </row>
    <row r="238" ht="15.75" customHeight="1">
      <c r="A238" s="111"/>
      <c r="B238" s="111"/>
      <c r="C238" s="111"/>
      <c r="D238" s="113"/>
      <c r="P238" s="23"/>
      <c r="Q238" s="111"/>
      <c r="W238" s="160"/>
      <c r="X238" s="160"/>
      <c r="Y238" s="160"/>
    </row>
    <row r="239" ht="15.75" customHeight="1">
      <c r="A239" s="111"/>
      <c r="B239" s="111"/>
      <c r="C239" s="111"/>
      <c r="D239" s="113"/>
      <c r="P239" s="23"/>
      <c r="Q239" s="111"/>
      <c r="W239" s="160"/>
      <c r="X239" s="160"/>
      <c r="Y239" s="160"/>
    </row>
    <row r="240" ht="15.75" customHeight="1">
      <c r="A240" s="111"/>
      <c r="B240" s="111"/>
      <c r="C240" s="111"/>
      <c r="D240" s="113"/>
      <c r="P240" s="23"/>
      <c r="Q240" s="111"/>
      <c r="W240" s="160"/>
      <c r="X240" s="160"/>
      <c r="Y240" s="160"/>
    </row>
    <row r="241" ht="15.75" customHeight="1">
      <c r="A241" s="111"/>
      <c r="B241" s="111"/>
      <c r="C241" s="111"/>
      <c r="D241" s="113"/>
      <c r="P241" s="23"/>
      <c r="Q241" s="111"/>
      <c r="W241" s="160"/>
      <c r="X241" s="160"/>
      <c r="Y241" s="160"/>
    </row>
    <row r="242" ht="15.75" customHeight="1">
      <c r="A242" s="111"/>
      <c r="B242" s="111"/>
      <c r="C242" s="111"/>
      <c r="D242" s="113"/>
      <c r="P242" s="23"/>
      <c r="Q242" s="111"/>
      <c r="W242" s="160"/>
      <c r="X242" s="160"/>
      <c r="Y242" s="160"/>
    </row>
    <row r="243" ht="15.75" customHeight="1">
      <c r="A243" s="111"/>
      <c r="B243" s="111"/>
      <c r="C243" s="111"/>
      <c r="D243" s="113"/>
      <c r="P243" s="23"/>
      <c r="Q243" s="111"/>
      <c r="W243" s="160"/>
      <c r="X243" s="160"/>
      <c r="Y243" s="160"/>
    </row>
    <row r="244" ht="15.75" customHeight="1">
      <c r="A244" s="111"/>
      <c r="B244" s="111"/>
      <c r="C244" s="111"/>
      <c r="D244" s="113"/>
      <c r="P244" s="23"/>
      <c r="Q244" s="111"/>
      <c r="W244" s="160"/>
      <c r="X244" s="160"/>
      <c r="Y244" s="160"/>
    </row>
    <row r="245" ht="15.75" customHeight="1">
      <c r="A245" s="111"/>
      <c r="B245" s="111"/>
      <c r="C245" s="111"/>
      <c r="D245" s="113"/>
      <c r="P245" s="23"/>
      <c r="Q245" s="111"/>
      <c r="W245" s="160"/>
      <c r="X245" s="160"/>
      <c r="Y245" s="160"/>
    </row>
    <row r="246" ht="15.75" customHeight="1">
      <c r="A246" s="111"/>
      <c r="B246" s="111"/>
      <c r="C246" s="111"/>
      <c r="D246" s="113"/>
      <c r="P246" s="23"/>
      <c r="Q246" s="111"/>
      <c r="W246" s="160"/>
      <c r="X246" s="160"/>
      <c r="Y246" s="160"/>
    </row>
    <row r="247" ht="15.75" customHeight="1">
      <c r="A247" s="111"/>
      <c r="B247" s="111"/>
      <c r="C247" s="111"/>
      <c r="D247" s="113"/>
      <c r="P247" s="23"/>
      <c r="Q247" s="111"/>
      <c r="W247" s="160"/>
      <c r="X247" s="160"/>
      <c r="Y247" s="160"/>
    </row>
    <row r="248" ht="15.75" customHeight="1">
      <c r="A248" s="111"/>
      <c r="B248" s="111"/>
      <c r="C248" s="111"/>
      <c r="D248" s="113"/>
      <c r="P248" s="23"/>
      <c r="Q248" s="111"/>
      <c r="W248" s="160"/>
      <c r="X248" s="160"/>
      <c r="Y248" s="160"/>
    </row>
    <row r="249" ht="15.75" customHeight="1">
      <c r="A249" s="111"/>
      <c r="B249" s="111"/>
      <c r="C249" s="111"/>
      <c r="D249" s="113"/>
      <c r="P249" s="23"/>
      <c r="Q249" s="111"/>
      <c r="W249" s="160"/>
      <c r="X249" s="160"/>
      <c r="Y249" s="160"/>
    </row>
    <row r="250" ht="15.75" customHeight="1">
      <c r="A250" s="111"/>
      <c r="B250" s="111"/>
      <c r="C250" s="111"/>
      <c r="D250" s="113"/>
      <c r="P250" s="23"/>
      <c r="Q250" s="111"/>
      <c r="W250" s="160"/>
      <c r="X250" s="160"/>
      <c r="Y250" s="160"/>
    </row>
    <row r="251" ht="15.75" customHeight="1">
      <c r="A251" s="111"/>
      <c r="B251" s="111"/>
      <c r="C251" s="111"/>
      <c r="D251" s="113"/>
      <c r="P251" s="23"/>
      <c r="Q251" s="111"/>
      <c r="W251" s="160"/>
      <c r="X251" s="160"/>
      <c r="Y251" s="160"/>
    </row>
    <row r="252" ht="15.75" customHeight="1">
      <c r="A252" s="111"/>
      <c r="B252" s="111"/>
      <c r="C252" s="111"/>
      <c r="D252" s="113"/>
      <c r="P252" s="23"/>
      <c r="Q252" s="111"/>
      <c r="W252" s="160"/>
      <c r="X252" s="160"/>
      <c r="Y252" s="160"/>
    </row>
    <row r="253" ht="15.75" customHeight="1">
      <c r="A253" s="111"/>
      <c r="B253" s="111"/>
      <c r="C253" s="111"/>
      <c r="D253" s="113"/>
      <c r="P253" s="23"/>
      <c r="Q253" s="111"/>
      <c r="W253" s="160"/>
      <c r="X253" s="160"/>
      <c r="Y253" s="160"/>
    </row>
    <row r="254" ht="15.75" customHeight="1">
      <c r="A254" s="111"/>
      <c r="B254" s="111"/>
      <c r="C254" s="111"/>
      <c r="D254" s="113"/>
      <c r="P254" s="23"/>
      <c r="Q254" s="111"/>
      <c r="W254" s="160"/>
      <c r="X254" s="160"/>
      <c r="Y254" s="160"/>
    </row>
    <row r="255" ht="15.75" customHeight="1">
      <c r="A255" s="111"/>
      <c r="B255" s="111"/>
      <c r="C255" s="111"/>
      <c r="D255" s="113"/>
      <c r="P255" s="23"/>
      <c r="Q255" s="111"/>
      <c r="W255" s="160"/>
      <c r="X255" s="160"/>
      <c r="Y255" s="160"/>
    </row>
    <row r="256" ht="15.75" customHeight="1">
      <c r="A256" s="111"/>
      <c r="B256" s="111"/>
      <c r="C256" s="111"/>
      <c r="D256" s="113"/>
      <c r="P256" s="23"/>
      <c r="Q256" s="111"/>
      <c r="W256" s="160"/>
      <c r="X256" s="160"/>
      <c r="Y256" s="160"/>
    </row>
    <row r="257" ht="15.75" customHeight="1">
      <c r="A257" s="111"/>
      <c r="B257" s="111"/>
      <c r="C257" s="111"/>
      <c r="D257" s="113"/>
      <c r="P257" s="23"/>
      <c r="Q257" s="111"/>
      <c r="W257" s="160"/>
      <c r="X257" s="160"/>
      <c r="Y257" s="160"/>
    </row>
    <row r="258" ht="15.75" customHeight="1">
      <c r="A258" s="111"/>
      <c r="B258" s="111"/>
      <c r="C258" s="111"/>
      <c r="D258" s="113"/>
      <c r="P258" s="23"/>
      <c r="Q258" s="111"/>
      <c r="W258" s="160"/>
      <c r="X258" s="160"/>
      <c r="Y258" s="160"/>
    </row>
    <row r="259" ht="15.75" customHeight="1">
      <c r="A259" s="111"/>
      <c r="B259" s="111"/>
      <c r="C259" s="111"/>
      <c r="D259" s="113"/>
      <c r="P259" s="23"/>
      <c r="Q259" s="111"/>
      <c r="W259" s="160"/>
      <c r="X259" s="160"/>
      <c r="Y259" s="160"/>
    </row>
    <row r="260" ht="15.75" customHeight="1">
      <c r="A260" s="111"/>
      <c r="B260" s="111"/>
      <c r="C260" s="111"/>
      <c r="D260" s="113"/>
      <c r="P260" s="23"/>
      <c r="Q260" s="111"/>
      <c r="W260" s="160"/>
      <c r="X260" s="160"/>
      <c r="Y260" s="160"/>
    </row>
    <row r="261" ht="15.75" customHeight="1">
      <c r="A261" s="111"/>
      <c r="B261" s="111"/>
      <c r="C261" s="111"/>
      <c r="D261" s="113"/>
      <c r="P261" s="23"/>
      <c r="Q261" s="111"/>
      <c r="W261" s="160"/>
      <c r="X261" s="160"/>
      <c r="Y261" s="160"/>
    </row>
    <row r="262" ht="15.75" customHeight="1">
      <c r="A262" s="111"/>
      <c r="B262" s="111"/>
      <c r="C262" s="111"/>
      <c r="D262" s="113"/>
      <c r="P262" s="23"/>
      <c r="Q262" s="111"/>
      <c r="W262" s="160"/>
      <c r="X262" s="160"/>
      <c r="Y262" s="160"/>
    </row>
    <row r="263" ht="15.75" customHeight="1">
      <c r="A263" s="111"/>
      <c r="B263" s="111"/>
      <c r="C263" s="111"/>
      <c r="D263" s="113"/>
      <c r="P263" s="23"/>
      <c r="Q263" s="111"/>
      <c r="W263" s="160"/>
      <c r="X263" s="160"/>
      <c r="Y263" s="160"/>
    </row>
    <row r="264" ht="15.75" customHeight="1">
      <c r="A264" s="111"/>
      <c r="B264" s="111"/>
      <c r="C264" s="111"/>
      <c r="D264" s="113"/>
      <c r="P264" s="23"/>
      <c r="Q264" s="111"/>
      <c r="W264" s="160"/>
      <c r="X264" s="160"/>
      <c r="Y264" s="160"/>
    </row>
    <row r="265" ht="15.75" customHeight="1">
      <c r="A265" s="111"/>
      <c r="B265" s="111"/>
      <c r="C265" s="111"/>
      <c r="D265" s="113"/>
      <c r="P265" s="23"/>
      <c r="Q265" s="111"/>
      <c r="W265" s="160"/>
      <c r="X265" s="160"/>
      <c r="Y265" s="160"/>
    </row>
    <row r="266" ht="15.75" customHeight="1">
      <c r="A266" s="111"/>
      <c r="B266" s="111"/>
      <c r="C266" s="111"/>
      <c r="D266" s="113"/>
      <c r="P266" s="23"/>
      <c r="Q266" s="111"/>
      <c r="W266" s="160"/>
      <c r="X266" s="160"/>
      <c r="Y266" s="160"/>
    </row>
    <row r="267" ht="15.75" customHeight="1">
      <c r="A267" s="111"/>
      <c r="B267" s="111"/>
      <c r="C267" s="111"/>
      <c r="D267" s="113"/>
      <c r="P267" s="23"/>
      <c r="Q267" s="111"/>
      <c r="W267" s="160"/>
      <c r="X267" s="160"/>
      <c r="Y267" s="160"/>
    </row>
    <row r="268" ht="15.75" customHeight="1">
      <c r="A268" s="111"/>
      <c r="B268" s="111"/>
      <c r="C268" s="111"/>
      <c r="D268" s="113"/>
      <c r="P268" s="23"/>
      <c r="Q268" s="111"/>
      <c r="W268" s="160"/>
      <c r="X268" s="160"/>
      <c r="Y268" s="160"/>
    </row>
    <row r="269" ht="15.75" customHeight="1">
      <c r="A269" s="111"/>
      <c r="B269" s="111"/>
      <c r="C269" s="111"/>
      <c r="D269" s="113"/>
      <c r="P269" s="23"/>
      <c r="Q269" s="111"/>
      <c r="W269" s="160"/>
      <c r="X269" s="160"/>
      <c r="Y269" s="160"/>
    </row>
    <row r="270" ht="15.75" customHeight="1">
      <c r="A270" s="111"/>
      <c r="B270" s="111"/>
      <c r="C270" s="111"/>
      <c r="D270" s="113"/>
      <c r="P270" s="23"/>
      <c r="Q270" s="111"/>
      <c r="W270" s="160"/>
      <c r="X270" s="160"/>
      <c r="Y270" s="160"/>
    </row>
    <row r="271" ht="15.75" customHeight="1">
      <c r="A271" s="111"/>
      <c r="B271" s="111"/>
      <c r="C271" s="111"/>
      <c r="D271" s="113"/>
      <c r="P271" s="23"/>
      <c r="Q271" s="111"/>
      <c r="W271" s="160"/>
      <c r="X271" s="160"/>
      <c r="Y271" s="160"/>
    </row>
    <row r="272" ht="15.75" customHeight="1">
      <c r="A272" s="111"/>
      <c r="B272" s="111"/>
      <c r="C272" s="111"/>
      <c r="D272" s="113"/>
      <c r="P272" s="23"/>
      <c r="Q272" s="111"/>
      <c r="W272" s="160"/>
      <c r="X272" s="160"/>
      <c r="Y272" s="160"/>
    </row>
    <row r="273" ht="15.75" customHeight="1">
      <c r="A273" s="111"/>
      <c r="B273" s="111"/>
      <c r="C273" s="111"/>
      <c r="D273" s="113"/>
      <c r="P273" s="23"/>
      <c r="Q273" s="111"/>
      <c r="W273" s="160"/>
      <c r="X273" s="160"/>
      <c r="Y273" s="160"/>
    </row>
    <row r="274" ht="15.75" customHeight="1">
      <c r="A274" s="111"/>
      <c r="B274" s="111"/>
      <c r="C274" s="111"/>
      <c r="D274" s="113"/>
      <c r="P274" s="23"/>
      <c r="Q274" s="111"/>
      <c r="W274" s="160"/>
      <c r="X274" s="160"/>
      <c r="Y274" s="160"/>
    </row>
    <row r="275" ht="15.75" customHeight="1">
      <c r="A275" s="111"/>
      <c r="B275" s="111"/>
      <c r="C275" s="111"/>
      <c r="D275" s="113"/>
      <c r="P275" s="23"/>
      <c r="Q275" s="111"/>
      <c r="W275" s="160"/>
      <c r="X275" s="160"/>
      <c r="Y275" s="160"/>
    </row>
    <row r="276" ht="15.75" customHeight="1">
      <c r="A276" s="111"/>
      <c r="B276" s="111"/>
      <c r="C276" s="111"/>
      <c r="D276" s="113"/>
      <c r="P276" s="23"/>
      <c r="Q276" s="111"/>
      <c r="W276" s="160"/>
      <c r="X276" s="160"/>
      <c r="Y276" s="160"/>
    </row>
    <row r="277" ht="15.75" customHeight="1">
      <c r="A277" s="111"/>
      <c r="B277" s="111"/>
      <c r="C277" s="111"/>
      <c r="D277" s="113"/>
      <c r="P277" s="23"/>
      <c r="Q277" s="111"/>
      <c r="W277" s="160"/>
      <c r="X277" s="160"/>
      <c r="Y277" s="160"/>
    </row>
    <row r="278" ht="15.75" customHeight="1">
      <c r="A278" s="111"/>
      <c r="B278" s="111"/>
      <c r="C278" s="111"/>
      <c r="D278" s="113"/>
      <c r="P278" s="23"/>
      <c r="Q278" s="111"/>
      <c r="W278" s="160"/>
      <c r="X278" s="160"/>
      <c r="Y278" s="160"/>
    </row>
    <row r="279" ht="15.75" customHeight="1">
      <c r="A279" s="111"/>
      <c r="B279" s="111"/>
      <c r="C279" s="111"/>
      <c r="D279" s="113"/>
      <c r="P279" s="23"/>
      <c r="Q279" s="111"/>
      <c r="W279" s="160"/>
      <c r="X279" s="160"/>
      <c r="Y279" s="160"/>
    </row>
    <row r="280" ht="15.75" customHeight="1">
      <c r="A280" s="111"/>
      <c r="B280" s="111"/>
      <c r="C280" s="111"/>
      <c r="D280" s="113"/>
      <c r="P280" s="23"/>
      <c r="Q280" s="111"/>
      <c r="W280" s="160"/>
      <c r="X280" s="160"/>
      <c r="Y280" s="160"/>
    </row>
    <row r="281" ht="15.75" customHeight="1">
      <c r="A281" s="111"/>
      <c r="B281" s="111"/>
      <c r="C281" s="111"/>
      <c r="D281" s="113"/>
      <c r="P281" s="23"/>
      <c r="Q281" s="111"/>
      <c r="W281" s="160"/>
      <c r="X281" s="160"/>
      <c r="Y281" s="160"/>
    </row>
    <row r="282" ht="15.75" customHeight="1">
      <c r="A282" s="111"/>
      <c r="B282" s="111"/>
      <c r="C282" s="111"/>
      <c r="D282" s="113"/>
      <c r="P282" s="23"/>
      <c r="Q282" s="111"/>
      <c r="W282" s="160"/>
      <c r="X282" s="160"/>
      <c r="Y282" s="160"/>
    </row>
    <row r="283" ht="15.75" customHeight="1">
      <c r="A283" s="111"/>
      <c r="B283" s="111"/>
      <c r="C283" s="111"/>
      <c r="D283" s="113"/>
      <c r="P283" s="23"/>
      <c r="Q283" s="111"/>
      <c r="W283" s="160"/>
      <c r="X283" s="160"/>
      <c r="Y283" s="160"/>
    </row>
    <row r="284" ht="15.75" customHeight="1">
      <c r="A284" s="111"/>
      <c r="B284" s="111"/>
      <c r="C284" s="111"/>
      <c r="D284" s="113"/>
      <c r="P284" s="23"/>
      <c r="Q284" s="111"/>
      <c r="W284" s="160"/>
      <c r="X284" s="160"/>
      <c r="Y284" s="160"/>
    </row>
    <row r="285" ht="15.75" customHeight="1">
      <c r="A285" s="111"/>
      <c r="B285" s="111"/>
      <c r="C285" s="111"/>
      <c r="D285" s="113"/>
      <c r="P285" s="23"/>
      <c r="Q285" s="111"/>
      <c r="W285" s="160"/>
      <c r="X285" s="160"/>
      <c r="Y285" s="160"/>
    </row>
    <row r="286" ht="15.75" customHeight="1">
      <c r="A286" s="111"/>
      <c r="B286" s="111"/>
      <c r="C286" s="111"/>
      <c r="D286" s="113"/>
      <c r="P286" s="23"/>
      <c r="Q286" s="111"/>
      <c r="W286" s="160"/>
      <c r="X286" s="160"/>
      <c r="Y286" s="160"/>
    </row>
    <row r="287" ht="15.75" customHeight="1">
      <c r="A287" s="111"/>
      <c r="B287" s="111"/>
      <c r="C287" s="111"/>
      <c r="D287" s="113"/>
      <c r="P287" s="23"/>
      <c r="Q287" s="111"/>
      <c r="W287" s="160"/>
      <c r="X287" s="160"/>
      <c r="Y287" s="160"/>
    </row>
    <row r="288" ht="15.75" customHeight="1">
      <c r="A288" s="111"/>
      <c r="B288" s="111"/>
      <c r="C288" s="111"/>
      <c r="D288" s="113"/>
      <c r="P288" s="23"/>
      <c r="Q288" s="111"/>
      <c r="W288" s="160"/>
      <c r="X288" s="160"/>
      <c r="Y288" s="160"/>
    </row>
    <row r="289" ht="15.75" customHeight="1">
      <c r="A289" s="111"/>
      <c r="B289" s="111"/>
      <c r="C289" s="111"/>
      <c r="D289" s="113"/>
      <c r="P289" s="23"/>
      <c r="Q289" s="111"/>
      <c r="W289" s="160"/>
      <c r="X289" s="160"/>
      <c r="Y289" s="160"/>
    </row>
    <row r="290" ht="15.75" customHeight="1">
      <c r="A290" s="111"/>
      <c r="B290" s="111"/>
      <c r="C290" s="111"/>
      <c r="D290" s="113"/>
      <c r="P290" s="23"/>
      <c r="Q290" s="111"/>
      <c r="W290" s="160"/>
      <c r="X290" s="160"/>
      <c r="Y290" s="160"/>
    </row>
    <row r="291" ht="15.75" customHeight="1">
      <c r="A291" s="111"/>
      <c r="B291" s="111"/>
      <c r="C291" s="111"/>
      <c r="D291" s="113"/>
      <c r="P291" s="23"/>
      <c r="Q291" s="111"/>
      <c r="W291" s="160"/>
      <c r="X291" s="160"/>
      <c r="Y291" s="160"/>
    </row>
    <row r="292" ht="15.75" customHeight="1">
      <c r="A292" s="111"/>
      <c r="B292" s="111"/>
      <c r="C292" s="111"/>
      <c r="D292" s="113"/>
      <c r="P292" s="23"/>
      <c r="Q292" s="111"/>
      <c r="W292" s="160"/>
      <c r="X292" s="160"/>
      <c r="Y292" s="160"/>
    </row>
    <row r="293" ht="15.75" customHeight="1">
      <c r="A293" s="111"/>
      <c r="B293" s="111"/>
      <c r="C293" s="111"/>
      <c r="D293" s="113"/>
      <c r="P293" s="23"/>
      <c r="Q293" s="111"/>
      <c r="W293" s="160"/>
      <c r="X293" s="160"/>
      <c r="Y293" s="160"/>
    </row>
    <row r="294" ht="15.75" customHeight="1">
      <c r="A294" s="111"/>
      <c r="B294" s="111"/>
      <c r="C294" s="111"/>
      <c r="D294" s="113"/>
      <c r="P294" s="23"/>
      <c r="Q294" s="111"/>
      <c r="W294" s="160"/>
      <c r="X294" s="160"/>
      <c r="Y294" s="160"/>
    </row>
    <row r="295" ht="15.75" customHeight="1">
      <c r="A295" s="111"/>
      <c r="B295" s="111"/>
      <c r="C295" s="111"/>
      <c r="D295" s="113"/>
      <c r="P295" s="23"/>
      <c r="Q295" s="111"/>
      <c r="W295" s="160"/>
      <c r="X295" s="160"/>
      <c r="Y295" s="160"/>
    </row>
    <row r="296" ht="15.75" customHeight="1">
      <c r="A296" s="111"/>
      <c r="B296" s="111"/>
      <c r="C296" s="111"/>
      <c r="D296" s="113"/>
      <c r="P296" s="23"/>
      <c r="Q296" s="111"/>
      <c r="W296" s="160"/>
      <c r="X296" s="160"/>
      <c r="Y296" s="160"/>
    </row>
    <row r="297" ht="15.75" customHeight="1">
      <c r="A297" s="111"/>
      <c r="B297" s="111"/>
      <c r="C297" s="111"/>
      <c r="D297" s="113"/>
      <c r="P297" s="23"/>
      <c r="Q297" s="111"/>
      <c r="W297" s="160"/>
      <c r="X297" s="160"/>
      <c r="Y297" s="160"/>
    </row>
    <row r="298" ht="15.75" customHeight="1">
      <c r="A298" s="111"/>
      <c r="B298" s="111"/>
      <c r="C298" s="111"/>
      <c r="D298" s="113"/>
      <c r="P298" s="23"/>
      <c r="Q298" s="111"/>
      <c r="W298" s="160"/>
      <c r="X298" s="160"/>
      <c r="Y298" s="160"/>
    </row>
    <row r="299" ht="15.75" customHeight="1">
      <c r="A299" s="111"/>
      <c r="B299" s="111"/>
      <c r="C299" s="111"/>
      <c r="D299" s="113"/>
      <c r="P299" s="23"/>
      <c r="Q299" s="111"/>
      <c r="W299" s="160"/>
      <c r="X299" s="160"/>
      <c r="Y299" s="160"/>
    </row>
    <row r="300" ht="15.75" customHeight="1">
      <c r="A300" s="111"/>
      <c r="B300" s="111"/>
      <c r="C300" s="111"/>
      <c r="D300" s="113"/>
      <c r="P300" s="23"/>
      <c r="Q300" s="111"/>
      <c r="W300" s="160"/>
      <c r="X300" s="160"/>
      <c r="Y300" s="160"/>
    </row>
    <row r="301" ht="15.75" customHeight="1">
      <c r="A301" s="111"/>
      <c r="B301" s="111"/>
      <c r="C301" s="111"/>
      <c r="D301" s="113"/>
      <c r="P301" s="23"/>
      <c r="Q301" s="111"/>
      <c r="W301" s="160"/>
      <c r="X301" s="160"/>
      <c r="Y301" s="160"/>
    </row>
    <row r="302" ht="15.75" customHeight="1">
      <c r="A302" s="111"/>
      <c r="B302" s="111"/>
      <c r="C302" s="111"/>
      <c r="D302" s="113"/>
      <c r="P302" s="23"/>
      <c r="Q302" s="111"/>
      <c r="W302" s="160"/>
      <c r="X302" s="160"/>
      <c r="Y302" s="160"/>
    </row>
    <row r="303" ht="15.75" customHeight="1">
      <c r="A303" s="111"/>
      <c r="B303" s="111"/>
      <c r="C303" s="111"/>
      <c r="D303" s="113"/>
      <c r="P303" s="23"/>
      <c r="Q303" s="111"/>
      <c r="W303" s="160"/>
      <c r="X303" s="160"/>
      <c r="Y303" s="160"/>
    </row>
    <row r="304" ht="15.75" customHeight="1">
      <c r="A304" s="111"/>
      <c r="B304" s="111"/>
      <c r="C304" s="111"/>
      <c r="D304" s="113"/>
      <c r="P304" s="23"/>
      <c r="Q304" s="111"/>
      <c r="W304" s="160"/>
      <c r="X304" s="160"/>
      <c r="Y304" s="160"/>
    </row>
    <row r="305" ht="15.75" customHeight="1">
      <c r="A305" s="111"/>
      <c r="B305" s="111"/>
      <c r="C305" s="111"/>
      <c r="D305" s="113"/>
      <c r="P305" s="23"/>
      <c r="Q305" s="111"/>
      <c r="W305" s="160"/>
      <c r="X305" s="160"/>
      <c r="Y305" s="160"/>
    </row>
    <row r="306" ht="15.75" customHeight="1">
      <c r="A306" s="111"/>
      <c r="B306" s="111"/>
      <c r="C306" s="111"/>
      <c r="D306" s="113"/>
      <c r="P306" s="23"/>
      <c r="Q306" s="111"/>
      <c r="W306" s="160"/>
      <c r="X306" s="160"/>
      <c r="Y306" s="160"/>
    </row>
    <row r="307" ht="15.75" customHeight="1">
      <c r="A307" s="111"/>
      <c r="B307" s="111"/>
      <c r="C307" s="111"/>
      <c r="D307" s="113"/>
      <c r="P307" s="23"/>
      <c r="Q307" s="111"/>
      <c r="W307" s="160"/>
      <c r="X307" s="160"/>
      <c r="Y307" s="160"/>
    </row>
    <row r="308" ht="15.75" customHeight="1">
      <c r="A308" s="111"/>
      <c r="B308" s="111"/>
      <c r="C308" s="111"/>
      <c r="D308" s="113"/>
      <c r="P308" s="23"/>
      <c r="Q308" s="111"/>
      <c r="W308" s="160"/>
      <c r="X308" s="160"/>
      <c r="Y308" s="160"/>
    </row>
    <row r="309" ht="15.75" customHeight="1">
      <c r="A309" s="111"/>
      <c r="B309" s="111"/>
      <c r="C309" s="111"/>
      <c r="D309" s="113"/>
      <c r="P309" s="23"/>
      <c r="Q309" s="111"/>
      <c r="W309" s="160"/>
      <c r="X309" s="160"/>
      <c r="Y309" s="160"/>
    </row>
    <row r="310" ht="15.75" customHeight="1">
      <c r="A310" s="111"/>
      <c r="B310" s="111"/>
      <c r="C310" s="111"/>
      <c r="D310" s="113"/>
      <c r="P310" s="23"/>
      <c r="Q310" s="111"/>
      <c r="W310" s="160"/>
      <c r="X310" s="160"/>
      <c r="Y310" s="160"/>
    </row>
    <row r="311" ht="15.75" customHeight="1">
      <c r="A311" s="111"/>
      <c r="B311" s="111"/>
      <c r="C311" s="111"/>
      <c r="D311" s="113"/>
      <c r="P311" s="23"/>
      <c r="Q311" s="111"/>
      <c r="W311" s="160"/>
      <c r="X311" s="160"/>
      <c r="Y311" s="160"/>
    </row>
    <row r="312" ht="15.75" customHeight="1">
      <c r="A312" s="111"/>
      <c r="B312" s="111"/>
      <c r="C312" s="111"/>
      <c r="D312" s="113"/>
      <c r="P312" s="23"/>
      <c r="Q312" s="111"/>
      <c r="W312" s="160"/>
      <c r="X312" s="160"/>
      <c r="Y312" s="160"/>
    </row>
    <row r="313" ht="15.75" customHeight="1">
      <c r="A313" s="111"/>
      <c r="B313" s="111"/>
      <c r="C313" s="111"/>
      <c r="D313" s="113"/>
      <c r="P313" s="23"/>
      <c r="Q313" s="111"/>
      <c r="W313" s="160"/>
      <c r="X313" s="160"/>
      <c r="Y313" s="160"/>
    </row>
    <row r="314" ht="15.75" customHeight="1">
      <c r="A314" s="111"/>
      <c r="B314" s="111"/>
      <c r="C314" s="111"/>
      <c r="D314" s="113"/>
      <c r="P314" s="23"/>
      <c r="Q314" s="111"/>
      <c r="W314" s="160"/>
      <c r="X314" s="160"/>
      <c r="Y314" s="160"/>
    </row>
    <row r="315" ht="15.75" customHeight="1">
      <c r="A315" s="111"/>
      <c r="B315" s="111"/>
      <c r="C315" s="111"/>
      <c r="D315" s="113"/>
      <c r="P315" s="23"/>
      <c r="Q315" s="111"/>
      <c r="W315" s="160"/>
      <c r="X315" s="160"/>
      <c r="Y315" s="160"/>
    </row>
    <row r="316" ht="15.75" customHeight="1">
      <c r="A316" s="111"/>
      <c r="B316" s="111"/>
      <c r="C316" s="111"/>
      <c r="D316" s="113"/>
      <c r="P316" s="23"/>
      <c r="Q316" s="111"/>
      <c r="W316" s="160"/>
      <c r="X316" s="160"/>
      <c r="Y316" s="160"/>
    </row>
    <row r="317" ht="15.75" customHeight="1">
      <c r="A317" s="111"/>
      <c r="B317" s="111"/>
      <c r="C317" s="111"/>
      <c r="D317" s="113"/>
      <c r="P317" s="23"/>
      <c r="Q317" s="111"/>
      <c r="W317" s="160"/>
      <c r="X317" s="160"/>
      <c r="Y317" s="160"/>
    </row>
    <row r="318" ht="15.75" customHeight="1">
      <c r="A318" s="111"/>
      <c r="B318" s="111"/>
      <c r="C318" s="111"/>
      <c r="D318" s="113"/>
      <c r="P318" s="23"/>
      <c r="Q318" s="111"/>
      <c r="W318" s="160"/>
      <c r="X318" s="160"/>
      <c r="Y318" s="160"/>
    </row>
    <row r="319" ht="15.75" customHeight="1">
      <c r="A319" s="111"/>
      <c r="B319" s="111"/>
      <c r="C319" s="111"/>
      <c r="D319" s="113"/>
      <c r="P319" s="23"/>
      <c r="Q319" s="111"/>
      <c r="W319" s="160"/>
      <c r="X319" s="160"/>
      <c r="Y319" s="160"/>
    </row>
    <row r="320" ht="15.75" customHeight="1">
      <c r="A320" s="111"/>
      <c r="B320" s="111"/>
      <c r="C320" s="111"/>
      <c r="D320" s="113"/>
      <c r="P320" s="23"/>
      <c r="Q320" s="111"/>
      <c r="W320" s="160"/>
      <c r="X320" s="160"/>
      <c r="Y320" s="160"/>
    </row>
    <row r="321" ht="15.75" customHeight="1">
      <c r="A321" s="111"/>
      <c r="B321" s="111"/>
      <c r="C321" s="111"/>
      <c r="D321" s="113"/>
      <c r="P321" s="23"/>
      <c r="Q321" s="111"/>
      <c r="W321" s="160"/>
      <c r="X321" s="160"/>
      <c r="Y321" s="160"/>
    </row>
    <row r="322" ht="15.75" customHeight="1">
      <c r="A322" s="111"/>
      <c r="B322" s="111"/>
      <c r="C322" s="111"/>
      <c r="D322" s="113"/>
      <c r="P322" s="23"/>
      <c r="Q322" s="111"/>
      <c r="W322" s="160"/>
      <c r="X322" s="160"/>
      <c r="Y322" s="160"/>
    </row>
    <row r="323" ht="15.75" customHeight="1">
      <c r="A323" s="111"/>
      <c r="B323" s="111"/>
      <c r="C323" s="111"/>
      <c r="D323" s="113"/>
      <c r="P323" s="23"/>
      <c r="Q323" s="111"/>
      <c r="W323" s="160"/>
      <c r="X323" s="160"/>
      <c r="Y323" s="160"/>
    </row>
    <row r="324" ht="15.75" customHeight="1">
      <c r="A324" s="111"/>
      <c r="B324" s="111"/>
      <c r="C324" s="111"/>
      <c r="D324" s="113"/>
      <c r="P324" s="23"/>
      <c r="Q324" s="111"/>
      <c r="W324" s="160"/>
      <c r="X324" s="160"/>
      <c r="Y324" s="160"/>
    </row>
    <row r="325" ht="15.75" customHeight="1">
      <c r="A325" s="111"/>
      <c r="B325" s="111"/>
      <c r="C325" s="111"/>
      <c r="D325" s="113"/>
      <c r="P325" s="23"/>
      <c r="Q325" s="111"/>
      <c r="W325" s="160"/>
      <c r="X325" s="160"/>
      <c r="Y325" s="160"/>
    </row>
    <row r="326" ht="15.75" customHeight="1">
      <c r="A326" s="111"/>
      <c r="B326" s="111"/>
      <c r="C326" s="111"/>
      <c r="D326" s="113"/>
      <c r="P326" s="23"/>
      <c r="Q326" s="111"/>
      <c r="W326" s="160"/>
      <c r="X326" s="160"/>
      <c r="Y326" s="160"/>
    </row>
    <row r="327" ht="15.75" customHeight="1">
      <c r="A327" s="111"/>
      <c r="B327" s="111"/>
      <c r="C327" s="111"/>
      <c r="D327" s="113"/>
      <c r="P327" s="23"/>
      <c r="Q327" s="111"/>
      <c r="W327" s="160"/>
      <c r="X327" s="160"/>
      <c r="Y327" s="160"/>
    </row>
    <row r="328" ht="15.75" customHeight="1">
      <c r="A328" s="111"/>
      <c r="B328" s="111"/>
      <c r="C328" s="111"/>
      <c r="D328" s="113"/>
      <c r="P328" s="23"/>
      <c r="Q328" s="111"/>
      <c r="W328" s="160"/>
      <c r="X328" s="160"/>
      <c r="Y328" s="160"/>
    </row>
    <row r="329" ht="15.75" customHeight="1">
      <c r="A329" s="111"/>
      <c r="B329" s="111"/>
      <c r="C329" s="111"/>
      <c r="D329" s="113"/>
      <c r="P329" s="23"/>
      <c r="Q329" s="111"/>
      <c r="W329" s="160"/>
      <c r="X329" s="160"/>
      <c r="Y329" s="160"/>
    </row>
    <row r="330" ht="15.75" customHeight="1">
      <c r="A330" s="111"/>
      <c r="B330" s="111"/>
      <c r="C330" s="111"/>
      <c r="D330" s="113"/>
      <c r="P330" s="23"/>
      <c r="Q330" s="111"/>
      <c r="W330" s="160"/>
      <c r="X330" s="160"/>
      <c r="Y330" s="160"/>
    </row>
    <row r="331" ht="15.75" customHeight="1">
      <c r="A331" s="111"/>
      <c r="B331" s="111"/>
      <c r="C331" s="111"/>
      <c r="D331" s="113"/>
      <c r="P331" s="23"/>
      <c r="Q331" s="111"/>
      <c r="W331" s="160"/>
      <c r="X331" s="160"/>
      <c r="Y331" s="160"/>
    </row>
    <row r="332" ht="15.75" customHeight="1">
      <c r="A332" s="111"/>
      <c r="B332" s="111"/>
      <c r="C332" s="111"/>
      <c r="D332" s="113"/>
      <c r="P332" s="23"/>
      <c r="Q332" s="111"/>
      <c r="W332" s="160"/>
      <c r="X332" s="160"/>
      <c r="Y332" s="160"/>
    </row>
    <row r="333" ht="15.75" customHeight="1">
      <c r="A333" s="111"/>
      <c r="B333" s="111"/>
      <c r="C333" s="111"/>
      <c r="D333" s="113"/>
      <c r="P333" s="23"/>
      <c r="Q333" s="111"/>
      <c r="W333" s="160"/>
      <c r="X333" s="160"/>
      <c r="Y333" s="160"/>
    </row>
    <row r="334" ht="15.75" customHeight="1">
      <c r="A334" s="111"/>
      <c r="B334" s="111"/>
      <c r="C334" s="111"/>
      <c r="D334" s="113"/>
      <c r="P334" s="23"/>
      <c r="Q334" s="111"/>
      <c r="W334" s="160"/>
      <c r="X334" s="160"/>
      <c r="Y334" s="160"/>
    </row>
    <row r="335" ht="15.75" customHeight="1">
      <c r="A335" s="111"/>
      <c r="B335" s="111"/>
      <c r="C335" s="111"/>
      <c r="D335" s="113"/>
      <c r="P335" s="23"/>
      <c r="Q335" s="111"/>
      <c r="W335" s="160"/>
      <c r="X335" s="160"/>
      <c r="Y335" s="160"/>
    </row>
    <row r="336" ht="15.75" customHeight="1">
      <c r="A336" s="111"/>
      <c r="B336" s="111"/>
      <c r="C336" s="111"/>
      <c r="D336" s="113"/>
      <c r="P336" s="23"/>
      <c r="Q336" s="111"/>
      <c r="W336" s="160"/>
      <c r="X336" s="160"/>
      <c r="Y336" s="160"/>
    </row>
    <row r="337" ht="15.75" customHeight="1">
      <c r="A337" s="111"/>
      <c r="B337" s="111"/>
      <c r="C337" s="111"/>
      <c r="D337" s="113"/>
      <c r="P337" s="23"/>
      <c r="Q337" s="111"/>
      <c r="W337" s="160"/>
      <c r="X337" s="160"/>
      <c r="Y337" s="160"/>
    </row>
    <row r="338" ht="15.75" customHeight="1">
      <c r="A338" s="111"/>
      <c r="B338" s="111"/>
      <c r="C338" s="111"/>
      <c r="D338" s="113"/>
      <c r="P338" s="23"/>
      <c r="Q338" s="111"/>
      <c r="W338" s="160"/>
      <c r="X338" s="160"/>
      <c r="Y338" s="160"/>
    </row>
    <row r="339" ht="15.75" customHeight="1">
      <c r="A339" s="111"/>
      <c r="B339" s="111"/>
      <c r="C339" s="111"/>
      <c r="D339" s="113"/>
      <c r="P339" s="23"/>
      <c r="Q339" s="111"/>
      <c r="W339" s="160"/>
      <c r="X339" s="160"/>
      <c r="Y339" s="160"/>
    </row>
    <row r="340" ht="15.75" customHeight="1">
      <c r="A340" s="111"/>
      <c r="B340" s="111"/>
      <c r="C340" s="111"/>
      <c r="D340" s="113"/>
      <c r="P340" s="23"/>
      <c r="Q340" s="111"/>
      <c r="W340" s="160"/>
      <c r="X340" s="160"/>
      <c r="Y340" s="160"/>
    </row>
    <row r="341" ht="15.75" customHeight="1">
      <c r="A341" s="111"/>
      <c r="B341" s="111"/>
      <c r="C341" s="111"/>
      <c r="D341" s="113"/>
      <c r="P341" s="23"/>
      <c r="Q341" s="111"/>
      <c r="W341" s="160"/>
      <c r="X341" s="160"/>
      <c r="Y341" s="160"/>
    </row>
    <row r="342" ht="15.75" customHeight="1">
      <c r="A342" s="111"/>
      <c r="B342" s="111"/>
      <c r="C342" s="111"/>
      <c r="D342" s="113"/>
      <c r="P342" s="23"/>
      <c r="Q342" s="111"/>
      <c r="W342" s="160"/>
      <c r="X342" s="160"/>
      <c r="Y342" s="160"/>
    </row>
    <row r="343" ht="15.75" customHeight="1">
      <c r="A343" s="111"/>
      <c r="B343" s="111"/>
      <c r="C343" s="111"/>
      <c r="D343" s="113"/>
      <c r="P343" s="23"/>
      <c r="Q343" s="111"/>
      <c r="W343" s="160"/>
      <c r="X343" s="160"/>
      <c r="Y343" s="160"/>
    </row>
    <row r="344" ht="15.75" customHeight="1">
      <c r="A344" s="111"/>
      <c r="B344" s="111"/>
      <c r="C344" s="111"/>
      <c r="D344" s="113"/>
      <c r="P344" s="23"/>
      <c r="Q344" s="111"/>
      <c r="W344" s="160"/>
      <c r="X344" s="160"/>
      <c r="Y344" s="160"/>
    </row>
    <row r="345" ht="15.75" customHeight="1">
      <c r="A345" s="111"/>
      <c r="B345" s="111"/>
      <c r="C345" s="111"/>
      <c r="D345" s="113"/>
      <c r="P345" s="23"/>
      <c r="Q345" s="111"/>
      <c r="W345" s="160"/>
      <c r="X345" s="160"/>
      <c r="Y345" s="160"/>
    </row>
    <row r="346" ht="15.75" customHeight="1">
      <c r="A346" s="111"/>
      <c r="B346" s="111"/>
      <c r="C346" s="111"/>
      <c r="D346" s="113"/>
      <c r="P346" s="23"/>
      <c r="Q346" s="111"/>
      <c r="W346" s="160"/>
      <c r="X346" s="160"/>
      <c r="Y346" s="160"/>
    </row>
    <row r="347" ht="15.75" customHeight="1">
      <c r="A347" s="111"/>
      <c r="B347" s="111"/>
      <c r="C347" s="111"/>
      <c r="D347" s="113"/>
      <c r="P347" s="23"/>
      <c r="Q347" s="111"/>
      <c r="W347" s="160"/>
      <c r="X347" s="160"/>
      <c r="Y347" s="160"/>
    </row>
    <row r="348" ht="15.75" customHeight="1">
      <c r="A348" s="111"/>
      <c r="B348" s="111"/>
      <c r="C348" s="111"/>
      <c r="D348" s="113"/>
      <c r="P348" s="23"/>
      <c r="Q348" s="111"/>
      <c r="W348" s="160"/>
      <c r="X348" s="160"/>
      <c r="Y348" s="160"/>
    </row>
    <row r="349" ht="15.75" customHeight="1">
      <c r="A349" s="111"/>
      <c r="B349" s="111"/>
      <c r="C349" s="111"/>
      <c r="D349" s="113"/>
      <c r="P349" s="23"/>
      <c r="Q349" s="111"/>
      <c r="W349" s="160"/>
      <c r="X349" s="160"/>
      <c r="Y349" s="160"/>
    </row>
    <row r="350" ht="15.75" customHeight="1">
      <c r="A350" s="111"/>
      <c r="B350" s="111"/>
      <c r="C350" s="111"/>
      <c r="D350" s="113"/>
      <c r="P350" s="23"/>
      <c r="Q350" s="111"/>
      <c r="W350" s="160"/>
      <c r="X350" s="160"/>
      <c r="Y350" s="160"/>
    </row>
    <row r="351" ht="15.75" customHeight="1">
      <c r="A351" s="111"/>
      <c r="B351" s="111"/>
      <c r="C351" s="111"/>
      <c r="D351" s="113"/>
      <c r="P351" s="23"/>
      <c r="Q351" s="111"/>
      <c r="W351" s="160"/>
      <c r="X351" s="160"/>
      <c r="Y351" s="160"/>
    </row>
    <row r="352" ht="15.75" customHeight="1">
      <c r="A352" s="111"/>
      <c r="B352" s="111"/>
      <c r="C352" s="111"/>
      <c r="D352" s="113"/>
      <c r="P352" s="23"/>
      <c r="Q352" s="111"/>
      <c r="W352" s="160"/>
      <c r="X352" s="160"/>
      <c r="Y352" s="160"/>
    </row>
    <row r="353" ht="15.75" customHeight="1">
      <c r="A353" s="111"/>
      <c r="B353" s="111"/>
      <c r="C353" s="111"/>
      <c r="D353" s="113"/>
      <c r="P353" s="23"/>
      <c r="Q353" s="111"/>
      <c r="W353" s="160"/>
      <c r="X353" s="160"/>
      <c r="Y353" s="160"/>
    </row>
    <row r="354" ht="15.75" customHeight="1">
      <c r="A354" s="111"/>
      <c r="B354" s="111"/>
      <c r="C354" s="111"/>
      <c r="D354" s="113"/>
      <c r="P354" s="23"/>
      <c r="Q354" s="111"/>
      <c r="W354" s="160"/>
      <c r="X354" s="160"/>
      <c r="Y354" s="160"/>
    </row>
    <row r="355" ht="15.75" customHeight="1">
      <c r="A355" s="111"/>
      <c r="B355" s="111"/>
      <c r="C355" s="111"/>
      <c r="D355" s="113"/>
      <c r="P355" s="23"/>
      <c r="Q355" s="111"/>
      <c r="W355" s="160"/>
      <c r="X355" s="160"/>
      <c r="Y355" s="160"/>
    </row>
    <row r="356" ht="15.75" customHeight="1">
      <c r="A356" s="111"/>
      <c r="B356" s="111"/>
      <c r="C356" s="111"/>
      <c r="D356" s="113"/>
      <c r="P356" s="23"/>
      <c r="Q356" s="111"/>
      <c r="W356" s="160"/>
      <c r="X356" s="160"/>
      <c r="Y356" s="160"/>
    </row>
    <row r="357" ht="15.75" customHeight="1">
      <c r="A357" s="111"/>
      <c r="B357" s="111"/>
      <c r="C357" s="111"/>
      <c r="D357" s="113"/>
      <c r="P357" s="23"/>
      <c r="Q357" s="111"/>
      <c r="W357" s="160"/>
      <c r="X357" s="160"/>
      <c r="Y357" s="160"/>
    </row>
    <row r="358" ht="15.75" customHeight="1">
      <c r="A358" s="111"/>
      <c r="B358" s="111"/>
      <c r="C358" s="111"/>
      <c r="D358" s="113"/>
      <c r="P358" s="23"/>
      <c r="Q358" s="111"/>
      <c r="W358" s="160"/>
      <c r="X358" s="160"/>
      <c r="Y358" s="160"/>
    </row>
    <row r="359" ht="15.75" customHeight="1">
      <c r="A359" s="111"/>
      <c r="B359" s="111"/>
      <c r="C359" s="111"/>
      <c r="D359" s="113"/>
      <c r="P359" s="23"/>
      <c r="Q359" s="111"/>
      <c r="W359" s="160"/>
      <c r="X359" s="160"/>
      <c r="Y359" s="160"/>
    </row>
    <row r="360" ht="15.75" customHeight="1">
      <c r="A360" s="111"/>
      <c r="B360" s="111"/>
      <c r="C360" s="111"/>
      <c r="D360" s="113"/>
      <c r="P360" s="23"/>
      <c r="Q360" s="111"/>
      <c r="W360" s="160"/>
      <c r="X360" s="160"/>
      <c r="Y360" s="160"/>
    </row>
    <row r="361" ht="15.75" customHeight="1">
      <c r="A361" s="111"/>
      <c r="B361" s="111"/>
      <c r="C361" s="111"/>
      <c r="D361" s="113"/>
      <c r="P361" s="23"/>
      <c r="Q361" s="111"/>
      <c r="W361" s="160"/>
      <c r="X361" s="160"/>
      <c r="Y361" s="160"/>
    </row>
    <row r="362" ht="15.75" customHeight="1">
      <c r="A362" s="111"/>
      <c r="B362" s="111"/>
      <c r="C362" s="111"/>
      <c r="D362" s="113"/>
      <c r="P362" s="23"/>
      <c r="Q362" s="111"/>
      <c r="W362" s="160"/>
      <c r="X362" s="160"/>
      <c r="Y362" s="160"/>
    </row>
    <row r="363" ht="15.75" customHeight="1">
      <c r="A363" s="111"/>
      <c r="B363" s="111"/>
      <c r="C363" s="111"/>
      <c r="D363" s="113"/>
      <c r="P363" s="23"/>
      <c r="Q363" s="111"/>
      <c r="W363" s="160"/>
      <c r="X363" s="160"/>
      <c r="Y363" s="160"/>
    </row>
    <row r="364" ht="15.75" customHeight="1">
      <c r="A364" s="111"/>
      <c r="B364" s="111"/>
      <c r="C364" s="111"/>
      <c r="D364" s="113"/>
      <c r="P364" s="23"/>
      <c r="Q364" s="111"/>
      <c r="W364" s="160"/>
      <c r="X364" s="160"/>
      <c r="Y364" s="160"/>
    </row>
    <row r="365" ht="15.75" customHeight="1">
      <c r="A365" s="111"/>
      <c r="B365" s="111"/>
      <c r="C365" s="111"/>
      <c r="D365" s="113"/>
      <c r="P365" s="23"/>
      <c r="Q365" s="111"/>
      <c r="W365" s="160"/>
      <c r="X365" s="160"/>
      <c r="Y365" s="160"/>
    </row>
    <row r="366" ht="15.75" customHeight="1">
      <c r="A366" s="111"/>
      <c r="B366" s="111"/>
      <c r="C366" s="111"/>
      <c r="D366" s="113"/>
      <c r="P366" s="23"/>
      <c r="Q366" s="111"/>
      <c r="W366" s="160"/>
      <c r="X366" s="160"/>
      <c r="Y366" s="160"/>
    </row>
    <row r="367" ht="15.75" customHeight="1">
      <c r="A367" s="111"/>
      <c r="B367" s="111"/>
      <c r="C367" s="111"/>
      <c r="D367" s="113"/>
      <c r="P367" s="23"/>
      <c r="Q367" s="111"/>
      <c r="W367" s="160"/>
      <c r="X367" s="160"/>
      <c r="Y367" s="160"/>
    </row>
    <row r="368" ht="15.75" customHeight="1">
      <c r="A368" s="111"/>
      <c r="B368" s="111"/>
      <c r="C368" s="111"/>
      <c r="D368" s="113"/>
      <c r="P368" s="23"/>
      <c r="Q368" s="111"/>
      <c r="W368" s="160"/>
      <c r="X368" s="160"/>
      <c r="Y368" s="160"/>
    </row>
    <row r="369" ht="15.75" customHeight="1">
      <c r="A369" s="111"/>
      <c r="B369" s="111"/>
      <c r="C369" s="111"/>
      <c r="D369" s="113"/>
      <c r="P369" s="23"/>
      <c r="Q369" s="111"/>
      <c r="W369" s="160"/>
      <c r="X369" s="160"/>
      <c r="Y369" s="160"/>
    </row>
    <row r="370" ht="15.75" customHeight="1">
      <c r="A370" s="111"/>
      <c r="B370" s="111"/>
      <c r="C370" s="111"/>
      <c r="D370" s="113"/>
      <c r="P370" s="23"/>
      <c r="Q370" s="111"/>
      <c r="W370" s="160"/>
      <c r="X370" s="160"/>
      <c r="Y370" s="160"/>
    </row>
    <row r="371" ht="15.75" customHeight="1">
      <c r="A371" s="111"/>
      <c r="B371" s="111"/>
      <c r="C371" s="111"/>
      <c r="D371" s="113"/>
      <c r="P371" s="23"/>
      <c r="Q371" s="111"/>
      <c r="W371" s="160"/>
      <c r="X371" s="160"/>
      <c r="Y371" s="160"/>
    </row>
    <row r="372" ht="15.75" customHeight="1">
      <c r="A372" s="111"/>
      <c r="B372" s="111"/>
      <c r="C372" s="111"/>
      <c r="D372" s="113"/>
      <c r="P372" s="23"/>
      <c r="Q372" s="111"/>
      <c r="W372" s="160"/>
      <c r="X372" s="160"/>
      <c r="Y372" s="160"/>
    </row>
    <row r="373" ht="15.75" customHeight="1">
      <c r="A373" s="111"/>
      <c r="B373" s="111"/>
      <c r="C373" s="111"/>
      <c r="D373" s="113"/>
      <c r="P373" s="23"/>
      <c r="Q373" s="111"/>
      <c r="W373" s="160"/>
      <c r="X373" s="160"/>
      <c r="Y373" s="160"/>
    </row>
    <row r="374" ht="15.75" customHeight="1">
      <c r="A374" s="111"/>
      <c r="B374" s="111"/>
      <c r="C374" s="111"/>
      <c r="D374" s="113"/>
      <c r="P374" s="23"/>
      <c r="Q374" s="111"/>
      <c r="W374" s="160"/>
      <c r="X374" s="160"/>
      <c r="Y374" s="160"/>
    </row>
    <row r="375" ht="15.75" customHeight="1">
      <c r="A375" s="111"/>
      <c r="B375" s="111"/>
      <c r="C375" s="111"/>
      <c r="D375" s="113"/>
      <c r="P375" s="23"/>
      <c r="Q375" s="111"/>
      <c r="W375" s="160"/>
      <c r="X375" s="160"/>
      <c r="Y375" s="160"/>
    </row>
    <row r="376" ht="15.75" customHeight="1">
      <c r="A376" s="111"/>
      <c r="B376" s="111"/>
      <c r="C376" s="111"/>
      <c r="D376" s="113"/>
      <c r="P376" s="23"/>
      <c r="Q376" s="111"/>
      <c r="W376" s="160"/>
      <c r="X376" s="160"/>
      <c r="Y376" s="160"/>
    </row>
    <row r="377" ht="15.75" customHeight="1">
      <c r="A377" s="111"/>
      <c r="B377" s="111"/>
      <c r="C377" s="111"/>
      <c r="D377" s="113"/>
      <c r="P377" s="23"/>
      <c r="Q377" s="111"/>
      <c r="W377" s="160"/>
      <c r="X377" s="160"/>
      <c r="Y377" s="160"/>
    </row>
    <row r="378" ht="15.75" customHeight="1">
      <c r="A378" s="111"/>
      <c r="B378" s="111"/>
      <c r="C378" s="111"/>
      <c r="D378" s="113"/>
      <c r="P378" s="23"/>
      <c r="Q378" s="111"/>
      <c r="W378" s="160"/>
      <c r="X378" s="160"/>
      <c r="Y378" s="160"/>
    </row>
    <row r="379" ht="15.75" customHeight="1">
      <c r="A379" s="111"/>
      <c r="B379" s="111"/>
      <c r="C379" s="111"/>
      <c r="D379" s="113"/>
      <c r="P379" s="23"/>
      <c r="Q379" s="111"/>
      <c r="W379" s="160"/>
      <c r="X379" s="160"/>
      <c r="Y379" s="160"/>
    </row>
    <row r="380" ht="15.75" customHeight="1">
      <c r="A380" s="111"/>
      <c r="B380" s="111"/>
      <c r="C380" s="111"/>
      <c r="D380" s="113"/>
      <c r="P380" s="23"/>
      <c r="Q380" s="111"/>
      <c r="W380" s="160"/>
      <c r="X380" s="160"/>
      <c r="Y380" s="160"/>
    </row>
    <row r="381" ht="15.75" customHeight="1">
      <c r="A381" s="111"/>
      <c r="B381" s="111"/>
      <c r="C381" s="111"/>
      <c r="D381" s="113"/>
      <c r="P381" s="23"/>
      <c r="Q381" s="111"/>
      <c r="W381" s="160"/>
      <c r="X381" s="160"/>
      <c r="Y381" s="160"/>
    </row>
    <row r="382" ht="15.75" customHeight="1">
      <c r="A382" s="111"/>
      <c r="B382" s="111"/>
      <c r="C382" s="111"/>
      <c r="D382" s="113"/>
      <c r="P382" s="23"/>
      <c r="Q382" s="111"/>
      <c r="W382" s="160"/>
      <c r="X382" s="160"/>
      <c r="Y382" s="160"/>
    </row>
    <row r="383" ht="15.75" customHeight="1">
      <c r="A383" s="111"/>
      <c r="B383" s="111"/>
      <c r="C383" s="111"/>
      <c r="D383" s="113"/>
      <c r="P383" s="23"/>
      <c r="Q383" s="111"/>
      <c r="W383" s="160"/>
      <c r="X383" s="160"/>
      <c r="Y383" s="160"/>
    </row>
    <row r="384" ht="15.75" customHeight="1">
      <c r="A384" s="111"/>
      <c r="B384" s="111"/>
      <c r="C384" s="111"/>
      <c r="D384" s="113"/>
      <c r="P384" s="23"/>
      <c r="Q384" s="111"/>
      <c r="W384" s="160"/>
      <c r="X384" s="160"/>
      <c r="Y384" s="160"/>
    </row>
    <row r="385" ht="15.75" customHeight="1">
      <c r="A385" s="111"/>
      <c r="B385" s="111"/>
      <c r="C385" s="111"/>
      <c r="D385" s="113"/>
      <c r="P385" s="23"/>
      <c r="Q385" s="111"/>
      <c r="W385" s="160"/>
      <c r="X385" s="160"/>
      <c r="Y385" s="160"/>
    </row>
    <row r="386" ht="15.75" customHeight="1">
      <c r="A386" s="111"/>
      <c r="B386" s="111"/>
      <c r="C386" s="111"/>
      <c r="D386" s="113"/>
      <c r="P386" s="23"/>
      <c r="Q386" s="111"/>
      <c r="W386" s="160"/>
      <c r="X386" s="160"/>
      <c r="Y386" s="160"/>
    </row>
    <row r="387" ht="15.75" customHeight="1">
      <c r="A387" s="111"/>
      <c r="B387" s="111"/>
      <c r="C387" s="111"/>
      <c r="D387" s="113"/>
      <c r="P387" s="23"/>
      <c r="Q387" s="111"/>
      <c r="W387" s="160"/>
      <c r="X387" s="160"/>
      <c r="Y387" s="160"/>
    </row>
    <row r="388" ht="15.75" customHeight="1">
      <c r="A388" s="111"/>
      <c r="B388" s="111"/>
      <c r="C388" s="111"/>
      <c r="D388" s="113"/>
      <c r="P388" s="23"/>
      <c r="Q388" s="111"/>
      <c r="W388" s="160"/>
      <c r="X388" s="160"/>
      <c r="Y388" s="160"/>
    </row>
    <row r="389" ht="15.75" customHeight="1">
      <c r="A389" s="111"/>
      <c r="B389" s="111"/>
      <c r="C389" s="111"/>
      <c r="D389" s="113"/>
      <c r="P389" s="23"/>
      <c r="Q389" s="111"/>
      <c r="W389" s="160"/>
      <c r="X389" s="160"/>
      <c r="Y389" s="160"/>
    </row>
    <row r="390" ht="15.75" customHeight="1">
      <c r="A390" s="111"/>
      <c r="B390" s="111"/>
      <c r="C390" s="111"/>
      <c r="D390" s="113"/>
      <c r="P390" s="23"/>
      <c r="Q390" s="111"/>
      <c r="W390" s="160"/>
      <c r="X390" s="160"/>
      <c r="Y390" s="160"/>
    </row>
    <row r="391" ht="15.75" customHeight="1">
      <c r="A391" s="111"/>
      <c r="B391" s="111"/>
      <c r="C391" s="111"/>
      <c r="D391" s="113"/>
      <c r="P391" s="23"/>
      <c r="Q391" s="111"/>
      <c r="W391" s="160"/>
      <c r="X391" s="160"/>
      <c r="Y391" s="160"/>
    </row>
    <row r="392" ht="15.75" customHeight="1">
      <c r="A392" s="111"/>
      <c r="B392" s="111"/>
      <c r="C392" s="111"/>
      <c r="D392" s="113"/>
      <c r="P392" s="23"/>
      <c r="Q392" s="111"/>
      <c r="W392" s="160"/>
      <c r="X392" s="160"/>
      <c r="Y392" s="160"/>
    </row>
    <row r="393" ht="15.75" customHeight="1">
      <c r="A393" s="111"/>
      <c r="B393" s="111"/>
      <c r="C393" s="111"/>
      <c r="D393" s="113"/>
      <c r="P393" s="23"/>
      <c r="Q393" s="111"/>
      <c r="W393" s="160"/>
      <c r="X393" s="160"/>
      <c r="Y393" s="160"/>
    </row>
    <row r="394" ht="15.75" customHeight="1">
      <c r="A394" s="111"/>
      <c r="B394" s="111"/>
      <c r="C394" s="111"/>
      <c r="D394" s="113"/>
      <c r="P394" s="23"/>
      <c r="Q394" s="111"/>
      <c r="W394" s="160"/>
      <c r="X394" s="160"/>
      <c r="Y394" s="160"/>
    </row>
    <row r="395" ht="15.75" customHeight="1">
      <c r="A395" s="111"/>
      <c r="B395" s="111"/>
      <c r="C395" s="111"/>
      <c r="D395" s="113"/>
      <c r="P395" s="23"/>
      <c r="Q395" s="111"/>
      <c r="W395" s="160"/>
      <c r="X395" s="160"/>
      <c r="Y395" s="160"/>
    </row>
    <row r="396" ht="15.75" customHeight="1">
      <c r="A396" s="111"/>
      <c r="B396" s="111"/>
      <c r="C396" s="111"/>
      <c r="D396" s="113"/>
      <c r="P396" s="23"/>
      <c r="Q396" s="111"/>
      <c r="W396" s="160"/>
      <c r="X396" s="160"/>
      <c r="Y396" s="160"/>
    </row>
    <row r="397" ht="15.75" customHeight="1">
      <c r="A397" s="111"/>
      <c r="B397" s="111"/>
      <c r="C397" s="111"/>
      <c r="D397" s="113"/>
      <c r="P397" s="23"/>
      <c r="Q397" s="111"/>
      <c r="W397" s="160"/>
      <c r="X397" s="160"/>
      <c r="Y397" s="160"/>
    </row>
    <row r="398" ht="15.75" customHeight="1">
      <c r="A398" s="111"/>
      <c r="B398" s="111"/>
      <c r="C398" s="111"/>
      <c r="D398" s="113"/>
      <c r="P398" s="23"/>
      <c r="Q398" s="111"/>
      <c r="W398" s="160"/>
      <c r="X398" s="160"/>
      <c r="Y398" s="160"/>
    </row>
    <row r="399" ht="15.75" customHeight="1">
      <c r="A399" s="111"/>
      <c r="B399" s="111"/>
      <c r="C399" s="111"/>
      <c r="D399" s="113"/>
      <c r="P399" s="23"/>
      <c r="Q399" s="111"/>
      <c r="W399" s="160"/>
      <c r="X399" s="160"/>
      <c r="Y399" s="160"/>
    </row>
    <row r="400" ht="15.75" customHeight="1">
      <c r="A400" s="111"/>
      <c r="B400" s="111"/>
      <c r="C400" s="111"/>
      <c r="D400" s="113"/>
      <c r="P400" s="23"/>
      <c r="Q400" s="111"/>
      <c r="W400" s="160"/>
      <c r="X400" s="160"/>
      <c r="Y400" s="160"/>
    </row>
    <row r="401" ht="15.75" customHeight="1">
      <c r="A401" s="111"/>
      <c r="B401" s="111"/>
      <c r="C401" s="111"/>
      <c r="D401" s="113"/>
      <c r="P401" s="23"/>
      <c r="Q401" s="111"/>
      <c r="W401" s="160"/>
      <c r="X401" s="160"/>
      <c r="Y401" s="160"/>
    </row>
    <row r="402" ht="15.75" customHeight="1">
      <c r="A402" s="111"/>
      <c r="B402" s="111"/>
      <c r="C402" s="111"/>
      <c r="D402" s="113"/>
      <c r="P402" s="23"/>
      <c r="Q402" s="111"/>
      <c r="W402" s="160"/>
      <c r="X402" s="160"/>
      <c r="Y402" s="160"/>
    </row>
    <row r="403" ht="15.75" customHeight="1">
      <c r="A403" s="111"/>
      <c r="B403" s="111"/>
      <c r="C403" s="111"/>
      <c r="D403" s="113"/>
      <c r="P403" s="23"/>
      <c r="Q403" s="111"/>
      <c r="W403" s="160"/>
      <c r="X403" s="160"/>
      <c r="Y403" s="160"/>
    </row>
    <row r="404" ht="15.75" customHeight="1">
      <c r="A404" s="111"/>
      <c r="B404" s="111"/>
      <c r="C404" s="111"/>
      <c r="D404" s="113"/>
      <c r="P404" s="23"/>
      <c r="Q404" s="111"/>
      <c r="W404" s="160"/>
      <c r="X404" s="160"/>
      <c r="Y404" s="160"/>
    </row>
    <row r="405" ht="15.75" customHeight="1">
      <c r="A405" s="111"/>
      <c r="B405" s="111"/>
      <c r="C405" s="111"/>
      <c r="D405" s="113"/>
      <c r="P405" s="23"/>
      <c r="Q405" s="111"/>
      <c r="W405" s="160"/>
      <c r="X405" s="160"/>
      <c r="Y405" s="160"/>
    </row>
    <row r="406" ht="15.75" customHeight="1">
      <c r="A406" s="111"/>
      <c r="B406" s="111"/>
      <c r="C406" s="111"/>
      <c r="D406" s="113"/>
      <c r="P406" s="23"/>
      <c r="Q406" s="111"/>
      <c r="W406" s="160"/>
      <c r="X406" s="160"/>
      <c r="Y406" s="160"/>
    </row>
    <row r="407" ht="15.75" customHeight="1">
      <c r="A407" s="111"/>
      <c r="B407" s="111"/>
      <c r="C407" s="111"/>
      <c r="D407" s="113"/>
      <c r="P407" s="23"/>
      <c r="Q407" s="111"/>
      <c r="W407" s="160"/>
      <c r="X407" s="160"/>
      <c r="Y407" s="160"/>
    </row>
    <row r="408" ht="15.75" customHeight="1">
      <c r="A408" s="111"/>
      <c r="B408" s="111"/>
      <c r="C408" s="111"/>
      <c r="D408" s="113"/>
      <c r="P408" s="23"/>
      <c r="Q408" s="111"/>
      <c r="W408" s="160"/>
      <c r="X408" s="160"/>
      <c r="Y408" s="160"/>
    </row>
    <row r="409" ht="15.75" customHeight="1">
      <c r="A409" s="111"/>
      <c r="B409" s="111"/>
      <c r="C409" s="111"/>
      <c r="D409" s="113"/>
      <c r="P409" s="23"/>
      <c r="Q409" s="111"/>
      <c r="W409" s="160"/>
      <c r="X409" s="160"/>
      <c r="Y409" s="160"/>
    </row>
    <row r="410" ht="15.75" customHeight="1">
      <c r="A410" s="111"/>
      <c r="B410" s="111"/>
      <c r="C410" s="111"/>
      <c r="D410" s="113"/>
      <c r="P410" s="23"/>
      <c r="Q410" s="111"/>
      <c r="W410" s="160"/>
      <c r="X410" s="160"/>
      <c r="Y410" s="160"/>
    </row>
    <row r="411" ht="15.75" customHeight="1">
      <c r="A411" s="111"/>
      <c r="B411" s="111"/>
      <c r="C411" s="111"/>
      <c r="D411" s="113"/>
      <c r="P411" s="23"/>
      <c r="Q411" s="111"/>
      <c r="W411" s="160"/>
      <c r="X411" s="160"/>
      <c r="Y411" s="160"/>
    </row>
    <row r="412" ht="15.75" customHeight="1">
      <c r="A412" s="111"/>
      <c r="B412" s="111"/>
      <c r="C412" s="111"/>
      <c r="D412" s="113"/>
      <c r="P412" s="23"/>
      <c r="Q412" s="111"/>
      <c r="W412" s="160"/>
      <c r="X412" s="160"/>
      <c r="Y412" s="160"/>
    </row>
    <row r="413" ht="15.75" customHeight="1">
      <c r="A413" s="111"/>
      <c r="B413" s="111"/>
      <c r="C413" s="111"/>
      <c r="D413" s="113"/>
      <c r="P413" s="23"/>
      <c r="Q413" s="111"/>
      <c r="W413" s="160"/>
      <c r="X413" s="160"/>
      <c r="Y413" s="160"/>
    </row>
    <row r="414" ht="15.75" customHeight="1">
      <c r="A414" s="111"/>
      <c r="B414" s="111"/>
      <c r="C414" s="111"/>
      <c r="D414" s="113"/>
      <c r="P414" s="23"/>
      <c r="Q414" s="111"/>
      <c r="W414" s="160"/>
      <c r="X414" s="160"/>
      <c r="Y414" s="160"/>
    </row>
    <row r="415" ht="15.75" customHeight="1">
      <c r="A415" s="111"/>
      <c r="B415" s="111"/>
      <c r="C415" s="111"/>
      <c r="D415" s="113"/>
      <c r="P415" s="23"/>
      <c r="Q415" s="111"/>
      <c r="W415" s="160"/>
      <c r="X415" s="160"/>
      <c r="Y415" s="160"/>
    </row>
    <row r="416" ht="15.75" customHeight="1">
      <c r="A416" s="111"/>
      <c r="B416" s="111"/>
      <c r="C416" s="111"/>
      <c r="D416" s="113"/>
      <c r="P416" s="23"/>
      <c r="Q416" s="111"/>
      <c r="W416" s="160"/>
      <c r="X416" s="160"/>
      <c r="Y416" s="160"/>
    </row>
    <row r="417" ht="15.75" customHeight="1">
      <c r="A417" s="111"/>
      <c r="B417" s="111"/>
      <c r="C417" s="111"/>
      <c r="D417" s="113"/>
      <c r="P417" s="23"/>
      <c r="Q417" s="111"/>
      <c r="W417" s="160"/>
      <c r="X417" s="160"/>
      <c r="Y417" s="160"/>
    </row>
    <row r="418" ht="15.75" customHeight="1">
      <c r="A418" s="111"/>
      <c r="B418" s="111"/>
      <c r="C418" s="111"/>
      <c r="D418" s="113"/>
      <c r="P418" s="23"/>
      <c r="Q418" s="111"/>
      <c r="W418" s="160"/>
      <c r="X418" s="160"/>
      <c r="Y418" s="160"/>
    </row>
    <row r="419" ht="15.75" customHeight="1">
      <c r="A419" s="111"/>
      <c r="B419" s="111"/>
      <c r="C419" s="111"/>
      <c r="D419" s="113"/>
      <c r="P419" s="23"/>
      <c r="Q419" s="111"/>
      <c r="W419" s="160"/>
      <c r="X419" s="160"/>
      <c r="Y419" s="160"/>
    </row>
    <row r="420" ht="15.75" customHeight="1">
      <c r="A420" s="111"/>
      <c r="B420" s="111"/>
      <c r="C420" s="111"/>
      <c r="D420" s="113"/>
      <c r="P420" s="23"/>
      <c r="Q420" s="111"/>
      <c r="W420" s="160"/>
      <c r="X420" s="160"/>
      <c r="Y420" s="160"/>
    </row>
    <row r="421" ht="15.75" customHeight="1">
      <c r="A421" s="111"/>
      <c r="B421" s="111"/>
      <c r="C421" s="111"/>
      <c r="D421" s="113"/>
      <c r="P421" s="23"/>
      <c r="Q421" s="111"/>
      <c r="W421" s="160"/>
      <c r="X421" s="160"/>
      <c r="Y421" s="160"/>
    </row>
    <row r="422" ht="15.75" customHeight="1">
      <c r="A422" s="111"/>
      <c r="B422" s="111"/>
      <c r="C422" s="111"/>
      <c r="D422" s="113"/>
      <c r="P422" s="23"/>
      <c r="Q422" s="111"/>
      <c r="W422" s="160"/>
      <c r="X422" s="160"/>
      <c r="Y422" s="160"/>
    </row>
    <row r="423" ht="15.75" customHeight="1">
      <c r="A423" s="111"/>
      <c r="B423" s="111"/>
      <c r="C423" s="111"/>
      <c r="D423" s="113"/>
      <c r="P423" s="23"/>
      <c r="Q423" s="111"/>
      <c r="W423" s="160"/>
      <c r="X423" s="160"/>
      <c r="Y423" s="160"/>
    </row>
    <row r="424" ht="15.75" customHeight="1">
      <c r="A424" s="111"/>
      <c r="B424" s="111"/>
      <c r="C424" s="111"/>
      <c r="D424" s="113"/>
      <c r="P424" s="23"/>
      <c r="Q424" s="111"/>
      <c r="W424" s="160"/>
      <c r="X424" s="160"/>
      <c r="Y424" s="160"/>
    </row>
    <row r="425" ht="15.75" customHeight="1">
      <c r="A425" s="111"/>
      <c r="B425" s="111"/>
      <c r="C425" s="111"/>
      <c r="D425" s="113"/>
      <c r="P425" s="23"/>
      <c r="Q425" s="111"/>
      <c r="W425" s="160"/>
      <c r="X425" s="160"/>
      <c r="Y425" s="160"/>
    </row>
    <row r="426" ht="15.75" customHeight="1">
      <c r="A426" s="111"/>
      <c r="B426" s="111"/>
      <c r="C426" s="111"/>
      <c r="D426" s="113"/>
      <c r="P426" s="23"/>
      <c r="Q426" s="111"/>
      <c r="W426" s="160"/>
      <c r="X426" s="160"/>
      <c r="Y426" s="160"/>
    </row>
    <row r="427" ht="15.75" customHeight="1">
      <c r="A427" s="111"/>
      <c r="B427" s="111"/>
      <c r="C427" s="111"/>
      <c r="D427" s="113"/>
      <c r="P427" s="23"/>
      <c r="Q427" s="111"/>
      <c r="W427" s="160"/>
      <c r="X427" s="160"/>
      <c r="Y427" s="160"/>
    </row>
    <row r="428" ht="15.75" customHeight="1">
      <c r="A428" s="111"/>
      <c r="B428" s="111"/>
      <c r="C428" s="111"/>
      <c r="D428" s="113"/>
      <c r="P428" s="23"/>
      <c r="Q428" s="111"/>
      <c r="W428" s="160"/>
      <c r="X428" s="160"/>
      <c r="Y428" s="160"/>
    </row>
    <row r="429" ht="15.75" customHeight="1">
      <c r="A429" s="111"/>
      <c r="B429" s="111"/>
      <c r="C429" s="111"/>
      <c r="D429" s="113"/>
      <c r="P429" s="23"/>
      <c r="Q429" s="111"/>
      <c r="W429" s="160"/>
      <c r="X429" s="160"/>
      <c r="Y429" s="160"/>
    </row>
    <row r="430" ht="15.75" customHeight="1">
      <c r="A430" s="111"/>
      <c r="B430" s="111"/>
      <c r="C430" s="111"/>
      <c r="D430" s="113"/>
      <c r="P430" s="23"/>
      <c r="Q430" s="111"/>
      <c r="W430" s="160"/>
      <c r="X430" s="160"/>
      <c r="Y430" s="160"/>
    </row>
    <row r="431" ht="15.75" customHeight="1">
      <c r="A431" s="111"/>
      <c r="B431" s="111"/>
      <c r="C431" s="111"/>
      <c r="D431" s="113"/>
      <c r="P431" s="23"/>
      <c r="Q431" s="111"/>
      <c r="W431" s="160"/>
      <c r="X431" s="160"/>
      <c r="Y431" s="160"/>
    </row>
    <row r="432" ht="15.75" customHeight="1">
      <c r="A432" s="111"/>
      <c r="B432" s="111"/>
      <c r="C432" s="111"/>
      <c r="D432" s="113"/>
      <c r="P432" s="23"/>
      <c r="Q432" s="111"/>
      <c r="W432" s="160"/>
      <c r="X432" s="160"/>
      <c r="Y432" s="160"/>
    </row>
    <row r="433" ht="15.75" customHeight="1">
      <c r="A433" s="111"/>
      <c r="B433" s="111"/>
      <c r="C433" s="111"/>
      <c r="D433" s="113"/>
      <c r="P433" s="23"/>
      <c r="Q433" s="111"/>
      <c r="W433" s="160"/>
      <c r="X433" s="160"/>
      <c r="Y433" s="160"/>
    </row>
    <row r="434" ht="15.75" customHeight="1">
      <c r="A434" s="111"/>
      <c r="B434" s="111"/>
      <c r="C434" s="111"/>
      <c r="D434" s="113"/>
      <c r="P434" s="23"/>
      <c r="Q434" s="111"/>
      <c r="W434" s="160"/>
      <c r="X434" s="160"/>
      <c r="Y434" s="160"/>
    </row>
    <row r="435" ht="15.75" customHeight="1">
      <c r="A435" s="111"/>
      <c r="B435" s="111"/>
      <c r="C435" s="111"/>
      <c r="D435" s="113"/>
      <c r="P435" s="23"/>
      <c r="Q435" s="111"/>
      <c r="W435" s="160"/>
      <c r="X435" s="160"/>
      <c r="Y435" s="160"/>
    </row>
    <row r="436" ht="15.75" customHeight="1">
      <c r="A436" s="111"/>
      <c r="B436" s="111"/>
      <c r="C436" s="111"/>
      <c r="D436" s="113"/>
      <c r="P436" s="23"/>
      <c r="Q436" s="111"/>
      <c r="W436" s="160"/>
      <c r="X436" s="160"/>
      <c r="Y436" s="160"/>
    </row>
    <row r="437" ht="15.75" customHeight="1">
      <c r="A437" s="111"/>
      <c r="B437" s="111"/>
      <c r="C437" s="111"/>
      <c r="D437" s="113"/>
      <c r="P437" s="23"/>
      <c r="Q437" s="111"/>
      <c r="W437" s="160"/>
      <c r="X437" s="160"/>
      <c r="Y437" s="160"/>
    </row>
    <row r="438" ht="15.75" customHeight="1">
      <c r="A438" s="111"/>
      <c r="B438" s="111"/>
      <c r="C438" s="111"/>
      <c r="D438" s="113"/>
      <c r="P438" s="23"/>
      <c r="Q438" s="111"/>
      <c r="W438" s="160"/>
      <c r="X438" s="160"/>
      <c r="Y438" s="160"/>
    </row>
    <row r="439" ht="15.75" customHeight="1">
      <c r="A439" s="111"/>
      <c r="B439" s="111"/>
      <c r="C439" s="111"/>
      <c r="D439" s="113"/>
      <c r="P439" s="23"/>
      <c r="Q439" s="111"/>
      <c r="W439" s="160"/>
      <c r="X439" s="160"/>
      <c r="Y439" s="160"/>
    </row>
    <row r="440" ht="15.75" customHeight="1">
      <c r="A440" s="111"/>
      <c r="B440" s="111"/>
      <c r="C440" s="111"/>
      <c r="D440" s="113"/>
      <c r="P440" s="23"/>
      <c r="Q440" s="111"/>
      <c r="W440" s="160"/>
      <c r="X440" s="160"/>
      <c r="Y440" s="160"/>
    </row>
    <row r="441" ht="15.75" customHeight="1">
      <c r="A441" s="111"/>
      <c r="B441" s="111"/>
      <c r="C441" s="111"/>
      <c r="D441" s="113"/>
      <c r="P441" s="23"/>
      <c r="Q441" s="111"/>
      <c r="W441" s="160"/>
      <c r="X441" s="160"/>
      <c r="Y441" s="160"/>
    </row>
    <row r="442" ht="15.75" customHeight="1">
      <c r="A442" s="111"/>
      <c r="B442" s="111"/>
      <c r="C442" s="111"/>
      <c r="D442" s="113"/>
      <c r="P442" s="23"/>
      <c r="Q442" s="111"/>
      <c r="W442" s="160"/>
      <c r="X442" s="160"/>
      <c r="Y442" s="160"/>
    </row>
    <row r="443" ht="15.75" customHeight="1">
      <c r="A443" s="111"/>
      <c r="B443" s="111"/>
      <c r="C443" s="111"/>
      <c r="D443" s="113"/>
      <c r="P443" s="23"/>
      <c r="Q443" s="111"/>
      <c r="W443" s="160"/>
      <c r="X443" s="160"/>
      <c r="Y443" s="160"/>
    </row>
    <row r="444" ht="15.75" customHeight="1">
      <c r="A444" s="111"/>
      <c r="B444" s="111"/>
      <c r="C444" s="111"/>
      <c r="D444" s="113"/>
      <c r="P444" s="23"/>
      <c r="Q444" s="111"/>
      <c r="W444" s="160"/>
      <c r="X444" s="160"/>
      <c r="Y444" s="160"/>
    </row>
    <row r="445" ht="15.75" customHeight="1">
      <c r="A445" s="111"/>
      <c r="B445" s="111"/>
      <c r="C445" s="111"/>
      <c r="D445" s="113"/>
      <c r="P445" s="23"/>
      <c r="Q445" s="111"/>
      <c r="W445" s="160"/>
      <c r="X445" s="160"/>
      <c r="Y445" s="160"/>
    </row>
    <row r="446" ht="15.75" customHeight="1">
      <c r="A446" s="111"/>
      <c r="B446" s="111"/>
      <c r="C446" s="111"/>
      <c r="D446" s="113"/>
      <c r="P446" s="23"/>
      <c r="Q446" s="111"/>
      <c r="W446" s="160"/>
      <c r="X446" s="160"/>
      <c r="Y446" s="160"/>
    </row>
    <row r="447" ht="15.75" customHeight="1">
      <c r="A447" s="111"/>
      <c r="B447" s="111"/>
      <c r="C447" s="111"/>
      <c r="D447" s="113"/>
      <c r="P447" s="23"/>
      <c r="Q447" s="111"/>
      <c r="W447" s="160"/>
      <c r="X447" s="160"/>
      <c r="Y447" s="160"/>
    </row>
    <row r="448" ht="15.75" customHeight="1">
      <c r="A448" s="111"/>
      <c r="B448" s="111"/>
      <c r="C448" s="111"/>
      <c r="D448" s="113"/>
      <c r="P448" s="23"/>
      <c r="Q448" s="111"/>
      <c r="W448" s="160"/>
      <c r="X448" s="160"/>
      <c r="Y448" s="160"/>
    </row>
    <row r="449" ht="15.75" customHeight="1">
      <c r="A449" s="111"/>
      <c r="B449" s="111"/>
      <c r="C449" s="111"/>
      <c r="D449" s="113"/>
      <c r="P449" s="23"/>
      <c r="Q449" s="111"/>
      <c r="W449" s="160"/>
      <c r="X449" s="160"/>
      <c r="Y449" s="160"/>
    </row>
    <row r="450" ht="15.75" customHeight="1">
      <c r="A450" s="111"/>
      <c r="B450" s="111"/>
      <c r="C450" s="111"/>
      <c r="D450" s="113"/>
      <c r="P450" s="23"/>
      <c r="Q450" s="111"/>
      <c r="W450" s="160"/>
      <c r="X450" s="160"/>
      <c r="Y450" s="160"/>
    </row>
    <row r="451" ht="15.75" customHeight="1">
      <c r="A451" s="111"/>
      <c r="B451" s="111"/>
      <c r="C451" s="111"/>
      <c r="D451" s="113"/>
      <c r="P451" s="23"/>
      <c r="Q451" s="111"/>
      <c r="W451" s="160"/>
      <c r="X451" s="160"/>
      <c r="Y451" s="160"/>
    </row>
    <row r="452" ht="15.75" customHeight="1">
      <c r="A452" s="111"/>
      <c r="B452" s="111"/>
      <c r="C452" s="111"/>
      <c r="D452" s="113"/>
      <c r="P452" s="23"/>
      <c r="Q452" s="111"/>
      <c r="W452" s="160"/>
      <c r="X452" s="160"/>
      <c r="Y452" s="160"/>
    </row>
    <row r="453" ht="15.75" customHeight="1">
      <c r="A453" s="111"/>
      <c r="B453" s="111"/>
      <c r="C453" s="111"/>
      <c r="D453" s="113"/>
      <c r="P453" s="23"/>
      <c r="Q453" s="111"/>
      <c r="W453" s="160"/>
      <c r="X453" s="160"/>
      <c r="Y453" s="160"/>
    </row>
    <row r="454" ht="15.75" customHeight="1">
      <c r="A454" s="111"/>
      <c r="B454" s="111"/>
      <c r="C454" s="111"/>
      <c r="D454" s="113"/>
      <c r="P454" s="23"/>
      <c r="Q454" s="111"/>
      <c r="W454" s="160"/>
      <c r="X454" s="160"/>
      <c r="Y454" s="160"/>
    </row>
    <row r="455" ht="15.75" customHeight="1">
      <c r="A455" s="111"/>
      <c r="B455" s="111"/>
      <c r="C455" s="111"/>
      <c r="D455" s="113"/>
      <c r="P455" s="23"/>
      <c r="Q455" s="111"/>
      <c r="W455" s="160"/>
      <c r="X455" s="160"/>
      <c r="Y455" s="160"/>
    </row>
    <row r="456" ht="15.75" customHeight="1">
      <c r="A456" s="111"/>
      <c r="B456" s="111"/>
      <c r="C456" s="111"/>
      <c r="D456" s="113"/>
      <c r="P456" s="23"/>
      <c r="Q456" s="111"/>
      <c r="W456" s="160"/>
      <c r="X456" s="160"/>
      <c r="Y456" s="160"/>
    </row>
    <row r="457" ht="15.75" customHeight="1">
      <c r="A457" s="111"/>
      <c r="B457" s="111"/>
      <c r="C457" s="111"/>
      <c r="D457" s="113"/>
      <c r="P457" s="23"/>
      <c r="Q457" s="111"/>
      <c r="W457" s="160"/>
      <c r="X457" s="160"/>
      <c r="Y457" s="160"/>
    </row>
    <row r="458" ht="15.75" customHeight="1">
      <c r="A458" s="111"/>
      <c r="B458" s="111"/>
      <c r="C458" s="111"/>
      <c r="D458" s="113"/>
      <c r="P458" s="23"/>
      <c r="Q458" s="111"/>
      <c r="W458" s="160"/>
      <c r="X458" s="160"/>
      <c r="Y458" s="160"/>
    </row>
    <row r="459" ht="15.75" customHeight="1">
      <c r="A459" s="111"/>
      <c r="B459" s="111"/>
      <c r="C459" s="111"/>
      <c r="D459" s="113"/>
      <c r="P459" s="23"/>
      <c r="Q459" s="111"/>
      <c r="W459" s="160"/>
      <c r="X459" s="160"/>
      <c r="Y459" s="160"/>
    </row>
    <row r="460" ht="15.75" customHeight="1">
      <c r="A460" s="111"/>
      <c r="B460" s="111"/>
      <c r="C460" s="111"/>
      <c r="D460" s="113"/>
      <c r="P460" s="23"/>
      <c r="Q460" s="111"/>
      <c r="W460" s="160"/>
      <c r="X460" s="160"/>
      <c r="Y460" s="160"/>
    </row>
    <row r="461" ht="15.75" customHeight="1">
      <c r="A461" s="111"/>
      <c r="B461" s="111"/>
      <c r="C461" s="111"/>
      <c r="D461" s="113"/>
      <c r="P461" s="23"/>
      <c r="Q461" s="111"/>
      <c r="W461" s="160"/>
      <c r="X461" s="160"/>
      <c r="Y461" s="160"/>
    </row>
    <row r="462" ht="15.75" customHeight="1">
      <c r="A462" s="111"/>
      <c r="B462" s="111"/>
      <c r="C462" s="111"/>
      <c r="D462" s="113"/>
      <c r="P462" s="23"/>
      <c r="Q462" s="111"/>
      <c r="W462" s="160"/>
      <c r="X462" s="160"/>
      <c r="Y462" s="160"/>
    </row>
    <row r="463" ht="15.75" customHeight="1">
      <c r="A463" s="111"/>
      <c r="B463" s="111"/>
      <c r="C463" s="111"/>
      <c r="D463" s="113"/>
      <c r="P463" s="23"/>
      <c r="Q463" s="111"/>
      <c r="W463" s="160"/>
      <c r="X463" s="160"/>
      <c r="Y463" s="160"/>
    </row>
    <row r="464" ht="15.75" customHeight="1">
      <c r="A464" s="111"/>
      <c r="B464" s="111"/>
      <c r="C464" s="111"/>
      <c r="D464" s="113"/>
      <c r="P464" s="23"/>
      <c r="Q464" s="111"/>
      <c r="W464" s="160"/>
      <c r="X464" s="160"/>
      <c r="Y464" s="160"/>
    </row>
    <row r="465" ht="15.75" customHeight="1">
      <c r="A465" s="111"/>
      <c r="B465" s="111"/>
      <c r="C465" s="111"/>
      <c r="D465" s="113"/>
      <c r="P465" s="23"/>
      <c r="Q465" s="111"/>
      <c r="W465" s="160"/>
      <c r="X465" s="160"/>
      <c r="Y465" s="160"/>
    </row>
    <row r="466" ht="15.75" customHeight="1">
      <c r="A466" s="111"/>
      <c r="B466" s="111"/>
      <c r="C466" s="111"/>
      <c r="D466" s="113"/>
      <c r="P466" s="23"/>
      <c r="Q466" s="111"/>
      <c r="W466" s="160"/>
      <c r="X466" s="160"/>
      <c r="Y466" s="160"/>
    </row>
    <row r="467" ht="15.75" customHeight="1">
      <c r="A467" s="111"/>
      <c r="B467" s="111"/>
      <c r="C467" s="111"/>
      <c r="D467" s="113"/>
      <c r="P467" s="23"/>
      <c r="Q467" s="111"/>
      <c r="W467" s="160"/>
      <c r="X467" s="160"/>
      <c r="Y467" s="160"/>
    </row>
    <row r="468" ht="15.75" customHeight="1">
      <c r="A468" s="111"/>
      <c r="B468" s="111"/>
      <c r="C468" s="111"/>
      <c r="D468" s="113"/>
      <c r="P468" s="23"/>
      <c r="Q468" s="111"/>
      <c r="W468" s="160"/>
      <c r="X468" s="160"/>
      <c r="Y468" s="160"/>
    </row>
    <row r="469" ht="15.75" customHeight="1">
      <c r="A469" s="111"/>
      <c r="B469" s="111"/>
      <c r="C469" s="111"/>
      <c r="D469" s="113"/>
      <c r="P469" s="23"/>
      <c r="Q469" s="111"/>
      <c r="W469" s="160"/>
      <c r="X469" s="160"/>
      <c r="Y469" s="160"/>
    </row>
    <row r="470" ht="15.75" customHeight="1">
      <c r="A470" s="111"/>
      <c r="B470" s="111"/>
      <c r="C470" s="111"/>
      <c r="D470" s="113"/>
      <c r="P470" s="23"/>
      <c r="Q470" s="111"/>
      <c r="W470" s="160"/>
      <c r="X470" s="160"/>
      <c r="Y470" s="160"/>
    </row>
    <row r="471" ht="15.75" customHeight="1">
      <c r="A471" s="111"/>
      <c r="B471" s="111"/>
      <c r="C471" s="111"/>
      <c r="D471" s="113"/>
      <c r="P471" s="23"/>
      <c r="Q471" s="111"/>
      <c r="W471" s="160"/>
      <c r="X471" s="160"/>
      <c r="Y471" s="160"/>
    </row>
    <row r="472" ht="15.75" customHeight="1">
      <c r="A472" s="111"/>
      <c r="B472" s="111"/>
      <c r="C472" s="111"/>
      <c r="D472" s="113"/>
      <c r="P472" s="23"/>
      <c r="Q472" s="111"/>
      <c r="W472" s="160"/>
      <c r="X472" s="160"/>
      <c r="Y472" s="160"/>
    </row>
    <row r="473" ht="15.75" customHeight="1">
      <c r="A473" s="111"/>
      <c r="B473" s="111"/>
      <c r="C473" s="111"/>
      <c r="D473" s="113"/>
      <c r="P473" s="23"/>
      <c r="Q473" s="111"/>
      <c r="W473" s="160"/>
      <c r="X473" s="160"/>
      <c r="Y473" s="160"/>
    </row>
    <row r="474" ht="15.75" customHeight="1">
      <c r="A474" s="111"/>
      <c r="B474" s="111"/>
      <c r="C474" s="111"/>
      <c r="D474" s="113"/>
      <c r="P474" s="23"/>
      <c r="Q474" s="111"/>
      <c r="W474" s="160"/>
      <c r="X474" s="160"/>
      <c r="Y474" s="160"/>
    </row>
    <row r="475" ht="15.75" customHeight="1">
      <c r="A475" s="111"/>
      <c r="B475" s="111"/>
      <c r="C475" s="111"/>
      <c r="D475" s="113"/>
      <c r="P475" s="23"/>
      <c r="Q475" s="111"/>
      <c r="W475" s="160"/>
      <c r="X475" s="160"/>
      <c r="Y475" s="160"/>
    </row>
    <row r="476" ht="15.75" customHeight="1">
      <c r="A476" s="111"/>
      <c r="B476" s="111"/>
      <c r="C476" s="111"/>
      <c r="D476" s="113"/>
      <c r="P476" s="23"/>
      <c r="Q476" s="111"/>
      <c r="W476" s="160"/>
      <c r="X476" s="160"/>
      <c r="Y476" s="160"/>
    </row>
    <row r="477" ht="15.75" customHeight="1">
      <c r="A477" s="111"/>
      <c r="B477" s="111"/>
      <c r="C477" s="111"/>
      <c r="D477" s="113"/>
      <c r="P477" s="23"/>
      <c r="Q477" s="111"/>
      <c r="W477" s="160"/>
      <c r="X477" s="160"/>
      <c r="Y477" s="160"/>
    </row>
    <row r="478" ht="15.75" customHeight="1">
      <c r="A478" s="111"/>
      <c r="B478" s="111"/>
      <c r="C478" s="111"/>
      <c r="D478" s="113"/>
      <c r="P478" s="23"/>
      <c r="Q478" s="111"/>
      <c r="W478" s="160"/>
      <c r="X478" s="160"/>
      <c r="Y478" s="160"/>
    </row>
    <row r="479" ht="15.75" customHeight="1">
      <c r="A479" s="111"/>
      <c r="B479" s="111"/>
      <c r="C479" s="111"/>
      <c r="D479" s="113"/>
      <c r="P479" s="23"/>
      <c r="Q479" s="111"/>
      <c r="W479" s="160"/>
      <c r="X479" s="160"/>
      <c r="Y479" s="160"/>
    </row>
    <row r="480" ht="15.75" customHeight="1">
      <c r="A480" s="111"/>
      <c r="B480" s="111"/>
      <c r="C480" s="111"/>
      <c r="D480" s="113"/>
      <c r="P480" s="23"/>
      <c r="Q480" s="111"/>
      <c r="W480" s="160"/>
      <c r="X480" s="160"/>
      <c r="Y480" s="160"/>
    </row>
    <row r="481" ht="15.75" customHeight="1">
      <c r="A481" s="111"/>
      <c r="B481" s="111"/>
      <c r="C481" s="111"/>
      <c r="D481" s="113"/>
      <c r="P481" s="23"/>
      <c r="Q481" s="111"/>
      <c r="W481" s="160"/>
      <c r="X481" s="160"/>
      <c r="Y481" s="160"/>
    </row>
    <row r="482" ht="15.75" customHeight="1">
      <c r="A482" s="111"/>
      <c r="B482" s="111"/>
      <c r="C482" s="111"/>
      <c r="D482" s="113"/>
      <c r="P482" s="23"/>
      <c r="Q482" s="111"/>
      <c r="W482" s="160"/>
      <c r="X482" s="160"/>
      <c r="Y482" s="160"/>
    </row>
    <row r="483" ht="15.75" customHeight="1">
      <c r="A483" s="111"/>
      <c r="B483" s="111"/>
      <c r="C483" s="111"/>
      <c r="D483" s="113"/>
      <c r="P483" s="23"/>
      <c r="Q483" s="111"/>
      <c r="W483" s="160"/>
      <c r="X483" s="160"/>
      <c r="Y483" s="160"/>
    </row>
    <row r="484" ht="15.75" customHeight="1">
      <c r="A484" s="111"/>
      <c r="B484" s="111"/>
      <c r="C484" s="111"/>
      <c r="D484" s="113"/>
      <c r="P484" s="23"/>
      <c r="Q484" s="111"/>
      <c r="W484" s="160"/>
      <c r="X484" s="160"/>
      <c r="Y484" s="160"/>
    </row>
    <row r="485" ht="15.75" customHeight="1">
      <c r="A485" s="111"/>
      <c r="B485" s="111"/>
      <c r="C485" s="111"/>
      <c r="D485" s="113"/>
      <c r="P485" s="23"/>
      <c r="Q485" s="111"/>
      <c r="W485" s="160"/>
      <c r="X485" s="160"/>
      <c r="Y485" s="160"/>
    </row>
    <row r="486" ht="15.75" customHeight="1">
      <c r="A486" s="111"/>
      <c r="B486" s="111"/>
      <c r="C486" s="111"/>
      <c r="D486" s="113"/>
      <c r="P486" s="23"/>
      <c r="Q486" s="111"/>
      <c r="W486" s="160"/>
      <c r="X486" s="160"/>
      <c r="Y486" s="160"/>
    </row>
    <row r="487" ht="15.75" customHeight="1">
      <c r="A487" s="111"/>
      <c r="B487" s="111"/>
      <c r="C487" s="111"/>
      <c r="D487" s="113"/>
      <c r="P487" s="23"/>
      <c r="Q487" s="111"/>
      <c r="W487" s="160"/>
      <c r="X487" s="160"/>
      <c r="Y487" s="160"/>
    </row>
    <row r="488" ht="15.75" customHeight="1">
      <c r="A488" s="111"/>
      <c r="B488" s="111"/>
      <c r="C488" s="111"/>
      <c r="D488" s="113"/>
      <c r="P488" s="23"/>
      <c r="Q488" s="111"/>
      <c r="W488" s="160"/>
      <c r="X488" s="160"/>
      <c r="Y488" s="160"/>
    </row>
    <row r="489" ht="15.75" customHeight="1">
      <c r="A489" s="111"/>
      <c r="B489" s="111"/>
      <c r="C489" s="111"/>
      <c r="D489" s="113"/>
      <c r="P489" s="23"/>
      <c r="Q489" s="111"/>
      <c r="W489" s="160"/>
      <c r="X489" s="160"/>
      <c r="Y489" s="160"/>
    </row>
    <row r="490" ht="15.75" customHeight="1">
      <c r="A490" s="111"/>
      <c r="B490" s="111"/>
      <c r="C490" s="111"/>
      <c r="D490" s="113"/>
      <c r="P490" s="23"/>
      <c r="Q490" s="111"/>
      <c r="W490" s="160"/>
      <c r="X490" s="160"/>
      <c r="Y490" s="160"/>
    </row>
    <row r="491" ht="15.75" customHeight="1">
      <c r="A491" s="111"/>
      <c r="B491" s="111"/>
      <c r="C491" s="111"/>
      <c r="D491" s="113"/>
      <c r="P491" s="23"/>
      <c r="Q491" s="111"/>
      <c r="W491" s="160"/>
      <c r="X491" s="160"/>
      <c r="Y491" s="160"/>
    </row>
    <row r="492" ht="15.75" customHeight="1">
      <c r="A492" s="111"/>
      <c r="B492" s="111"/>
      <c r="C492" s="111"/>
      <c r="D492" s="113"/>
      <c r="P492" s="23"/>
      <c r="Q492" s="111"/>
      <c r="W492" s="160"/>
      <c r="X492" s="160"/>
      <c r="Y492" s="160"/>
    </row>
    <row r="493" ht="15.75" customHeight="1">
      <c r="A493" s="111"/>
      <c r="B493" s="111"/>
      <c r="C493" s="111"/>
      <c r="D493" s="113"/>
      <c r="P493" s="23"/>
      <c r="Q493" s="111"/>
      <c r="W493" s="160"/>
      <c r="X493" s="160"/>
      <c r="Y493" s="160"/>
    </row>
    <row r="494" ht="15.75" customHeight="1">
      <c r="A494" s="111"/>
      <c r="B494" s="111"/>
      <c r="C494" s="111"/>
      <c r="D494" s="113"/>
      <c r="P494" s="23"/>
      <c r="Q494" s="111"/>
      <c r="W494" s="160"/>
      <c r="X494" s="160"/>
      <c r="Y494" s="160"/>
    </row>
    <row r="495" ht="15.75" customHeight="1">
      <c r="A495" s="111"/>
      <c r="B495" s="111"/>
      <c r="C495" s="111"/>
      <c r="D495" s="113"/>
      <c r="P495" s="23"/>
      <c r="Q495" s="111"/>
      <c r="W495" s="160"/>
      <c r="X495" s="160"/>
      <c r="Y495" s="160"/>
    </row>
    <row r="496" ht="15.75" customHeight="1">
      <c r="A496" s="111"/>
      <c r="B496" s="111"/>
      <c r="C496" s="111"/>
      <c r="D496" s="113"/>
      <c r="P496" s="23"/>
      <c r="Q496" s="111"/>
      <c r="W496" s="160"/>
      <c r="X496" s="160"/>
      <c r="Y496" s="160"/>
    </row>
    <row r="497" ht="15.75" customHeight="1">
      <c r="A497" s="111"/>
      <c r="B497" s="111"/>
      <c r="C497" s="111"/>
      <c r="D497" s="113"/>
      <c r="P497" s="23"/>
      <c r="Q497" s="111"/>
      <c r="W497" s="160"/>
      <c r="X497" s="160"/>
      <c r="Y497" s="160"/>
    </row>
    <row r="498" ht="15.75" customHeight="1">
      <c r="A498" s="111"/>
      <c r="B498" s="111"/>
      <c r="C498" s="111"/>
      <c r="D498" s="113"/>
      <c r="P498" s="23"/>
      <c r="Q498" s="111"/>
      <c r="W498" s="160"/>
      <c r="X498" s="160"/>
      <c r="Y498" s="160"/>
    </row>
    <row r="499" ht="15.75" customHeight="1">
      <c r="A499" s="111"/>
      <c r="B499" s="111"/>
      <c r="C499" s="111"/>
      <c r="D499" s="113"/>
      <c r="P499" s="23"/>
      <c r="Q499" s="111"/>
      <c r="W499" s="160"/>
      <c r="X499" s="160"/>
      <c r="Y499" s="160"/>
    </row>
    <row r="500" ht="15.75" customHeight="1">
      <c r="A500" s="111"/>
      <c r="B500" s="111"/>
      <c r="C500" s="111"/>
      <c r="D500" s="113"/>
      <c r="P500" s="23"/>
      <c r="Q500" s="111"/>
      <c r="W500" s="160"/>
      <c r="X500" s="160"/>
      <c r="Y500" s="160"/>
    </row>
    <row r="501" ht="15.75" customHeight="1">
      <c r="A501" s="111"/>
      <c r="B501" s="111"/>
      <c r="C501" s="111"/>
      <c r="D501" s="113"/>
      <c r="P501" s="23"/>
      <c r="Q501" s="111"/>
      <c r="W501" s="160"/>
      <c r="X501" s="160"/>
      <c r="Y501" s="160"/>
    </row>
    <row r="502" ht="15.75" customHeight="1">
      <c r="A502" s="111"/>
      <c r="B502" s="111"/>
      <c r="C502" s="111"/>
      <c r="D502" s="113"/>
      <c r="P502" s="23"/>
      <c r="Q502" s="111"/>
      <c r="W502" s="160"/>
      <c r="X502" s="160"/>
      <c r="Y502" s="160"/>
    </row>
    <row r="503" ht="15.75" customHeight="1">
      <c r="A503" s="111"/>
      <c r="B503" s="111"/>
      <c r="C503" s="111"/>
      <c r="D503" s="113"/>
      <c r="P503" s="23"/>
      <c r="Q503" s="111"/>
      <c r="W503" s="160"/>
      <c r="X503" s="160"/>
      <c r="Y503" s="160"/>
    </row>
    <row r="504" ht="15.75" customHeight="1">
      <c r="A504" s="111"/>
      <c r="B504" s="111"/>
      <c r="C504" s="111"/>
      <c r="D504" s="113"/>
      <c r="P504" s="23"/>
      <c r="Q504" s="111"/>
      <c r="W504" s="160"/>
      <c r="X504" s="160"/>
      <c r="Y504" s="160"/>
    </row>
    <row r="505" ht="15.75" customHeight="1">
      <c r="A505" s="111"/>
      <c r="B505" s="111"/>
      <c r="C505" s="111"/>
      <c r="D505" s="113"/>
      <c r="P505" s="23"/>
      <c r="Q505" s="111"/>
      <c r="W505" s="160"/>
      <c r="X505" s="160"/>
      <c r="Y505" s="160"/>
    </row>
    <row r="506" ht="15.75" customHeight="1">
      <c r="A506" s="111"/>
      <c r="B506" s="111"/>
      <c r="C506" s="111"/>
      <c r="D506" s="113"/>
      <c r="P506" s="23"/>
      <c r="Q506" s="111"/>
      <c r="W506" s="160"/>
      <c r="X506" s="160"/>
      <c r="Y506" s="160"/>
    </row>
    <row r="507" ht="15.75" customHeight="1">
      <c r="A507" s="111"/>
      <c r="B507" s="111"/>
      <c r="C507" s="111"/>
      <c r="D507" s="113"/>
      <c r="P507" s="23"/>
      <c r="Q507" s="111"/>
      <c r="W507" s="160"/>
      <c r="X507" s="160"/>
      <c r="Y507" s="160"/>
    </row>
    <row r="508" ht="15.75" customHeight="1">
      <c r="A508" s="111"/>
      <c r="B508" s="111"/>
      <c r="C508" s="111"/>
      <c r="D508" s="113"/>
      <c r="P508" s="23"/>
      <c r="Q508" s="111"/>
      <c r="W508" s="160"/>
      <c r="X508" s="160"/>
      <c r="Y508" s="160"/>
    </row>
    <row r="509" ht="15.75" customHeight="1">
      <c r="A509" s="111"/>
      <c r="B509" s="111"/>
      <c r="C509" s="111"/>
      <c r="D509" s="113"/>
      <c r="P509" s="23"/>
      <c r="Q509" s="111"/>
      <c r="W509" s="160"/>
      <c r="X509" s="160"/>
      <c r="Y509" s="160"/>
    </row>
    <row r="510" ht="15.75" customHeight="1">
      <c r="A510" s="111"/>
      <c r="B510" s="111"/>
      <c r="C510" s="111"/>
      <c r="D510" s="113"/>
      <c r="P510" s="23"/>
      <c r="Q510" s="111"/>
      <c r="W510" s="160"/>
      <c r="X510" s="160"/>
      <c r="Y510" s="160"/>
    </row>
    <row r="511" ht="15.75" customHeight="1">
      <c r="A511" s="111"/>
      <c r="B511" s="111"/>
      <c r="C511" s="111"/>
      <c r="D511" s="113"/>
      <c r="P511" s="23"/>
      <c r="Q511" s="111"/>
      <c r="W511" s="160"/>
      <c r="X511" s="160"/>
      <c r="Y511" s="160"/>
    </row>
    <row r="512" ht="15.75" customHeight="1">
      <c r="A512" s="111"/>
      <c r="B512" s="111"/>
      <c r="C512" s="111"/>
      <c r="D512" s="113"/>
      <c r="P512" s="23"/>
      <c r="Q512" s="111"/>
      <c r="W512" s="160"/>
      <c r="X512" s="160"/>
      <c r="Y512" s="160"/>
    </row>
    <row r="513" ht="15.75" customHeight="1">
      <c r="A513" s="111"/>
      <c r="B513" s="111"/>
      <c r="C513" s="111"/>
      <c r="D513" s="113"/>
      <c r="P513" s="23"/>
      <c r="Q513" s="111"/>
      <c r="W513" s="160"/>
      <c r="X513" s="160"/>
      <c r="Y513" s="160"/>
    </row>
    <row r="514" ht="15.75" customHeight="1">
      <c r="A514" s="111"/>
      <c r="B514" s="111"/>
      <c r="C514" s="111"/>
      <c r="D514" s="113"/>
      <c r="P514" s="23"/>
      <c r="Q514" s="111"/>
      <c r="W514" s="160"/>
      <c r="X514" s="160"/>
      <c r="Y514" s="160"/>
    </row>
    <row r="515" ht="15.75" customHeight="1">
      <c r="A515" s="111"/>
      <c r="B515" s="111"/>
      <c r="C515" s="111"/>
      <c r="D515" s="113"/>
      <c r="P515" s="23"/>
      <c r="Q515" s="111"/>
      <c r="W515" s="160"/>
      <c r="X515" s="160"/>
      <c r="Y515" s="160"/>
    </row>
    <row r="516" ht="15.75" customHeight="1">
      <c r="A516" s="111"/>
      <c r="B516" s="111"/>
      <c r="C516" s="111"/>
      <c r="D516" s="113"/>
      <c r="P516" s="23"/>
      <c r="Q516" s="111"/>
      <c r="W516" s="160"/>
      <c r="X516" s="160"/>
      <c r="Y516" s="160"/>
    </row>
    <row r="517" ht="15.75" customHeight="1">
      <c r="A517" s="111"/>
      <c r="B517" s="111"/>
      <c r="C517" s="111"/>
      <c r="D517" s="113"/>
      <c r="P517" s="23"/>
      <c r="Q517" s="111"/>
      <c r="W517" s="160"/>
      <c r="X517" s="160"/>
      <c r="Y517" s="160"/>
    </row>
    <row r="518" ht="15.75" customHeight="1">
      <c r="A518" s="111"/>
      <c r="B518" s="111"/>
      <c r="C518" s="111"/>
      <c r="D518" s="113"/>
      <c r="P518" s="23"/>
      <c r="Q518" s="111"/>
      <c r="W518" s="160"/>
      <c r="X518" s="160"/>
      <c r="Y518" s="160"/>
    </row>
    <row r="519" ht="15.75" customHeight="1">
      <c r="A519" s="111"/>
      <c r="B519" s="111"/>
      <c r="C519" s="111"/>
      <c r="D519" s="113"/>
      <c r="P519" s="23"/>
      <c r="Q519" s="111"/>
      <c r="W519" s="160"/>
      <c r="X519" s="160"/>
      <c r="Y519" s="160"/>
    </row>
    <row r="520" ht="15.75" customHeight="1">
      <c r="A520" s="111"/>
      <c r="B520" s="111"/>
      <c r="C520" s="111"/>
      <c r="D520" s="113"/>
      <c r="P520" s="23"/>
      <c r="Q520" s="111"/>
      <c r="W520" s="160"/>
      <c r="X520" s="160"/>
      <c r="Y520" s="160"/>
    </row>
    <row r="521" ht="15.75" customHeight="1">
      <c r="A521" s="111"/>
      <c r="B521" s="111"/>
      <c r="C521" s="111"/>
      <c r="D521" s="113"/>
      <c r="P521" s="23"/>
      <c r="Q521" s="111"/>
      <c r="W521" s="160"/>
      <c r="X521" s="160"/>
      <c r="Y521" s="160"/>
    </row>
    <row r="522" ht="15.75" customHeight="1">
      <c r="A522" s="111"/>
      <c r="B522" s="111"/>
      <c r="C522" s="111"/>
      <c r="D522" s="113"/>
      <c r="P522" s="23"/>
      <c r="Q522" s="111"/>
      <c r="W522" s="160"/>
      <c r="X522" s="160"/>
      <c r="Y522" s="160"/>
    </row>
    <row r="523" ht="15.75" customHeight="1">
      <c r="A523" s="111"/>
      <c r="B523" s="111"/>
      <c r="C523" s="111"/>
      <c r="D523" s="113"/>
      <c r="P523" s="23"/>
      <c r="Q523" s="111"/>
      <c r="W523" s="160"/>
      <c r="X523" s="160"/>
      <c r="Y523" s="160"/>
    </row>
    <row r="524" ht="15.75" customHeight="1">
      <c r="A524" s="111"/>
      <c r="B524" s="111"/>
      <c r="C524" s="111"/>
      <c r="D524" s="113"/>
      <c r="P524" s="23"/>
      <c r="Q524" s="111"/>
      <c r="W524" s="160"/>
      <c r="X524" s="160"/>
      <c r="Y524" s="160"/>
    </row>
    <row r="525" ht="15.75" customHeight="1">
      <c r="A525" s="111"/>
      <c r="B525" s="111"/>
      <c r="C525" s="111"/>
      <c r="D525" s="113"/>
      <c r="P525" s="23"/>
      <c r="Q525" s="111"/>
      <c r="W525" s="160"/>
      <c r="X525" s="160"/>
      <c r="Y525" s="160"/>
    </row>
    <row r="526" ht="15.75" customHeight="1">
      <c r="A526" s="111"/>
      <c r="B526" s="111"/>
      <c r="C526" s="111"/>
      <c r="D526" s="113"/>
      <c r="P526" s="23"/>
      <c r="Q526" s="111"/>
      <c r="W526" s="160"/>
      <c r="X526" s="160"/>
      <c r="Y526" s="160"/>
    </row>
    <row r="527" ht="15.75" customHeight="1">
      <c r="A527" s="111"/>
      <c r="B527" s="111"/>
      <c r="C527" s="111"/>
      <c r="D527" s="113"/>
      <c r="P527" s="23"/>
      <c r="Q527" s="111"/>
      <c r="W527" s="160"/>
      <c r="X527" s="160"/>
      <c r="Y527" s="160"/>
    </row>
    <row r="528" ht="15.75" customHeight="1">
      <c r="A528" s="111"/>
      <c r="B528" s="111"/>
      <c r="C528" s="111"/>
      <c r="D528" s="113"/>
      <c r="P528" s="23"/>
      <c r="Q528" s="111"/>
      <c r="W528" s="160"/>
      <c r="X528" s="160"/>
      <c r="Y528" s="160"/>
    </row>
    <row r="529" ht="15.75" customHeight="1">
      <c r="A529" s="111"/>
      <c r="B529" s="111"/>
      <c r="C529" s="111"/>
      <c r="D529" s="113"/>
      <c r="P529" s="23"/>
      <c r="Q529" s="111"/>
      <c r="W529" s="160"/>
      <c r="X529" s="160"/>
      <c r="Y529" s="160"/>
    </row>
    <row r="530" ht="15.75" customHeight="1">
      <c r="A530" s="111"/>
      <c r="B530" s="111"/>
      <c r="C530" s="111"/>
      <c r="D530" s="113"/>
      <c r="P530" s="23"/>
      <c r="Q530" s="111"/>
      <c r="W530" s="160"/>
      <c r="X530" s="160"/>
      <c r="Y530" s="160"/>
    </row>
    <row r="531" ht="15.75" customHeight="1">
      <c r="A531" s="111"/>
      <c r="B531" s="111"/>
      <c r="C531" s="111"/>
      <c r="D531" s="113"/>
      <c r="P531" s="23"/>
      <c r="Q531" s="111"/>
      <c r="W531" s="160"/>
      <c r="X531" s="160"/>
      <c r="Y531" s="160"/>
    </row>
    <row r="532" ht="15.75" customHeight="1">
      <c r="A532" s="111"/>
      <c r="B532" s="111"/>
      <c r="C532" s="111"/>
      <c r="D532" s="113"/>
      <c r="P532" s="23"/>
      <c r="Q532" s="111"/>
      <c r="W532" s="160"/>
      <c r="X532" s="160"/>
      <c r="Y532" s="160"/>
    </row>
    <row r="533" ht="15.75" customHeight="1">
      <c r="A533" s="111"/>
      <c r="B533" s="111"/>
      <c r="C533" s="111"/>
      <c r="D533" s="113"/>
      <c r="P533" s="23"/>
      <c r="Q533" s="111"/>
      <c r="W533" s="160"/>
      <c r="X533" s="160"/>
      <c r="Y533" s="160"/>
    </row>
    <row r="534" ht="15.75" customHeight="1">
      <c r="A534" s="111"/>
      <c r="B534" s="111"/>
      <c r="C534" s="111"/>
      <c r="D534" s="113"/>
      <c r="P534" s="23"/>
      <c r="Q534" s="111"/>
      <c r="W534" s="160"/>
      <c r="X534" s="160"/>
      <c r="Y534" s="160"/>
    </row>
    <row r="535" ht="15.75" customHeight="1">
      <c r="A535" s="111"/>
      <c r="B535" s="111"/>
      <c r="C535" s="111"/>
      <c r="D535" s="113"/>
      <c r="P535" s="23"/>
      <c r="Q535" s="111"/>
      <c r="W535" s="160"/>
      <c r="X535" s="160"/>
      <c r="Y535" s="160"/>
    </row>
    <row r="536" ht="15.75" customHeight="1">
      <c r="A536" s="111"/>
      <c r="B536" s="111"/>
      <c r="C536" s="111"/>
      <c r="D536" s="113"/>
      <c r="P536" s="23"/>
      <c r="Q536" s="111"/>
      <c r="W536" s="160"/>
      <c r="X536" s="160"/>
      <c r="Y536" s="160"/>
    </row>
    <row r="537" ht="15.75" customHeight="1">
      <c r="A537" s="111"/>
      <c r="B537" s="111"/>
      <c r="C537" s="111"/>
      <c r="D537" s="113"/>
      <c r="P537" s="23"/>
      <c r="Q537" s="111"/>
      <c r="W537" s="160"/>
      <c r="X537" s="160"/>
      <c r="Y537" s="160"/>
    </row>
    <row r="538" ht="15.75" customHeight="1">
      <c r="A538" s="111"/>
      <c r="B538" s="111"/>
      <c r="C538" s="111"/>
      <c r="D538" s="113"/>
      <c r="P538" s="23"/>
      <c r="Q538" s="111"/>
      <c r="W538" s="160"/>
      <c r="X538" s="160"/>
      <c r="Y538" s="160"/>
    </row>
    <row r="539" ht="15.75" customHeight="1">
      <c r="A539" s="111"/>
      <c r="B539" s="111"/>
      <c r="C539" s="111"/>
      <c r="D539" s="113"/>
      <c r="P539" s="23"/>
      <c r="Q539" s="111"/>
      <c r="W539" s="160"/>
      <c r="X539" s="160"/>
      <c r="Y539" s="160"/>
    </row>
    <row r="540" ht="15.75" customHeight="1">
      <c r="A540" s="111"/>
      <c r="B540" s="111"/>
      <c r="C540" s="111"/>
      <c r="D540" s="113"/>
      <c r="P540" s="23"/>
      <c r="Q540" s="111"/>
      <c r="W540" s="160"/>
      <c r="X540" s="160"/>
      <c r="Y540" s="160"/>
    </row>
    <row r="541" ht="15.75" customHeight="1">
      <c r="A541" s="111"/>
      <c r="B541" s="111"/>
      <c r="C541" s="111"/>
      <c r="D541" s="113"/>
      <c r="P541" s="23"/>
      <c r="Q541" s="111"/>
      <c r="W541" s="160"/>
      <c r="X541" s="160"/>
      <c r="Y541" s="160"/>
    </row>
    <row r="542" ht="15.75" customHeight="1">
      <c r="A542" s="111"/>
      <c r="B542" s="111"/>
      <c r="C542" s="111"/>
      <c r="D542" s="113"/>
      <c r="P542" s="23"/>
      <c r="Q542" s="111"/>
      <c r="W542" s="160"/>
      <c r="X542" s="160"/>
      <c r="Y542" s="160"/>
    </row>
    <row r="543" ht="15.75" customHeight="1">
      <c r="A543" s="111"/>
      <c r="B543" s="111"/>
      <c r="C543" s="111"/>
      <c r="D543" s="113"/>
      <c r="P543" s="23"/>
      <c r="Q543" s="111"/>
      <c r="W543" s="160"/>
      <c r="X543" s="160"/>
      <c r="Y543" s="160"/>
    </row>
    <row r="544" ht="15.75" customHeight="1">
      <c r="A544" s="111"/>
      <c r="B544" s="111"/>
      <c r="C544" s="111"/>
      <c r="D544" s="113"/>
      <c r="P544" s="23"/>
      <c r="Q544" s="111"/>
      <c r="W544" s="160"/>
      <c r="X544" s="160"/>
      <c r="Y544" s="160"/>
    </row>
    <row r="545" ht="15.75" customHeight="1">
      <c r="A545" s="111"/>
      <c r="B545" s="111"/>
      <c r="C545" s="111"/>
      <c r="D545" s="113"/>
      <c r="P545" s="23"/>
      <c r="Q545" s="111"/>
      <c r="W545" s="160"/>
      <c r="X545" s="160"/>
      <c r="Y545" s="160"/>
    </row>
    <row r="546" ht="15.75" customHeight="1">
      <c r="A546" s="111"/>
      <c r="B546" s="111"/>
      <c r="C546" s="111"/>
      <c r="D546" s="113"/>
      <c r="P546" s="23"/>
      <c r="Q546" s="111"/>
      <c r="W546" s="160"/>
      <c r="X546" s="160"/>
      <c r="Y546" s="160"/>
    </row>
    <row r="547" ht="15.75" customHeight="1">
      <c r="A547" s="111"/>
      <c r="B547" s="111"/>
      <c r="C547" s="111"/>
      <c r="D547" s="113"/>
      <c r="P547" s="23"/>
      <c r="Q547" s="111"/>
      <c r="W547" s="160"/>
      <c r="X547" s="160"/>
      <c r="Y547" s="160"/>
    </row>
    <row r="548" ht="15.75" customHeight="1">
      <c r="A548" s="111"/>
      <c r="B548" s="111"/>
      <c r="C548" s="111"/>
      <c r="D548" s="113"/>
      <c r="P548" s="23"/>
      <c r="Q548" s="111"/>
      <c r="W548" s="160"/>
      <c r="X548" s="160"/>
      <c r="Y548" s="160"/>
    </row>
    <row r="549" ht="15.75" customHeight="1">
      <c r="A549" s="111"/>
      <c r="B549" s="111"/>
      <c r="C549" s="111"/>
      <c r="D549" s="113"/>
      <c r="P549" s="23"/>
      <c r="Q549" s="111"/>
      <c r="W549" s="160"/>
      <c r="X549" s="160"/>
      <c r="Y549" s="160"/>
    </row>
    <row r="550" ht="15.75" customHeight="1">
      <c r="A550" s="111"/>
      <c r="B550" s="111"/>
      <c r="C550" s="111"/>
      <c r="D550" s="113"/>
      <c r="P550" s="23"/>
      <c r="Q550" s="111"/>
      <c r="W550" s="160"/>
      <c r="X550" s="160"/>
      <c r="Y550" s="160"/>
    </row>
    <row r="551" ht="15.75" customHeight="1">
      <c r="A551" s="111"/>
      <c r="B551" s="111"/>
      <c r="C551" s="111"/>
      <c r="D551" s="113"/>
      <c r="P551" s="23"/>
      <c r="Q551" s="111"/>
      <c r="W551" s="160"/>
      <c r="X551" s="160"/>
      <c r="Y551" s="160"/>
    </row>
    <row r="552" ht="15.75" customHeight="1">
      <c r="A552" s="111"/>
      <c r="B552" s="111"/>
      <c r="C552" s="111"/>
      <c r="D552" s="113"/>
      <c r="P552" s="23"/>
      <c r="Q552" s="111"/>
      <c r="W552" s="160"/>
      <c r="X552" s="160"/>
      <c r="Y552" s="160"/>
    </row>
    <row r="553" ht="15.75" customHeight="1">
      <c r="A553" s="111"/>
      <c r="B553" s="111"/>
      <c r="C553" s="111"/>
      <c r="D553" s="113"/>
      <c r="P553" s="23"/>
      <c r="Q553" s="111"/>
      <c r="W553" s="160"/>
      <c r="X553" s="160"/>
      <c r="Y553" s="160"/>
    </row>
    <row r="554" ht="15.75" customHeight="1">
      <c r="A554" s="111"/>
      <c r="B554" s="111"/>
      <c r="C554" s="111"/>
      <c r="D554" s="113"/>
      <c r="P554" s="23"/>
      <c r="Q554" s="111"/>
      <c r="W554" s="160"/>
      <c r="X554" s="160"/>
      <c r="Y554" s="160"/>
    </row>
    <row r="555" ht="15.75" customHeight="1">
      <c r="A555" s="111"/>
      <c r="B555" s="111"/>
      <c r="C555" s="111"/>
      <c r="D555" s="113"/>
      <c r="P555" s="23"/>
      <c r="Q555" s="111"/>
      <c r="W555" s="160"/>
      <c r="X555" s="160"/>
      <c r="Y555" s="160"/>
    </row>
    <row r="556" ht="15.75" customHeight="1">
      <c r="A556" s="111"/>
      <c r="B556" s="111"/>
      <c r="C556" s="111"/>
      <c r="D556" s="113"/>
      <c r="P556" s="23"/>
      <c r="Q556" s="111"/>
      <c r="W556" s="160"/>
      <c r="X556" s="160"/>
      <c r="Y556" s="160"/>
    </row>
    <row r="557" ht="15.75" customHeight="1">
      <c r="A557" s="111"/>
      <c r="B557" s="111"/>
      <c r="C557" s="111"/>
      <c r="D557" s="113"/>
      <c r="P557" s="23"/>
      <c r="Q557" s="111"/>
      <c r="W557" s="160"/>
      <c r="X557" s="160"/>
      <c r="Y557" s="160"/>
    </row>
    <row r="558" ht="15.75" customHeight="1">
      <c r="A558" s="111"/>
      <c r="B558" s="111"/>
      <c r="C558" s="111"/>
      <c r="D558" s="113"/>
      <c r="P558" s="23"/>
      <c r="Q558" s="111"/>
      <c r="W558" s="160"/>
      <c r="X558" s="160"/>
      <c r="Y558" s="160"/>
    </row>
    <row r="559" ht="15.75" customHeight="1">
      <c r="A559" s="111"/>
      <c r="B559" s="111"/>
      <c r="C559" s="111"/>
      <c r="D559" s="113"/>
      <c r="P559" s="23"/>
      <c r="Q559" s="111"/>
      <c r="W559" s="160"/>
      <c r="X559" s="160"/>
      <c r="Y559" s="160"/>
    </row>
    <row r="560" ht="15.75" customHeight="1">
      <c r="A560" s="111"/>
      <c r="B560" s="111"/>
      <c r="C560" s="111"/>
      <c r="D560" s="113"/>
      <c r="P560" s="23"/>
      <c r="Q560" s="111"/>
      <c r="W560" s="160"/>
      <c r="X560" s="160"/>
      <c r="Y560" s="160"/>
    </row>
    <row r="561" ht="15.75" customHeight="1">
      <c r="A561" s="111"/>
      <c r="B561" s="111"/>
      <c r="C561" s="111"/>
      <c r="D561" s="113"/>
      <c r="P561" s="23"/>
      <c r="Q561" s="111"/>
      <c r="W561" s="160"/>
      <c r="X561" s="160"/>
      <c r="Y561" s="160"/>
    </row>
    <row r="562" ht="15.75" customHeight="1">
      <c r="A562" s="111"/>
      <c r="B562" s="111"/>
      <c r="C562" s="111"/>
      <c r="D562" s="113"/>
      <c r="P562" s="23"/>
      <c r="Q562" s="111"/>
      <c r="W562" s="160"/>
      <c r="X562" s="160"/>
      <c r="Y562" s="160"/>
    </row>
    <row r="563" ht="15.75" customHeight="1">
      <c r="A563" s="111"/>
      <c r="B563" s="111"/>
      <c r="C563" s="111"/>
      <c r="D563" s="113"/>
      <c r="P563" s="23"/>
      <c r="Q563" s="111"/>
      <c r="W563" s="160"/>
      <c r="X563" s="160"/>
      <c r="Y563" s="160"/>
    </row>
    <row r="564" ht="15.75" customHeight="1">
      <c r="A564" s="111"/>
      <c r="B564" s="111"/>
      <c r="C564" s="111"/>
      <c r="D564" s="113"/>
      <c r="P564" s="23"/>
      <c r="Q564" s="111"/>
      <c r="W564" s="160"/>
      <c r="X564" s="160"/>
      <c r="Y564" s="160"/>
    </row>
    <row r="565" ht="15.75" customHeight="1">
      <c r="A565" s="111"/>
      <c r="B565" s="111"/>
      <c r="C565" s="111"/>
      <c r="D565" s="113"/>
      <c r="P565" s="23"/>
      <c r="Q565" s="111"/>
      <c r="W565" s="160"/>
      <c r="X565" s="160"/>
      <c r="Y565" s="160"/>
    </row>
    <row r="566" ht="15.75" customHeight="1">
      <c r="A566" s="111"/>
      <c r="B566" s="111"/>
      <c r="C566" s="111"/>
      <c r="D566" s="113"/>
      <c r="P566" s="23"/>
      <c r="Q566" s="111"/>
      <c r="W566" s="160"/>
      <c r="X566" s="160"/>
      <c r="Y566" s="160"/>
    </row>
    <row r="567" ht="15.75" customHeight="1">
      <c r="A567" s="111"/>
      <c r="B567" s="111"/>
      <c r="C567" s="111"/>
      <c r="D567" s="113"/>
      <c r="P567" s="23"/>
      <c r="Q567" s="111"/>
      <c r="W567" s="160"/>
      <c r="X567" s="160"/>
      <c r="Y567" s="160"/>
    </row>
    <row r="568" ht="15.75" customHeight="1">
      <c r="A568" s="111"/>
      <c r="B568" s="111"/>
      <c r="C568" s="111"/>
      <c r="D568" s="113"/>
      <c r="P568" s="23"/>
      <c r="Q568" s="111"/>
      <c r="W568" s="160"/>
      <c r="X568" s="160"/>
      <c r="Y568" s="160"/>
    </row>
    <row r="569" ht="15.75" customHeight="1">
      <c r="A569" s="111"/>
      <c r="B569" s="111"/>
      <c r="C569" s="111"/>
      <c r="D569" s="113"/>
      <c r="P569" s="23"/>
      <c r="Q569" s="111"/>
      <c r="W569" s="160"/>
      <c r="X569" s="160"/>
      <c r="Y569" s="160"/>
    </row>
    <row r="570" ht="15.75" customHeight="1">
      <c r="A570" s="111"/>
      <c r="B570" s="111"/>
      <c r="C570" s="111"/>
      <c r="D570" s="113"/>
      <c r="P570" s="23"/>
      <c r="Q570" s="111"/>
      <c r="W570" s="160"/>
      <c r="X570" s="160"/>
      <c r="Y570" s="160"/>
    </row>
    <row r="571" ht="15.75" customHeight="1">
      <c r="A571" s="111"/>
      <c r="B571" s="111"/>
      <c r="C571" s="111"/>
      <c r="D571" s="113"/>
      <c r="P571" s="23"/>
      <c r="Q571" s="111"/>
      <c r="W571" s="160"/>
      <c r="X571" s="160"/>
      <c r="Y571" s="160"/>
    </row>
    <row r="572" ht="15.75" customHeight="1">
      <c r="A572" s="111"/>
      <c r="B572" s="111"/>
      <c r="C572" s="111"/>
      <c r="D572" s="113"/>
      <c r="P572" s="23"/>
      <c r="Q572" s="111"/>
      <c r="W572" s="160"/>
      <c r="X572" s="160"/>
      <c r="Y572" s="160"/>
    </row>
    <row r="573" ht="15.75" customHeight="1">
      <c r="A573" s="111"/>
      <c r="B573" s="111"/>
      <c r="C573" s="111"/>
      <c r="D573" s="113"/>
      <c r="P573" s="23"/>
      <c r="Q573" s="111"/>
      <c r="W573" s="160"/>
      <c r="X573" s="160"/>
      <c r="Y573" s="160"/>
    </row>
    <row r="574" ht="15.75" customHeight="1">
      <c r="A574" s="111"/>
      <c r="B574" s="111"/>
      <c r="C574" s="111"/>
      <c r="D574" s="113"/>
      <c r="P574" s="23"/>
      <c r="Q574" s="111"/>
      <c r="W574" s="160"/>
      <c r="X574" s="160"/>
      <c r="Y574" s="160"/>
    </row>
    <row r="575" ht="15.75" customHeight="1">
      <c r="A575" s="111"/>
      <c r="B575" s="111"/>
      <c r="C575" s="111"/>
      <c r="D575" s="113"/>
      <c r="P575" s="23"/>
      <c r="Q575" s="111"/>
      <c r="W575" s="160"/>
      <c r="X575" s="160"/>
      <c r="Y575" s="160"/>
    </row>
    <row r="576" ht="15.75" customHeight="1">
      <c r="A576" s="111"/>
      <c r="B576" s="111"/>
      <c r="C576" s="111"/>
      <c r="D576" s="113"/>
      <c r="P576" s="23"/>
      <c r="Q576" s="111"/>
      <c r="W576" s="160"/>
      <c r="X576" s="160"/>
      <c r="Y576" s="160"/>
    </row>
    <row r="577" ht="15.75" customHeight="1">
      <c r="A577" s="111"/>
      <c r="B577" s="111"/>
      <c r="C577" s="111"/>
      <c r="D577" s="113"/>
      <c r="P577" s="23"/>
      <c r="Q577" s="111"/>
      <c r="W577" s="160"/>
      <c r="X577" s="160"/>
      <c r="Y577" s="160"/>
    </row>
    <row r="578" ht="15.75" customHeight="1">
      <c r="A578" s="111"/>
      <c r="B578" s="111"/>
      <c r="C578" s="111"/>
      <c r="D578" s="113"/>
      <c r="P578" s="23"/>
      <c r="Q578" s="111"/>
      <c r="W578" s="160"/>
      <c r="X578" s="160"/>
      <c r="Y578" s="160"/>
    </row>
    <row r="579" ht="15.75" customHeight="1">
      <c r="A579" s="111"/>
      <c r="B579" s="111"/>
      <c r="C579" s="111"/>
      <c r="D579" s="113"/>
      <c r="P579" s="23"/>
      <c r="Q579" s="111"/>
      <c r="W579" s="160"/>
      <c r="X579" s="160"/>
      <c r="Y579" s="160"/>
    </row>
    <row r="580" ht="15.75" customHeight="1">
      <c r="A580" s="111"/>
      <c r="B580" s="111"/>
      <c r="C580" s="111"/>
      <c r="D580" s="113"/>
      <c r="P580" s="23"/>
      <c r="Q580" s="111"/>
      <c r="W580" s="160"/>
      <c r="X580" s="160"/>
      <c r="Y580" s="160"/>
    </row>
    <row r="581" ht="15.75" customHeight="1">
      <c r="A581" s="111"/>
      <c r="B581" s="111"/>
      <c r="C581" s="111"/>
      <c r="D581" s="113"/>
      <c r="P581" s="23"/>
      <c r="Q581" s="111"/>
      <c r="W581" s="160"/>
      <c r="X581" s="160"/>
      <c r="Y581" s="160"/>
    </row>
    <row r="582" ht="15.75" customHeight="1">
      <c r="A582" s="111"/>
      <c r="B582" s="111"/>
      <c r="C582" s="111"/>
      <c r="D582" s="113"/>
      <c r="P582" s="23"/>
      <c r="Q582" s="111"/>
      <c r="W582" s="160"/>
      <c r="X582" s="160"/>
      <c r="Y582" s="160"/>
    </row>
    <row r="583" ht="15.75" customHeight="1">
      <c r="A583" s="111"/>
      <c r="B583" s="111"/>
      <c r="C583" s="111"/>
      <c r="D583" s="113"/>
      <c r="P583" s="23"/>
      <c r="Q583" s="111"/>
      <c r="W583" s="160"/>
      <c r="X583" s="160"/>
      <c r="Y583" s="160"/>
    </row>
    <row r="584" ht="15.75" customHeight="1">
      <c r="A584" s="111"/>
      <c r="B584" s="111"/>
      <c r="C584" s="111"/>
      <c r="D584" s="113"/>
      <c r="P584" s="23"/>
      <c r="Q584" s="111"/>
      <c r="W584" s="160"/>
      <c r="X584" s="160"/>
      <c r="Y584" s="160"/>
    </row>
    <row r="585" ht="15.75" customHeight="1">
      <c r="A585" s="111"/>
      <c r="B585" s="111"/>
      <c r="C585" s="111"/>
      <c r="D585" s="113"/>
      <c r="P585" s="23"/>
      <c r="Q585" s="111"/>
      <c r="W585" s="160"/>
      <c r="X585" s="160"/>
      <c r="Y585" s="160"/>
    </row>
    <row r="586" ht="15.75" customHeight="1">
      <c r="A586" s="111"/>
      <c r="B586" s="111"/>
      <c r="C586" s="111"/>
      <c r="D586" s="113"/>
      <c r="P586" s="23"/>
      <c r="Q586" s="111"/>
      <c r="W586" s="160"/>
      <c r="X586" s="160"/>
      <c r="Y586" s="160"/>
    </row>
    <row r="587" ht="15.75" customHeight="1">
      <c r="A587" s="111"/>
      <c r="B587" s="111"/>
      <c r="C587" s="111"/>
      <c r="D587" s="113"/>
      <c r="P587" s="23"/>
      <c r="Q587" s="111"/>
      <c r="W587" s="160"/>
      <c r="X587" s="160"/>
      <c r="Y587" s="160"/>
    </row>
    <row r="588" ht="15.75" customHeight="1">
      <c r="A588" s="111"/>
      <c r="B588" s="111"/>
      <c r="C588" s="111"/>
      <c r="D588" s="113"/>
      <c r="P588" s="23"/>
      <c r="Q588" s="111"/>
      <c r="W588" s="160"/>
      <c r="X588" s="160"/>
      <c r="Y588" s="160"/>
    </row>
    <row r="589" ht="15.75" customHeight="1">
      <c r="A589" s="111"/>
      <c r="B589" s="111"/>
      <c r="C589" s="111"/>
      <c r="D589" s="113"/>
      <c r="P589" s="23"/>
      <c r="Q589" s="111"/>
      <c r="W589" s="160"/>
      <c r="X589" s="160"/>
      <c r="Y589" s="160"/>
    </row>
    <row r="590" ht="15.75" customHeight="1">
      <c r="A590" s="111"/>
      <c r="B590" s="111"/>
      <c r="C590" s="111"/>
      <c r="D590" s="113"/>
      <c r="P590" s="23"/>
      <c r="Q590" s="111"/>
      <c r="W590" s="160"/>
      <c r="X590" s="160"/>
      <c r="Y590" s="160"/>
    </row>
    <row r="591" ht="15.75" customHeight="1">
      <c r="A591" s="111"/>
      <c r="B591" s="111"/>
      <c r="C591" s="111"/>
      <c r="D591" s="113"/>
      <c r="P591" s="23"/>
      <c r="Q591" s="111"/>
      <c r="W591" s="160"/>
      <c r="X591" s="160"/>
      <c r="Y591" s="160"/>
    </row>
    <row r="592" ht="15.75" customHeight="1">
      <c r="A592" s="111"/>
      <c r="B592" s="111"/>
      <c r="C592" s="111"/>
      <c r="D592" s="113"/>
      <c r="P592" s="23"/>
      <c r="Q592" s="111"/>
      <c r="W592" s="160"/>
      <c r="X592" s="160"/>
      <c r="Y592" s="160"/>
    </row>
    <row r="593" ht="15.75" customHeight="1">
      <c r="A593" s="111"/>
      <c r="B593" s="111"/>
      <c r="C593" s="111"/>
      <c r="D593" s="113"/>
      <c r="P593" s="23"/>
      <c r="Q593" s="111"/>
      <c r="W593" s="160"/>
      <c r="X593" s="160"/>
      <c r="Y593" s="160"/>
    </row>
    <row r="594" ht="15.75" customHeight="1">
      <c r="A594" s="111"/>
      <c r="B594" s="111"/>
      <c r="C594" s="111"/>
      <c r="D594" s="113"/>
      <c r="P594" s="23"/>
      <c r="Q594" s="111"/>
      <c r="W594" s="160"/>
      <c r="X594" s="160"/>
      <c r="Y594" s="160"/>
    </row>
    <row r="595" ht="15.75" customHeight="1">
      <c r="A595" s="111"/>
      <c r="B595" s="111"/>
      <c r="C595" s="111"/>
      <c r="D595" s="113"/>
      <c r="P595" s="23"/>
      <c r="Q595" s="111"/>
      <c r="W595" s="160"/>
      <c r="X595" s="160"/>
      <c r="Y595" s="160"/>
    </row>
    <row r="596" ht="15.75" customHeight="1">
      <c r="A596" s="111"/>
      <c r="B596" s="111"/>
      <c r="C596" s="111"/>
      <c r="D596" s="113"/>
      <c r="P596" s="23"/>
      <c r="Q596" s="111"/>
      <c r="W596" s="160"/>
      <c r="X596" s="160"/>
      <c r="Y596" s="160"/>
    </row>
    <row r="597" ht="15.75" customHeight="1">
      <c r="A597" s="111"/>
      <c r="B597" s="111"/>
      <c r="C597" s="111"/>
      <c r="D597" s="113"/>
      <c r="P597" s="23"/>
      <c r="Q597" s="111"/>
      <c r="W597" s="160"/>
      <c r="X597" s="160"/>
      <c r="Y597" s="160"/>
    </row>
    <row r="598" ht="15.75" customHeight="1">
      <c r="A598" s="111"/>
      <c r="B598" s="111"/>
      <c r="C598" s="111"/>
      <c r="D598" s="113"/>
      <c r="P598" s="23"/>
      <c r="Q598" s="111"/>
      <c r="W598" s="160"/>
      <c r="X598" s="160"/>
      <c r="Y598" s="160"/>
    </row>
    <row r="599" ht="15.75" customHeight="1">
      <c r="A599" s="111"/>
      <c r="B599" s="111"/>
      <c r="C599" s="111"/>
      <c r="D599" s="113"/>
      <c r="P599" s="23"/>
      <c r="Q599" s="111"/>
      <c r="W599" s="160"/>
      <c r="X599" s="160"/>
      <c r="Y599" s="160"/>
    </row>
    <row r="600" ht="15.75" customHeight="1">
      <c r="A600" s="111"/>
      <c r="B600" s="111"/>
      <c r="C600" s="111"/>
      <c r="D600" s="113"/>
      <c r="P600" s="23"/>
      <c r="Q600" s="111"/>
      <c r="W600" s="160"/>
      <c r="X600" s="160"/>
      <c r="Y600" s="160"/>
    </row>
    <row r="601" ht="15.75" customHeight="1">
      <c r="A601" s="111"/>
      <c r="B601" s="111"/>
      <c r="C601" s="111"/>
      <c r="D601" s="113"/>
      <c r="P601" s="23"/>
      <c r="Q601" s="111"/>
      <c r="W601" s="160"/>
      <c r="X601" s="160"/>
      <c r="Y601" s="160"/>
    </row>
    <row r="602" ht="15.75" customHeight="1">
      <c r="A602" s="111"/>
      <c r="B602" s="111"/>
      <c r="C602" s="111"/>
      <c r="D602" s="113"/>
      <c r="P602" s="23"/>
      <c r="Q602" s="111"/>
      <c r="W602" s="160"/>
      <c r="X602" s="160"/>
      <c r="Y602" s="160"/>
    </row>
    <row r="603" ht="15.75" customHeight="1">
      <c r="A603" s="111"/>
      <c r="B603" s="111"/>
      <c r="C603" s="111"/>
      <c r="D603" s="113"/>
      <c r="P603" s="23"/>
      <c r="Q603" s="111"/>
      <c r="W603" s="160"/>
      <c r="X603" s="160"/>
      <c r="Y603" s="160"/>
    </row>
    <row r="604" ht="15.75" customHeight="1">
      <c r="A604" s="111"/>
      <c r="B604" s="111"/>
      <c r="C604" s="111"/>
      <c r="D604" s="113"/>
      <c r="P604" s="23"/>
      <c r="Q604" s="111"/>
      <c r="W604" s="160"/>
      <c r="X604" s="160"/>
      <c r="Y604" s="160"/>
    </row>
    <row r="605" ht="15.75" customHeight="1">
      <c r="A605" s="111"/>
      <c r="B605" s="111"/>
      <c r="C605" s="111"/>
      <c r="D605" s="113"/>
      <c r="P605" s="23"/>
      <c r="Q605" s="111"/>
      <c r="W605" s="160"/>
      <c r="X605" s="160"/>
      <c r="Y605" s="160"/>
    </row>
    <row r="606" ht="15.75" customHeight="1">
      <c r="A606" s="111"/>
      <c r="B606" s="111"/>
      <c r="C606" s="111"/>
      <c r="D606" s="113"/>
      <c r="P606" s="23"/>
      <c r="Q606" s="111"/>
      <c r="W606" s="160"/>
      <c r="X606" s="160"/>
      <c r="Y606" s="160"/>
    </row>
    <row r="607" ht="15.75" customHeight="1">
      <c r="A607" s="111"/>
      <c r="B607" s="111"/>
      <c r="C607" s="111"/>
      <c r="D607" s="113"/>
      <c r="P607" s="23"/>
      <c r="Q607" s="111"/>
      <c r="W607" s="160"/>
      <c r="X607" s="160"/>
      <c r="Y607" s="160"/>
    </row>
    <row r="608" ht="15.75" customHeight="1">
      <c r="A608" s="111"/>
      <c r="B608" s="111"/>
      <c r="C608" s="111"/>
      <c r="D608" s="113"/>
      <c r="P608" s="23"/>
      <c r="Q608" s="111"/>
      <c r="W608" s="160"/>
      <c r="X608" s="160"/>
      <c r="Y608" s="160"/>
    </row>
    <row r="609" ht="15.75" customHeight="1">
      <c r="A609" s="111"/>
      <c r="B609" s="111"/>
      <c r="C609" s="111"/>
      <c r="D609" s="113"/>
      <c r="P609" s="23"/>
      <c r="Q609" s="111"/>
      <c r="W609" s="160"/>
      <c r="X609" s="160"/>
      <c r="Y609" s="160"/>
    </row>
    <row r="610" ht="15.75" customHeight="1">
      <c r="A610" s="111"/>
      <c r="B610" s="111"/>
      <c r="C610" s="111"/>
      <c r="D610" s="113"/>
      <c r="P610" s="23"/>
      <c r="Q610" s="111"/>
      <c r="W610" s="160"/>
      <c r="X610" s="160"/>
      <c r="Y610" s="160"/>
    </row>
    <row r="611" ht="15.75" customHeight="1">
      <c r="A611" s="111"/>
      <c r="B611" s="111"/>
      <c r="C611" s="111"/>
      <c r="D611" s="113"/>
      <c r="P611" s="23"/>
      <c r="Q611" s="111"/>
      <c r="W611" s="160"/>
      <c r="X611" s="160"/>
      <c r="Y611" s="160"/>
    </row>
    <row r="612" ht="15.75" customHeight="1">
      <c r="A612" s="111"/>
      <c r="B612" s="111"/>
      <c r="C612" s="111"/>
      <c r="D612" s="113"/>
      <c r="P612" s="23"/>
      <c r="Q612" s="111"/>
      <c r="W612" s="160"/>
      <c r="X612" s="160"/>
      <c r="Y612" s="160"/>
    </row>
    <row r="613" ht="15.75" customHeight="1">
      <c r="A613" s="111"/>
      <c r="B613" s="111"/>
      <c r="C613" s="111"/>
      <c r="D613" s="113"/>
      <c r="P613" s="23"/>
      <c r="Q613" s="111"/>
      <c r="W613" s="160"/>
      <c r="X613" s="160"/>
      <c r="Y613" s="160"/>
    </row>
    <row r="614" ht="15.75" customHeight="1">
      <c r="A614" s="111"/>
      <c r="B614" s="111"/>
      <c r="C614" s="111"/>
      <c r="D614" s="113"/>
      <c r="P614" s="23"/>
      <c r="Q614" s="111"/>
      <c r="W614" s="160"/>
      <c r="X614" s="160"/>
      <c r="Y614" s="160"/>
    </row>
    <row r="615" ht="15.75" customHeight="1">
      <c r="A615" s="111"/>
      <c r="B615" s="111"/>
      <c r="C615" s="111"/>
      <c r="D615" s="113"/>
      <c r="P615" s="23"/>
      <c r="Q615" s="111"/>
      <c r="W615" s="160"/>
      <c r="X615" s="160"/>
      <c r="Y615" s="160"/>
    </row>
    <row r="616" ht="15.75" customHeight="1">
      <c r="A616" s="111"/>
      <c r="B616" s="111"/>
      <c r="C616" s="111"/>
      <c r="D616" s="113"/>
      <c r="P616" s="23"/>
      <c r="Q616" s="111"/>
      <c r="W616" s="160"/>
      <c r="X616" s="160"/>
      <c r="Y616" s="160"/>
    </row>
    <row r="617" ht="15.75" customHeight="1">
      <c r="A617" s="111"/>
      <c r="B617" s="111"/>
      <c r="C617" s="111"/>
      <c r="D617" s="113"/>
      <c r="P617" s="23"/>
      <c r="Q617" s="111"/>
      <c r="W617" s="160"/>
      <c r="X617" s="160"/>
      <c r="Y617" s="160"/>
    </row>
    <row r="618" ht="15.75" customHeight="1">
      <c r="A618" s="111"/>
      <c r="B618" s="111"/>
      <c r="C618" s="111"/>
      <c r="D618" s="113"/>
      <c r="P618" s="23"/>
      <c r="Q618" s="111"/>
      <c r="W618" s="160"/>
      <c r="X618" s="160"/>
      <c r="Y618" s="160"/>
    </row>
    <row r="619" ht="15.75" customHeight="1">
      <c r="A619" s="111"/>
      <c r="B619" s="111"/>
      <c r="C619" s="111"/>
      <c r="D619" s="113"/>
      <c r="P619" s="23"/>
      <c r="Q619" s="111"/>
      <c r="W619" s="160"/>
      <c r="X619" s="160"/>
      <c r="Y619" s="160"/>
    </row>
    <row r="620" ht="15.75" customHeight="1">
      <c r="A620" s="111"/>
      <c r="B620" s="111"/>
      <c r="C620" s="111"/>
      <c r="D620" s="113"/>
      <c r="P620" s="23"/>
      <c r="Q620" s="111"/>
      <c r="W620" s="160"/>
      <c r="X620" s="160"/>
      <c r="Y620" s="160"/>
    </row>
    <row r="621" ht="15.75" customHeight="1">
      <c r="A621" s="111"/>
      <c r="B621" s="111"/>
      <c r="C621" s="111"/>
      <c r="D621" s="113"/>
      <c r="P621" s="23"/>
      <c r="Q621" s="111"/>
      <c r="W621" s="160"/>
      <c r="X621" s="160"/>
      <c r="Y621" s="160"/>
    </row>
    <row r="622" ht="15.75" customHeight="1">
      <c r="A622" s="111"/>
      <c r="B622" s="111"/>
      <c r="C622" s="111"/>
      <c r="D622" s="113"/>
      <c r="P622" s="23"/>
      <c r="Q622" s="111"/>
      <c r="W622" s="160"/>
      <c r="X622" s="160"/>
      <c r="Y622" s="160"/>
    </row>
    <row r="623" ht="15.75" customHeight="1">
      <c r="A623" s="111"/>
      <c r="B623" s="111"/>
      <c r="C623" s="111"/>
      <c r="D623" s="113"/>
      <c r="P623" s="23"/>
      <c r="Q623" s="111"/>
      <c r="W623" s="160"/>
      <c r="X623" s="160"/>
      <c r="Y623" s="160"/>
    </row>
    <row r="624" ht="15.75" customHeight="1">
      <c r="A624" s="111"/>
      <c r="B624" s="111"/>
      <c r="C624" s="111"/>
      <c r="D624" s="113"/>
      <c r="P624" s="23"/>
      <c r="Q624" s="111"/>
      <c r="W624" s="160"/>
      <c r="X624" s="160"/>
      <c r="Y624" s="160"/>
    </row>
    <row r="625" ht="15.75" customHeight="1">
      <c r="A625" s="111"/>
      <c r="B625" s="111"/>
      <c r="C625" s="111"/>
      <c r="D625" s="113"/>
      <c r="P625" s="23"/>
      <c r="Q625" s="111"/>
      <c r="W625" s="160"/>
      <c r="X625" s="160"/>
      <c r="Y625" s="160"/>
    </row>
    <row r="626" ht="15.75" customHeight="1">
      <c r="A626" s="111"/>
      <c r="B626" s="111"/>
      <c r="C626" s="111"/>
      <c r="D626" s="113"/>
      <c r="P626" s="23"/>
      <c r="Q626" s="111"/>
      <c r="W626" s="160"/>
      <c r="X626" s="160"/>
      <c r="Y626" s="160"/>
    </row>
    <row r="627" ht="15.75" customHeight="1">
      <c r="A627" s="111"/>
      <c r="B627" s="111"/>
      <c r="C627" s="111"/>
      <c r="D627" s="113"/>
      <c r="P627" s="23"/>
      <c r="Q627" s="111"/>
      <c r="W627" s="160"/>
      <c r="X627" s="160"/>
      <c r="Y627" s="160"/>
    </row>
    <row r="628" ht="15.75" customHeight="1">
      <c r="A628" s="111"/>
      <c r="B628" s="111"/>
      <c r="C628" s="111"/>
      <c r="D628" s="113"/>
      <c r="P628" s="23"/>
      <c r="Q628" s="111"/>
      <c r="W628" s="160"/>
      <c r="X628" s="160"/>
      <c r="Y628" s="160"/>
    </row>
    <row r="629" ht="15.75" customHeight="1">
      <c r="A629" s="111"/>
      <c r="B629" s="111"/>
      <c r="C629" s="111"/>
      <c r="D629" s="113"/>
      <c r="P629" s="23"/>
      <c r="Q629" s="111"/>
      <c r="W629" s="160"/>
      <c r="X629" s="160"/>
      <c r="Y629" s="160"/>
    </row>
    <row r="630" ht="15.75" customHeight="1">
      <c r="A630" s="111"/>
      <c r="B630" s="111"/>
      <c r="C630" s="111"/>
      <c r="D630" s="113"/>
      <c r="P630" s="23"/>
      <c r="Q630" s="111"/>
      <c r="W630" s="160"/>
      <c r="X630" s="160"/>
      <c r="Y630" s="160"/>
    </row>
    <row r="631" ht="15.75" customHeight="1">
      <c r="A631" s="111"/>
      <c r="B631" s="111"/>
      <c r="C631" s="111"/>
      <c r="D631" s="113"/>
      <c r="P631" s="23"/>
      <c r="Q631" s="111"/>
      <c r="W631" s="160"/>
      <c r="X631" s="160"/>
      <c r="Y631" s="160"/>
    </row>
    <row r="632" ht="15.75" customHeight="1">
      <c r="A632" s="111"/>
      <c r="B632" s="111"/>
      <c r="C632" s="111"/>
      <c r="D632" s="113"/>
      <c r="P632" s="23"/>
      <c r="Q632" s="111"/>
      <c r="W632" s="160"/>
      <c r="X632" s="160"/>
      <c r="Y632" s="160"/>
    </row>
    <row r="633" ht="15.75" customHeight="1">
      <c r="A633" s="111"/>
      <c r="B633" s="111"/>
      <c r="C633" s="111"/>
      <c r="D633" s="113"/>
      <c r="P633" s="23"/>
      <c r="Q633" s="111"/>
      <c r="W633" s="160"/>
      <c r="X633" s="160"/>
      <c r="Y633" s="160"/>
    </row>
    <row r="634" ht="15.75" customHeight="1">
      <c r="A634" s="111"/>
      <c r="B634" s="111"/>
      <c r="C634" s="111"/>
      <c r="D634" s="113"/>
      <c r="P634" s="23"/>
      <c r="Q634" s="111"/>
      <c r="W634" s="160"/>
      <c r="X634" s="160"/>
      <c r="Y634" s="160"/>
    </row>
    <row r="635" ht="15.75" customHeight="1">
      <c r="A635" s="111"/>
      <c r="B635" s="111"/>
      <c r="C635" s="111"/>
      <c r="D635" s="113"/>
      <c r="P635" s="23"/>
      <c r="Q635" s="111"/>
      <c r="W635" s="160"/>
      <c r="X635" s="160"/>
      <c r="Y635" s="160"/>
    </row>
    <row r="636" ht="15.75" customHeight="1">
      <c r="A636" s="111"/>
      <c r="B636" s="111"/>
      <c r="C636" s="111"/>
      <c r="D636" s="113"/>
      <c r="P636" s="23"/>
      <c r="Q636" s="111"/>
      <c r="W636" s="160"/>
      <c r="X636" s="160"/>
      <c r="Y636" s="160"/>
    </row>
    <row r="637" ht="15.75" customHeight="1">
      <c r="A637" s="111"/>
      <c r="B637" s="111"/>
      <c r="C637" s="111"/>
      <c r="D637" s="113"/>
      <c r="P637" s="23"/>
      <c r="Q637" s="111"/>
      <c r="W637" s="160"/>
      <c r="X637" s="160"/>
      <c r="Y637" s="160"/>
    </row>
    <row r="638" ht="15.75" customHeight="1">
      <c r="A638" s="111"/>
      <c r="B638" s="111"/>
      <c r="C638" s="111"/>
      <c r="D638" s="113"/>
      <c r="P638" s="23"/>
      <c r="Q638" s="111"/>
      <c r="W638" s="160"/>
      <c r="X638" s="160"/>
      <c r="Y638" s="160"/>
    </row>
    <row r="639" ht="15.75" customHeight="1">
      <c r="A639" s="111"/>
      <c r="B639" s="111"/>
      <c r="C639" s="111"/>
      <c r="D639" s="113"/>
      <c r="P639" s="23"/>
      <c r="Q639" s="111"/>
      <c r="W639" s="160"/>
      <c r="X639" s="160"/>
      <c r="Y639" s="160"/>
    </row>
    <row r="640" ht="15.75" customHeight="1">
      <c r="A640" s="111"/>
      <c r="B640" s="111"/>
      <c r="C640" s="111"/>
      <c r="D640" s="113"/>
      <c r="P640" s="23"/>
      <c r="Q640" s="111"/>
      <c r="W640" s="160"/>
      <c r="X640" s="160"/>
      <c r="Y640" s="160"/>
    </row>
    <row r="641" ht="15.75" customHeight="1">
      <c r="A641" s="111"/>
      <c r="B641" s="111"/>
      <c r="C641" s="111"/>
      <c r="D641" s="113"/>
      <c r="P641" s="23"/>
      <c r="Q641" s="111"/>
      <c r="W641" s="160"/>
      <c r="X641" s="160"/>
      <c r="Y641" s="160"/>
    </row>
    <row r="642" ht="15.75" customHeight="1">
      <c r="A642" s="111"/>
      <c r="B642" s="111"/>
      <c r="C642" s="111"/>
      <c r="D642" s="113"/>
      <c r="P642" s="23"/>
      <c r="Q642" s="111"/>
      <c r="W642" s="160"/>
      <c r="X642" s="160"/>
      <c r="Y642" s="160"/>
    </row>
    <row r="643" ht="15.75" customHeight="1">
      <c r="A643" s="111"/>
      <c r="B643" s="111"/>
      <c r="C643" s="111"/>
      <c r="D643" s="113"/>
      <c r="P643" s="23"/>
      <c r="Q643" s="111"/>
      <c r="W643" s="160"/>
      <c r="X643" s="160"/>
      <c r="Y643" s="160"/>
    </row>
    <row r="644" ht="15.75" customHeight="1">
      <c r="A644" s="111"/>
      <c r="B644" s="111"/>
      <c r="C644" s="111"/>
      <c r="D644" s="113"/>
      <c r="P644" s="23"/>
      <c r="Q644" s="111"/>
      <c r="W644" s="160"/>
      <c r="X644" s="160"/>
      <c r="Y644" s="160"/>
    </row>
    <row r="645" ht="15.75" customHeight="1">
      <c r="A645" s="111"/>
      <c r="B645" s="111"/>
      <c r="C645" s="111"/>
      <c r="D645" s="113"/>
      <c r="P645" s="23"/>
      <c r="Q645" s="111"/>
      <c r="W645" s="160"/>
      <c r="X645" s="160"/>
      <c r="Y645" s="160"/>
    </row>
    <row r="646" ht="15.75" customHeight="1">
      <c r="A646" s="111"/>
      <c r="B646" s="111"/>
      <c r="C646" s="111"/>
      <c r="D646" s="113"/>
      <c r="P646" s="23"/>
      <c r="Q646" s="111"/>
      <c r="W646" s="160"/>
      <c r="X646" s="160"/>
      <c r="Y646" s="160"/>
    </row>
    <row r="647" ht="15.75" customHeight="1">
      <c r="A647" s="111"/>
      <c r="B647" s="111"/>
      <c r="C647" s="111"/>
      <c r="D647" s="113"/>
      <c r="P647" s="23"/>
      <c r="Q647" s="111"/>
      <c r="W647" s="160"/>
      <c r="X647" s="160"/>
      <c r="Y647" s="160"/>
    </row>
    <row r="648" ht="15.75" customHeight="1">
      <c r="A648" s="111"/>
      <c r="B648" s="111"/>
      <c r="C648" s="111"/>
      <c r="D648" s="113"/>
      <c r="P648" s="23"/>
      <c r="Q648" s="111"/>
      <c r="W648" s="160"/>
      <c r="X648" s="160"/>
      <c r="Y648" s="160"/>
    </row>
    <row r="649" ht="15.75" customHeight="1">
      <c r="A649" s="111"/>
      <c r="B649" s="111"/>
      <c r="C649" s="111"/>
      <c r="D649" s="113"/>
      <c r="P649" s="23"/>
      <c r="Q649" s="111"/>
      <c r="W649" s="160"/>
      <c r="X649" s="160"/>
      <c r="Y649" s="160"/>
    </row>
    <row r="650" ht="15.75" customHeight="1">
      <c r="A650" s="111"/>
      <c r="B650" s="111"/>
      <c r="C650" s="111"/>
      <c r="D650" s="113"/>
      <c r="P650" s="23"/>
      <c r="Q650" s="111"/>
      <c r="W650" s="160"/>
      <c r="X650" s="160"/>
      <c r="Y650" s="160"/>
    </row>
    <row r="651" ht="15.75" customHeight="1">
      <c r="A651" s="111"/>
      <c r="B651" s="111"/>
      <c r="C651" s="111"/>
      <c r="D651" s="113"/>
      <c r="P651" s="23"/>
      <c r="Q651" s="111"/>
      <c r="W651" s="160"/>
      <c r="X651" s="160"/>
      <c r="Y651" s="160"/>
    </row>
    <row r="652" ht="15.75" customHeight="1">
      <c r="A652" s="111"/>
      <c r="B652" s="111"/>
      <c r="C652" s="111"/>
      <c r="D652" s="113"/>
      <c r="P652" s="23"/>
      <c r="Q652" s="111"/>
      <c r="W652" s="160"/>
      <c r="X652" s="160"/>
      <c r="Y652" s="160"/>
    </row>
    <row r="653" ht="15.75" customHeight="1">
      <c r="A653" s="111"/>
      <c r="B653" s="111"/>
      <c r="C653" s="111"/>
      <c r="D653" s="113"/>
      <c r="P653" s="23"/>
      <c r="Q653" s="111"/>
      <c r="W653" s="160"/>
      <c r="X653" s="160"/>
      <c r="Y653" s="160"/>
    </row>
    <row r="654" ht="15.75" customHeight="1">
      <c r="A654" s="111"/>
      <c r="B654" s="111"/>
      <c r="C654" s="111"/>
      <c r="D654" s="113"/>
      <c r="P654" s="23"/>
      <c r="Q654" s="111"/>
      <c r="W654" s="160"/>
      <c r="X654" s="160"/>
      <c r="Y654" s="160"/>
    </row>
    <row r="655" ht="15.75" customHeight="1">
      <c r="A655" s="111"/>
      <c r="B655" s="111"/>
      <c r="C655" s="111"/>
      <c r="D655" s="113"/>
      <c r="P655" s="23"/>
      <c r="Q655" s="111"/>
      <c r="W655" s="160"/>
      <c r="X655" s="160"/>
      <c r="Y655" s="160"/>
    </row>
    <row r="656" ht="15.75" customHeight="1">
      <c r="A656" s="111"/>
      <c r="B656" s="111"/>
      <c r="C656" s="111"/>
      <c r="D656" s="113"/>
      <c r="P656" s="23"/>
      <c r="Q656" s="111"/>
      <c r="W656" s="160"/>
      <c r="X656" s="160"/>
      <c r="Y656" s="160"/>
    </row>
    <row r="657" ht="15.75" customHeight="1">
      <c r="A657" s="111"/>
      <c r="B657" s="111"/>
      <c r="C657" s="111"/>
      <c r="D657" s="113"/>
      <c r="P657" s="23"/>
      <c r="Q657" s="111"/>
      <c r="W657" s="160"/>
      <c r="X657" s="160"/>
      <c r="Y657" s="160"/>
    </row>
    <row r="658" ht="15.75" customHeight="1">
      <c r="A658" s="111"/>
      <c r="B658" s="111"/>
      <c r="C658" s="111"/>
      <c r="D658" s="113"/>
      <c r="P658" s="23"/>
      <c r="Q658" s="111"/>
      <c r="W658" s="160"/>
      <c r="X658" s="160"/>
      <c r="Y658" s="160"/>
    </row>
    <row r="659" ht="15.75" customHeight="1">
      <c r="A659" s="111"/>
      <c r="B659" s="111"/>
      <c r="C659" s="111"/>
      <c r="D659" s="113"/>
      <c r="P659" s="23"/>
      <c r="Q659" s="111"/>
      <c r="W659" s="160"/>
      <c r="X659" s="160"/>
      <c r="Y659" s="160"/>
    </row>
    <row r="660" ht="15.75" customHeight="1">
      <c r="A660" s="111"/>
      <c r="B660" s="111"/>
      <c r="C660" s="111"/>
      <c r="D660" s="113"/>
      <c r="P660" s="23"/>
      <c r="Q660" s="111"/>
      <c r="W660" s="160"/>
      <c r="X660" s="160"/>
      <c r="Y660" s="160"/>
    </row>
    <row r="661" ht="15.75" customHeight="1">
      <c r="A661" s="111"/>
      <c r="B661" s="111"/>
      <c r="C661" s="111"/>
      <c r="D661" s="113"/>
      <c r="P661" s="23"/>
      <c r="Q661" s="111"/>
      <c r="W661" s="160"/>
      <c r="X661" s="160"/>
      <c r="Y661" s="160"/>
    </row>
    <row r="662" ht="15.75" customHeight="1">
      <c r="A662" s="111"/>
      <c r="B662" s="111"/>
      <c r="C662" s="111"/>
      <c r="D662" s="113"/>
      <c r="P662" s="23"/>
      <c r="Q662" s="111"/>
      <c r="W662" s="160"/>
      <c r="X662" s="160"/>
      <c r="Y662" s="160"/>
    </row>
    <row r="663" ht="15.75" customHeight="1">
      <c r="A663" s="111"/>
      <c r="B663" s="111"/>
      <c r="C663" s="111"/>
      <c r="D663" s="113"/>
      <c r="P663" s="23"/>
      <c r="Q663" s="111"/>
      <c r="W663" s="160"/>
      <c r="X663" s="160"/>
      <c r="Y663" s="160"/>
    </row>
    <row r="664" ht="15.75" customHeight="1">
      <c r="A664" s="111"/>
      <c r="B664" s="111"/>
      <c r="C664" s="111"/>
      <c r="D664" s="113"/>
      <c r="P664" s="23"/>
      <c r="Q664" s="111"/>
      <c r="W664" s="160"/>
      <c r="X664" s="160"/>
      <c r="Y664" s="160"/>
    </row>
    <row r="665" ht="15.75" customHeight="1">
      <c r="A665" s="111"/>
      <c r="B665" s="111"/>
      <c r="C665" s="111"/>
      <c r="D665" s="113"/>
      <c r="P665" s="23"/>
      <c r="Q665" s="111"/>
      <c r="W665" s="160"/>
      <c r="X665" s="160"/>
      <c r="Y665" s="160"/>
    </row>
    <row r="666" ht="15.75" customHeight="1">
      <c r="A666" s="111"/>
      <c r="B666" s="111"/>
      <c r="C666" s="111"/>
      <c r="D666" s="113"/>
      <c r="P666" s="23"/>
      <c r="Q666" s="111"/>
      <c r="W666" s="160"/>
      <c r="X666" s="160"/>
      <c r="Y666" s="160"/>
    </row>
    <row r="667" ht="15.75" customHeight="1">
      <c r="A667" s="111"/>
      <c r="B667" s="111"/>
      <c r="C667" s="111"/>
      <c r="D667" s="113"/>
      <c r="P667" s="23"/>
      <c r="Q667" s="111"/>
      <c r="W667" s="160"/>
      <c r="X667" s="160"/>
      <c r="Y667" s="160"/>
    </row>
    <row r="668" ht="15.75" customHeight="1">
      <c r="A668" s="111"/>
      <c r="B668" s="111"/>
      <c r="C668" s="111"/>
      <c r="D668" s="113"/>
      <c r="P668" s="23"/>
      <c r="Q668" s="111"/>
      <c r="W668" s="160"/>
      <c r="X668" s="160"/>
      <c r="Y668" s="160"/>
    </row>
    <row r="669" ht="15.75" customHeight="1">
      <c r="A669" s="111"/>
      <c r="B669" s="111"/>
      <c r="C669" s="111"/>
      <c r="D669" s="113"/>
      <c r="P669" s="23"/>
      <c r="Q669" s="111"/>
      <c r="W669" s="160"/>
      <c r="X669" s="160"/>
      <c r="Y669" s="160"/>
    </row>
    <row r="670" ht="15.75" customHeight="1">
      <c r="A670" s="111"/>
      <c r="B670" s="111"/>
      <c r="C670" s="111"/>
      <c r="D670" s="113"/>
      <c r="P670" s="23"/>
      <c r="Q670" s="111"/>
      <c r="W670" s="160"/>
      <c r="X670" s="160"/>
      <c r="Y670" s="160"/>
    </row>
    <row r="671" ht="15.75" customHeight="1">
      <c r="A671" s="111"/>
      <c r="B671" s="111"/>
      <c r="C671" s="111"/>
      <c r="D671" s="113"/>
      <c r="P671" s="23"/>
      <c r="Q671" s="111"/>
      <c r="W671" s="160"/>
      <c r="X671" s="160"/>
      <c r="Y671" s="160"/>
    </row>
    <row r="672" ht="15.75" customHeight="1">
      <c r="A672" s="111"/>
      <c r="B672" s="111"/>
      <c r="C672" s="111"/>
      <c r="D672" s="113"/>
      <c r="P672" s="23"/>
      <c r="Q672" s="111"/>
      <c r="W672" s="160"/>
      <c r="X672" s="160"/>
      <c r="Y672" s="160"/>
    </row>
    <row r="673" ht="15.75" customHeight="1">
      <c r="A673" s="111"/>
      <c r="B673" s="111"/>
      <c r="C673" s="111"/>
      <c r="D673" s="113"/>
      <c r="P673" s="23"/>
      <c r="Q673" s="111"/>
      <c r="W673" s="160"/>
      <c r="X673" s="160"/>
      <c r="Y673" s="160"/>
    </row>
    <row r="674" ht="15.75" customHeight="1">
      <c r="A674" s="111"/>
      <c r="B674" s="111"/>
      <c r="C674" s="111"/>
      <c r="D674" s="113"/>
      <c r="P674" s="23"/>
      <c r="Q674" s="111"/>
      <c r="W674" s="160"/>
      <c r="X674" s="160"/>
      <c r="Y674" s="160"/>
    </row>
    <row r="675" ht="15.75" customHeight="1">
      <c r="A675" s="111"/>
      <c r="B675" s="111"/>
      <c r="C675" s="111"/>
      <c r="D675" s="113"/>
      <c r="P675" s="23"/>
      <c r="Q675" s="111"/>
      <c r="W675" s="160"/>
      <c r="X675" s="160"/>
      <c r="Y675" s="160"/>
    </row>
    <row r="676" ht="15.75" customHeight="1">
      <c r="A676" s="111"/>
      <c r="B676" s="111"/>
      <c r="C676" s="111"/>
      <c r="D676" s="113"/>
      <c r="P676" s="23"/>
      <c r="Q676" s="111"/>
      <c r="W676" s="160"/>
      <c r="X676" s="160"/>
      <c r="Y676" s="160"/>
    </row>
    <row r="677" ht="15.75" customHeight="1">
      <c r="A677" s="111"/>
      <c r="B677" s="111"/>
      <c r="C677" s="111"/>
      <c r="D677" s="113"/>
      <c r="P677" s="23"/>
      <c r="Q677" s="111"/>
      <c r="W677" s="160"/>
      <c r="X677" s="160"/>
      <c r="Y677" s="160"/>
    </row>
    <row r="678" ht="15.75" customHeight="1">
      <c r="A678" s="111"/>
      <c r="B678" s="111"/>
      <c r="C678" s="111"/>
      <c r="D678" s="113"/>
      <c r="P678" s="23"/>
      <c r="Q678" s="111"/>
      <c r="W678" s="160"/>
      <c r="X678" s="160"/>
      <c r="Y678" s="160"/>
    </row>
    <row r="679" ht="15.75" customHeight="1">
      <c r="A679" s="111"/>
      <c r="B679" s="111"/>
      <c r="C679" s="111"/>
      <c r="D679" s="113"/>
      <c r="P679" s="23"/>
      <c r="Q679" s="111"/>
      <c r="W679" s="160"/>
      <c r="X679" s="160"/>
      <c r="Y679" s="160"/>
    </row>
    <row r="680" ht="15.75" customHeight="1">
      <c r="A680" s="111"/>
      <c r="B680" s="111"/>
      <c r="C680" s="111"/>
      <c r="D680" s="113"/>
      <c r="P680" s="23"/>
      <c r="Q680" s="111"/>
      <c r="W680" s="160"/>
      <c r="X680" s="160"/>
      <c r="Y680" s="160"/>
    </row>
    <row r="681" ht="15.75" customHeight="1">
      <c r="A681" s="111"/>
      <c r="B681" s="111"/>
      <c r="C681" s="111"/>
      <c r="D681" s="113"/>
      <c r="P681" s="23"/>
      <c r="Q681" s="111"/>
      <c r="W681" s="160"/>
      <c r="X681" s="160"/>
      <c r="Y681" s="160"/>
    </row>
    <row r="682" ht="15.75" customHeight="1">
      <c r="A682" s="111"/>
      <c r="B682" s="111"/>
      <c r="C682" s="111"/>
      <c r="D682" s="113"/>
      <c r="P682" s="23"/>
      <c r="Q682" s="111"/>
      <c r="W682" s="160"/>
      <c r="X682" s="160"/>
      <c r="Y682" s="160"/>
    </row>
    <row r="683" ht="15.75" customHeight="1">
      <c r="A683" s="111"/>
      <c r="B683" s="111"/>
      <c r="C683" s="111"/>
      <c r="D683" s="113"/>
      <c r="P683" s="23"/>
      <c r="Q683" s="111"/>
      <c r="W683" s="160"/>
      <c r="X683" s="160"/>
      <c r="Y683" s="160"/>
    </row>
    <row r="684" ht="15.75" customHeight="1">
      <c r="A684" s="111"/>
      <c r="B684" s="111"/>
      <c r="C684" s="111"/>
      <c r="D684" s="113"/>
      <c r="P684" s="23"/>
      <c r="Q684" s="111"/>
      <c r="W684" s="160"/>
      <c r="X684" s="160"/>
      <c r="Y684" s="160"/>
    </row>
    <row r="685" ht="15.75" customHeight="1">
      <c r="A685" s="111"/>
      <c r="B685" s="111"/>
      <c r="C685" s="111"/>
      <c r="D685" s="113"/>
      <c r="P685" s="23"/>
      <c r="Q685" s="111"/>
      <c r="W685" s="160"/>
      <c r="X685" s="160"/>
      <c r="Y685" s="160"/>
    </row>
    <row r="686" ht="15.75" customHeight="1">
      <c r="A686" s="111"/>
      <c r="B686" s="111"/>
      <c r="C686" s="111"/>
      <c r="D686" s="113"/>
      <c r="P686" s="23"/>
      <c r="Q686" s="111"/>
      <c r="W686" s="160"/>
      <c r="X686" s="160"/>
      <c r="Y686" s="160"/>
    </row>
    <row r="687" ht="15.75" customHeight="1">
      <c r="A687" s="111"/>
      <c r="B687" s="111"/>
      <c r="C687" s="111"/>
      <c r="D687" s="113"/>
      <c r="P687" s="23"/>
      <c r="Q687" s="111"/>
      <c r="W687" s="160"/>
      <c r="X687" s="160"/>
      <c r="Y687" s="160"/>
    </row>
    <row r="688" ht="15.75" customHeight="1">
      <c r="A688" s="111"/>
      <c r="B688" s="111"/>
      <c r="C688" s="111"/>
      <c r="D688" s="113"/>
      <c r="P688" s="23"/>
      <c r="Q688" s="111"/>
      <c r="W688" s="160"/>
      <c r="X688" s="160"/>
      <c r="Y688" s="160"/>
    </row>
    <row r="689" ht="15.75" customHeight="1">
      <c r="A689" s="111"/>
      <c r="B689" s="111"/>
      <c r="C689" s="111"/>
      <c r="D689" s="113"/>
      <c r="P689" s="23"/>
      <c r="Q689" s="111"/>
      <c r="W689" s="160"/>
      <c r="X689" s="160"/>
      <c r="Y689" s="160"/>
    </row>
    <row r="690" ht="15.75" customHeight="1">
      <c r="A690" s="111"/>
      <c r="B690" s="111"/>
      <c r="C690" s="111"/>
      <c r="D690" s="113"/>
      <c r="P690" s="23"/>
      <c r="Q690" s="111"/>
      <c r="W690" s="160"/>
      <c r="X690" s="160"/>
      <c r="Y690" s="160"/>
    </row>
    <row r="691" ht="15.75" customHeight="1">
      <c r="A691" s="111"/>
      <c r="B691" s="111"/>
      <c r="C691" s="111"/>
      <c r="D691" s="113"/>
      <c r="P691" s="23"/>
      <c r="Q691" s="111"/>
      <c r="W691" s="160"/>
      <c r="X691" s="160"/>
      <c r="Y691" s="160"/>
    </row>
    <row r="692" ht="15.75" customHeight="1">
      <c r="A692" s="111"/>
      <c r="B692" s="111"/>
      <c r="C692" s="111"/>
      <c r="D692" s="113"/>
      <c r="P692" s="23"/>
      <c r="Q692" s="111"/>
      <c r="W692" s="160"/>
      <c r="X692" s="160"/>
      <c r="Y692" s="160"/>
    </row>
    <row r="693" ht="15.75" customHeight="1">
      <c r="A693" s="111"/>
      <c r="B693" s="111"/>
      <c r="C693" s="111"/>
      <c r="D693" s="113"/>
      <c r="P693" s="23"/>
      <c r="Q693" s="111"/>
      <c r="W693" s="160"/>
      <c r="X693" s="160"/>
      <c r="Y693" s="160"/>
    </row>
    <row r="694" ht="15.75" customHeight="1">
      <c r="A694" s="111"/>
      <c r="B694" s="111"/>
      <c r="C694" s="111"/>
      <c r="D694" s="113"/>
      <c r="P694" s="23"/>
      <c r="Q694" s="111"/>
      <c r="W694" s="160"/>
      <c r="X694" s="160"/>
      <c r="Y694" s="160"/>
    </row>
    <row r="695" ht="15.75" customHeight="1">
      <c r="A695" s="111"/>
      <c r="B695" s="111"/>
      <c r="C695" s="111"/>
      <c r="D695" s="113"/>
      <c r="P695" s="23"/>
      <c r="Q695" s="111"/>
      <c r="W695" s="160"/>
      <c r="X695" s="160"/>
      <c r="Y695" s="160"/>
    </row>
    <row r="696" ht="15.75" customHeight="1">
      <c r="A696" s="111"/>
      <c r="B696" s="111"/>
      <c r="C696" s="111"/>
      <c r="D696" s="113"/>
      <c r="P696" s="23"/>
      <c r="Q696" s="111"/>
      <c r="W696" s="160"/>
      <c r="X696" s="160"/>
      <c r="Y696" s="160"/>
    </row>
    <row r="697" ht="15.75" customHeight="1">
      <c r="A697" s="111"/>
      <c r="B697" s="111"/>
      <c r="C697" s="111"/>
      <c r="D697" s="113"/>
      <c r="P697" s="23"/>
      <c r="Q697" s="111"/>
      <c r="W697" s="160"/>
      <c r="X697" s="160"/>
      <c r="Y697" s="160"/>
    </row>
    <row r="698" ht="15.75" customHeight="1">
      <c r="A698" s="111"/>
      <c r="B698" s="111"/>
      <c r="C698" s="111"/>
      <c r="D698" s="113"/>
      <c r="P698" s="23"/>
      <c r="Q698" s="111"/>
      <c r="W698" s="160"/>
      <c r="X698" s="160"/>
      <c r="Y698" s="160"/>
    </row>
    <row r="699" ht="15.75" customHeight="1">
      <c r="A699" s="111"/>
      <c r="B699" s="111"/>
      <c r="C699" s="111"/>
      <c r="D699" s="113"/>
      <c r="P699" s="23"/>
      <c r="Q699" s="111"/>
      <c r="W699" s="160"/>
      <c r="X699" s="160"/>
      <c r="Y699" s="160"/>
    </row>
    <row r="700" ht="15.75" customHeight="1">
      <c r="A700" s="111"/>
      <c r="B700" s="111"/>
      <c r="C700" s="111"/>
      <c r="D700" s="113"/>
      <c r="P700" s="23"/>
      <c r="Q700" s="111"/>
      <c r="W700" s="160"/>
      <c r="X700" s="160"/>
      <c r="Y700" s="160"/>
    </row>
    <row r="701" ht="15.75" customHeight="1">
      <c r="A701" s="111"/>
      <c r="B701" s="111"/>
      <c r="C701" s="111"/>
      <c r="D701" s="113"/>
      <c r="P701" s="23"/>
      <c r="Q701" s="111"/>
      <c r="W701" s="160"/>
      <c r="X701" s="160"/>
      <c r="Y701" s="160"/>
    </row>
    <row r="702" ht="15.75" customHeight="1">
      <c r="A702" s="111"/>
      <c r="B702" s="111"/>
      <c r="C702" s="111"/>
      <c r="D702" s="113"/>
      <c r="P702" s="23"/>
      <c r="Q702" s="111"/>
      <c r="W702" s="160"/>
      <c r="X702" s="160"/>
      <c r="Y702" s="160"/>
    </row>
    <row r="703" ht="15.75" customHeight="1">
      <c r="A703" s="111"/>
      <c r="B703" s="111"/>
      <c r="C703" s="111"/>
      <c r="D703" s="113"/>
      <c r="P703" s="23"/>
      <c r="Q703" s="111"/>
      <c r="W703" s="160"/>
      <c r="X703" s="160"/>
      <c r="Y703" s="160"/>
    </row>
    <row r="704" ht="15.75" customHeight="1">
      <c r="A704" s="111"/>
      <c r="B704" s="111"/>
      <c r="C704" s="111"/>
      <c r="D704" s="113"/>
      <c r="P704" s="23"/>
      <c r="Q704" s="111"/>
      <c r="W704" s="160"/>
      <c r="X704" s="160"/>
      <c r="Y704" s="160"/>
    </row>
    <row r="705" ht="15.75" customHeight="1">
      <c r="A705" s="111"/>
      <c r="B705" s="111"/>
      <c r="C705" s="111"/>
      <c r="D705" s="113"/>
      <c r="P705" s="23"/>
      <c r="Q705" s="111"/>
      <c r="W705" s="160"/>
      <c r="X705" s="160"/>
      <c r="Y705" s="160"/>
    </row>
    <row r="706" ht="15.75" customHeight="1">
      <c r="A706" s="111"/>
      <c r="B706" s="111"/>
      <c r="C706" s="111"/>
      <c r="D706" s="113"/>
      <c r="P706" s="23"/>
      <c r="Q706" s="111"/>
      <c r="W706" s="160"/>
      <c r="X706" s="160"/>
      <c r="Y706" s="160"/>
    </row>
    <row r="707" ht="15.75" customHeight="1">
      <c r="A707" s="111"/>
      <c r="B707" s="111"/>
      <c r="C707" s="111"/>
      <c r="D707" s="113"/>
      <c r="P707" s="23"/>
      <c r="Q707" s="111"/>
      <c r="W707" s="160"/>
      <c r="X707" s="160"/>
      <c r="Y707" s="160"/>
    </row>
    <row r="708" ht="15.75" customHeight="1">
      <c r="A708" s="111"/>
      <c r="B708" s="111"/>
      <c r="C708" s="111"/>
      <c r="D708" s="113"/>
      <c r="P708" s="23"/>
      <c r="Q708" s="111"/>
      <c r="W708" s="160"/>
      <c r="X708" s="160"/>
      <c r="Y708" s="160"/>
    </row>
    <row r="709" ht="15.75" customHeight="1">
      <c r="A709" s="111"/>
      <c r="B709" s="111"/>
      <c r="C709" s="111"/>
      <c r="D709" s="113"/>
      <c r="P709" s="23"/>
      <c r="Q709" s="111"/>
      <c r="W709" s="160"/>
      <c r="X709" s="160"/>
      <c r="Y709" s="160"/>
    </row>
    <row r="710" ht="15.75" customHeight="1">
      <c r="A710" s="111"/>
      <c r="B710" s="111"/>
      <c r="C710" s="111"/>
      <c r="D710" s="113"/>
      <c r="P710" s="23"/>
      <c r="Q710" s="111"/>
      <c r="W710" s="160"/>
      <c r="X710" s="160"/>
      <c r="Y710" s="160"/>
    </row>
    <row r="711" ht="15.75" customHeight="1">
      <c r="A711" s="111"/>
      <c r="B711" s="111"/>
      <c r="C711" s="111"/>
      <c r="D711" s="113"/>
      <c r="P711" s="23"/>
      <c r="Q711" s="111"/>
      <c r="W711" s="160"/>
      <c r="X711" s="160"/>
      <c r="Y711" s="160"/>
    </row>
    <row r="712" ht="15.75" customHeight="1">
      <c r="A712" s="111"/>
      <c r="B712" s="111"/>
      <c r="C712" s="111"/>
      <c r="D712" s="113"/>
      <c r="P712" s="23"/>
      <c r="Q712" s="111"/>
      <c r="W712" s="160"/>
      <c r="X712" s="160"/>
      <c r="Y712" s="160"/>
    </row>
    <row r="713" ht="15.75" customHeight="1">
      <c r="A713" s="111"/>
      <c r="B713" s="111"/>
      <c r="C713" s="111"/>
      <c r="D713" s="113"/>
      <c r="P713" s="23"/>
      <c r="Q713" s="111"/>
      <c r="W713" s="160"/>
      <c r="X713" s="160"/>
      <c r="Y713" s="160"/>
    </row>
    <row r="714" ht="15.75" customHeight="1">
      <c r="A714" s="111"/>
      <c r="B714" s="111"/>
      <c r="C714" s="111"/>
      <c r="D714" s="113"/>
      <c r="P714" s="23"/>
      <c r="Q714" s="111"/>
      <c r="W714" s="160"/>
      <c r="X714" s="160"/>
      <c r="Y714" s="160"/>
    </row>
    <row r="715" ht="15.75" customHeight="1">
      <c r="A715" s="111"/>
      <c r="B715" s="111"/>
      <c r="C715" s="111"/>
      <c r="D715" s="113"/>
      <c r="P715" s="23"/>
      <c r="Q715" s="111"/>
      <c r="W715" s="160"/>
      <c r="X715" s="160"/>
      <c r="Y715" s="160"/>
    </row>
    <row r="716" ht="15.75" customHeight="1">
      <c r="A716" s="111"/>
      <c r="B716" s="111"/>
      <c r="C716" s="111"/>
      <c r="D716" s="113"/>
      <c r="P716" s="23"/>
      <c r="Q716" s="111"/>
      <c r="W716" s="160"/>
      <c r="X716" s="160"/>
      <c r="Y716" s="160"/>
    </row>
    <row r="717" ht="15.75" customHeight="1">
      <c r="A717" s="111"/>
      <c r="B717" s="111"/>
      <c r="C717" s="111"/>
      <c r="D717" s="113"/>
      <c r="P717" s="23"/>
      <c r="Q717" s="111"/>
      <c r="W717" s="160"/>
      <c r="X717" s="160"/>
      <c r="Y717" s="160"/>
    </row>
    <row r="718" ht="15.75" customHeight="1">
      <c r="A718" s="111"/>
      <c r="B718" s="111"/>
      <c r="C718" s="111"/>
      <c r="D718" s="113"/>
      <c r="P718" s="23"/>
      <c r="Q718" s="111"/>
      <c r="W718" s="160"/>
      <c r="X718" s="160"/>
      <c r="Y718" s="160"/>
    </row>
    <row r="719" ht="15.75" customHeight="1">
      <c r="A719" s="111"/>
      <c r="B719" s="111"/>
      <c r="C719" s="111"/>
      <c r="D719" s="113"/>
      <c r="P719" s="23"/>
      <c r="Q719" s="111"/>
      <c r="W719" s="160"/>
      <c r="X719" s="160"/>
      <c r="Y719" s="160"/>
    </row>
    <row r="720" ht="15.75" customHeight="1">
      <c r="A720" s="111"/>
      <c r="B720" s="111"/>
      <c r="C720" s="111"/>
      <c r="D720" s="113"/>
      <c r="P720" s="23"/>
      <c r="Q720" s="111"/>
      <c r="W720" s="160"/>
      <c r="X720" s="160"/>
      <c r="Y720" s="160"/>
    </row>
    <row r="721" ht="15.75" customHeight="1">
      <c r="A721" s="111"/>
      <c r="B721" s="111"/>
      <c r="C721" s="111"/>
      <c r="D721" s="113"/>
      <c r="P721" s="23"/>
      <c r="Q721" s="111"/>
      <c r="W721" s="160"/>
      <c r="X721" s="160"/>
      <c r="Y721" s="160"/>
    </row>
    <row r="722" ht="15.75" customHeight="1">
      <c r="A722" s="111"/>
      <c r="B722" s="111"/>
      <c r="C722" s="111"/>
      <c r="D722" s="113"/>
      <c r="P722" s="23"/>
      <c r="Q722" s="111"/>
      <c r="W722" s="160"/>
      <c r="X722" s="160"/>
      <c r="Y722" s="160"/>
    </row>
    <row r="723" ht="15.75" customHeight="1">
      <c r="A723" s="111"/>
      <c r="B723" s="111"/>
      <c r="C723" s="111"/>
      <c r="D723" s="113"/>
      <c r="P723" s="23"/>
      <c r="Q723" s="111"/>
      <c r="W723" s="160"/>
      <c r="X723" s="160"/>
      <c r="Y723" s="160"/>
    </row>
    <row r="724" ht="15.75" customHeight="1">
      <c r="A724" s="111"/>
      <c r="B724" s="111"/>
      <c r="C724" s="111"/>
      <c r="D724" s="113"/>
      <c r="P724" s="23"/>
      <c r="Q724" s="111"/>
      <c r="W724" s="160"/>
      <c r="X724" s="160"/>
      <c r="Y724" s="160"/>
    </row>
    <row r="725" ht="15.75" customHeight="1">
      <c r="A725" s="111"/>
      <c r="B725" s="111"/>
      <c r="C725" s="111"/>
      <c r="D725" s="113"/>
      <c r="P725" s="23"/>
      <c r="Q725" s="111"/>
      <c r="W725" s="160"/>
      <c r="X725" s="160"/>
      <c r="Y725" s="160"/>
    </row>
    <row r="726" ht="15.75" customHeight="1">
      <c r="A726" s="111"/>
      <c r="B726" s="111"/>
      <c r="C726" s="111"/>
      <c r="D726" s="113"/>
      <c r="P726" s="23"/>
      <c r="Q726" s="111"/>
      <c r="W726" s="160"/>
      <c r="X726" s="160"/>
      <c r="Y726" s="160"/>
    </row>
    <row r="727" ht="15.75" customHeight="1">
      <c r="A727" s="111"/>
      <c r="B727" s="111"/>
      <c r="C727" s="111"/>
      <c r="D727" s="113"/>
      <c r="P727" s="23"/>
      <c r="Q727" s="111"/>
      <c r="W727" s="160"/>
      <c r="X727" s="160"/>
      <c r="Y727" s="160"/>
    </row>
    <row r="728" ht="15.75" customHeight="1">
      <c r="A728" s="111"/>
      <c r="B728" s="111"/>
      <c r="C728" s="111"/>
      <c r="D728" s="113"/>
      <c r="P728" s="23"/>
      <c r="Q728" s="111"/>
      <c r="W728" s="160"/>
      <c r="X728" s="160"/>
      <c r="Y728" s="160"/>
    </row>
    <row r="729" ht="15.75" customHeight="1">
      <c r="A729" s="111"/>
      <c r="B729" s="111"/>
      <c r="C729" s="111"/>
      <c r="D729" s="113"/>
      <c r="P729" s="23"/>
      <c r="Q729" s="111"/>
      <c r="W729" s="160"/>
      <c r="X729" s="160"/>
      <c r="Y729" s="160"/>
    </row>
    <row r="730" ht="15.75" customHeight="1">
      <c r="A730" s="111"/>
      <c r="B730" s="111"/>
      <c r="C730" s="111"/>
      <c r="D730" s="113"/>
      <c r="P730" s="23"/>
      <c r="Q730" s="111"/>
      <c r="W730" s="160"/>
      <c r="X730" s="160"/>
      <c r="Y730" s="160"/>
    </row>
    <row r="731" ht="15.75" customHeight="1">
      <c r="A731" s="111"/>
      <c r="B731" s="111"/>
      <c r="C731" s="111"/>
      <c r="D731" s="113"/>
      <c r="P731" s="23"/>
      <c r="Q731" s="111"/>
      <c r="W731" s="160"/>
      <c r="X731" s="160"/>
      <c r="Y731" s="160"/>
    </row>
    <row r="732" ht="15.75" customHeight="1">
      <c r="A732" s="111"/>
      <c r="B732" s="111"/>
      <c r="C732" s="111"/>
      <c r="D732" s="113"/>
      <c r="P732" s="23"/>
      <c r="Q732" s="111"/>
      <c r="W732" s="160"/>
      <c r="X732" s="160"/>
      <c r="Y732" s="160"/>
    </row>
    <row r="733" ht="15.75" customHeight="1">
      <c r="A733" s="111"/>
      <c r="B733" s="111"/>
      <c r="C733" s="111"/>
      <c r="D733" s="113"/>
      <c r="P733" s="23"/>
      <c r="Q733" s="111"/>
      <c r="W733" s="160"/>
      <c r="X733" s="160"/>
      <c r="Y733" s="160"/>
    </row>
    <row r="734" ht="15.75" customHeight="1">
      <c r="A734" s="111"/>
      <c r="B734" s="111"/>
      <c r="C734" s="111"/>
      <c r="D734" s="113"/>
      <c r="P734" s="23"/>
      <c r="Q734" s="111"/>
      <c r="W734" s="160"/>
      <c r="X734" s="160"/>
      <c r="Y734" s="160"/>
    </row>
    <row r="735" ht="15.75" customHeight="1">
      <c r="A735" s="111"/>
      <c r="B735" s="111"/>
      <c r="C735" s="111"/>
      <c r="D735" s="113"/>
      <c r="P735" s="23"/>
      <c r="Q735" s="111"/>
      <c r="W735" s="160"/>
      <c r="X735" s="160"/>
      <c r="Y735" s="160"/>
    </row>
    <row r="736" ht="15.75" customHeight="1">
      <c r="A736" s="111"/>
      <c r="B736" s="111"/>
      <c r="C736" s="111"/>
      <c r="D736" s="113"/>
      <c r="P736" s="23"/>
      <c r="Q736" s="111"/>
      <c r="W736" s="160"/>
      <c r="X736" s="160"/>
      <c r="Y736" s="160"/>
    </row>
    <row r="737" ht="15.75" customHeight="1">
      <c r="A737" s="111"/>
      <c r="B737" s="111"/>
      <c r="C737" s="111"/>
      <c r="D737" s="113"/>
      <c r="P737" s="23"/>
      <c r="Q737" s="111"/>
      <c r="W737" s="160"/>
      <c r="X737" s="160"/>
      <c r="Y737" s="160"/>
    </row>
    <row r="738" ht="15.75" customHeight="1">
      <c r="A738" s="111"/>
      <c r="B738" s="111"/>
      <c r="C738" s="111"/>
      <c r="D738" s="113"/>
      <c r="P738" s="23"/>
      <c r="Q738" s="111"/>
      <c r="W738" s="160"/>
      <c r="X738" s="160"/>
      <c r="Y738" s="160"/>
    </row>
    <row r="739" ht="15.75" customHeight="1">
      <c r="A739" s="111"/>
      <c r="B739" s="111"/>
      <c r="C739" s="111"/>
      <c r="D739" s="113"/>
      <c r="P739" s="23"/>
      <c r="Q739" s="111"/>
      <c r="W739" s="160"/>
      <c r="X739" s="160"/>
      <c r="Y739" s="160"/>
    </row>
    <row r="740" ht="15.75" customHeight="1">
      <c r="A740" s="111"/>
      <c r="B740" s="111"/>
      <c r="C740" s="111"/>
      <c r="D740" s="113"/>
      <c r="P740" s="23"/>
      <c r="Q740" s="111"/>
      <c r="W740" s="160"/>
      <c r="X740" s="160"/>
      <c r="Y740" s="160"/>
    </row>
    <row r="741" ht="15.75" customHeight="1">
      <c r="A741" s="111"/>
      <c r="B741" s="111"/>
      <c r="C741" s="111"/>
      <c r="D741" s="113"/>
      <c r="P741" s="23"/>
      <c r="Q741" s="111"/>
      <c r="W741" s="160"/>
      <c r="X741" s="160"/>
      <c r="Y741" s="160"/>
    </row>
    <row r="742" ht="15.75" customHeight="1">
      <c r="A742" s="111"/>
      <c r="B742" s="111"/>
      <c r="C742" s="111"/>
      <c r="D742" s="113"/>
      <c r="P742" s="23"/>
      <c r="Q742" s="111"/>
      <c r="W742" s="160"/>
      <c r="X742" s="160"/>
      <c r="Y742" s="160"/>
    </row>
    <row r="743" ht="15.75" customHeight="1">
      <c r="A743" s="111"/>
      <c r="B743" s="111"/>
      <c r="C743" s="111"/>
      <c r="D743" s="113"/>
      <c r="P743" s="23"/>
      <c r="Q743" s="111"/>
      <c r="W743" s="160"/>
      <c r="X743" s="160"/>
      <c r="Y743" s="160"/>
    </row>
    <row r="744" ht="15.75" customHeight="1">
      <c r="A744" s="111"/>
      <c r="B744" s="111"/>
      <c r="C744" s="111"/>
      <c r="D744" s="113"/>
      <c r="P744" s="23"/>
      <c r="Q744" s="111"/>
      <c r="W744" s="160"/>
      <c r="X744" s="160"/>
      <c r="Y744" s="160"/>
    </row>
    <row r="745" ht="15.75" customHeight="1">
      <c r="A745" s="111"/>
      <c r="B745" s="111"/>
      <c r="C745" s="111"/>
      <c r="D745" s="113"/>
      <c r="P745" s="23"/>
      <c r="Q745" s="111"/>
      <c r="W745" s="160"/>
      <c r="X745" s="160"/>
      <c r="Y745" s="160"/>
    </row>
    <row r="746" ht="15.75" customHeight="1">
      <c r="A746" s="111"/>
      <c r="B746" s="111"/>
      <c r="C746" s="111"/>
      <c r="D746" s="113"/>
      <c r="P746" s="23"/>
      <c r="Q746" s="111"/>
      <c r="W746" s="160"/>
      <c r="X746" s="160"/>
      <c r="Y746" s="160"/>
    </row>
    <row r="747" ht="15.75" customHeight="1">
      <c r="A747" s="111"/>
      <c r="B747" s="111"/>
      <c r="C747" s="111"/>
      <c r="D747" s="113"/>
      <c r="P747" s="23"/>
      <c r="Q747" s="111"/>
      <c r="W747" s="160"/>
      <c r="X747" s="160"/>
      <c r="Y747" s="160"/>
    </row>
    <row r="748" ht="15.75" customHeight="1">
      <c r="A748" s="111"/>
      <c r="B748" s="111"/>
      <c r="C748" s="111"/>
      <c r="D748" s="113"/>
      <c r="P748" s="23"/>
      <c r="Q748" s="111"/>
      <c r="W748" s="160"/>
      <c r="X748" s="160"/>
      <c r="Y748" s="160"/>
    </row>
    <row r="749" ht="15.75" customHeight="1">
      <c r="A749" s="111"/>
      <c r="B749" s="111"/>
      <c r="C749" s="111"/>
      <c r="D749" s="113"/>
      <c r="P749" s="23"/>
      <c r="Q749" s="111"/>
      <c r="W749" s="160"/>
      <c r="X749" s="160"/>
      <c r="Y749" s="160"/>
    </row>
    <row r="750" ht="15.75" customHeight="1">
      <c r="A750" s="111"/>
      <c r="B750" s="111"/>
      <c r="C750" s="111"/>
      <c r="D750" s="113"/>
      <c r="P750" s="23"/>
      <c r="Q750" s="111"/>
      <c r="W750" s="160"/>
      <c r="X750" s="160"/>
      <c r="Y750" s="160"/>
    </row>
    <row r="751" ht="15.75" customHeight="1">
      <c r="A751" s="111"/>
      <c r="B751" s="111"/>
      <c r="C751" s="111"/>
      <c r="D751" s="113"/>
      <c r="P751" s="23"/>
      <c r="Q751" s="111"/>
      <c r="W751" s="160"/>
      <c r="X751" s="160"/>
      <c r="Y751" s="160"/>
    </row>
    <row r="752" ht="15.75" customHeight="1">
      <c r="A752" s="111"/>
      <c r="B752" s="111"/>
      <c r="C752" s="111"/>
      <c r="D752" s="113"/>
      <c r="P752" s="23"/>
      <c r="Q752" s="111"/>
      <c r="W752" s="160"/>
      <c r="X752" s="160"/>
      <c r="Y752" s="160"/>
    </row>
    <row r="753" ht="15.75" customHeight="1">
      <c r="A753" s="111"/>
      <c r="B753" s="111"/>
      <c r="C753" s="111"/>
      <c r="D753" s="113"/>
      <c r="P753" s="23"/>
      <c r="Q753" s="111"/>
      <c r="W753" s="160"/>
      <c r="X753" s="160"/>
      <c r="Y753" s="160"/>
    </row>
    <row r="754" ht="15.75" customHeight="1">
      <c r="A754" s="111"/>
      <c r="B754" s="111"/>
      <c r="C754" s="111"/>
      <c r="D754" s="113"/>
      <c r="P754" s="23"/>
      <c r="Q754" s="111"/>
      <c r="W754" s="160"/>
      <c r="X754" s="160"/>
      <c r="Y754" s="160"/>
    </row>
    <row r="755" ht="15.75" customHeight="1">
      <c r="A755" s="111"/>
      <c r="B755" s="111"/>
      <c r="C755" s="111"/>
      <c r="D755" s="113"/>
      <c r="P755" s="23"/>
      <c r="Q755" s="111"/>
      <c r="W755" s="160"/>
      <c r="X755" s="160"/>
      <c r="Y755" s="160"/>
    </row>
    <row r="756" ht="15.75" customHeight="1">
      <c r="A756" s="111"/>
      <c r="B756" s="111"/>
      <c r="C756" s="111"/>
      <c r="D756" s="113"/>
      <c r="P756" s="23"/>
      <c r="Q756" s="111"/>
      <c r="W756" s="160"/>
      <c r="X756" s="160"/>
      <c r="Y756" s="160"/>
    </row>
    <row r="757" ht="15.75" customHeight="1">
      <c r="A757" s="111"/>
      <c r="B757" s="111"/>
      <c r="C757" s="111"/>
      <c r="D757" s="113"/>
      <c r="P757" s="23"/>
      <c r="Q757" s="111"/>
      <c r="W757" s="160"/>
      <c r="X757" s="160"/>
      <c r="Y757" s="160"/>
    </row>
    <row r="758" ht="15.75" customHeight="1">
      <c r="A758" s="111"/>
      <c r="B758" s="111"/>
      <c r="C758" s="111"/>
      <c r="D758" s="113"/>
      <c r="P758" s="23"/>
      <c r="Q758" s="111"/>
      <c r="W758" s="160"/>
      <c r="X758" s="160"/>
      <c r="Y758" s="160"/>
    </row>
    <row r="759" ht="15.75" customHeight="1">
      <c r="A759" s="111"/>
      <c r="B759" s="111"/>
      <c r="C759" s="111"/>
      <c r="D759" s="113"/>
      <c r="P759" s="23"/>
      <c r="Q759" s="111"/>
      <c r="W759" s="160"/>
      <c r="X759" s="160"/>
      <c r="Y759" s="160"/>
    </row>
    <row r="760" ht="15.75" customHeight="1">
      <c r="A760" s="111"/>
      <c r="B760" s="111"/>
      <c r="C760" s="111"/>
      <c r="D760" s="113"/>
      <c r="P760" s="23"/>
      <c r="Q760" s="111"/>
      <c r="W760" s="160"/>
      <c r="X760" s="160"/>
      <c r="Y760" s="160"/>
    </row>
    <row r="761" ht="15.75" customHeight="1">
      <c r="A761" s="111"/>
      <c r="B761" s="111"/>
      <c r="C761" s="111"/>
      <c r="D761" s="113"/>
      <c r="P761" s="23"/>
      <c r="Q761" s="111"/>
      <c r="W761" s="160"/>
      <c r="X761" s="160"/>
      <c r="Y761" s="160"/>
    </row>
    <row r="762" ht="15.75" customHeight="1">
      <c r="A762" s="111"/>
      <c r="B762" s="111"/>
      <c r="C762" s="111"/>
      <c r="D762" s="113"/>
      <c r="P762" s="23"/>
      <c r="Q762" s="111"/>
      <c r="W762" s="160"/>
      <c r="X762" s="160"/>
      <c r="Y762" s="160"/>
    </row>
    <row r="763" ht="15.75" customHeight="1">
      <c r="A763" s="111"/>
      <c r="B763" s="111"/>
      <c r="C763" s="111"/>
      <c r="D763" s="113"/>
      <c r="P763" s="23"/>
      <c r="Q763" s="111"/>
      <c r="W763" s="160"/>
      <c r="X763" s="160"/>
      <c r="Y763" s="160"/>
    </row>
    <row r="764" ht="15.75" customHeight="1">
      <c r="A764" s="111"/>
      <c r="B764" s="111"/>
      <c r="C764" s="111"/>
      <c r="D764" s="113"/>
      <c r="P764" s="23"/>
      <c r="Q764" s="111"/>
      <c r="W764" s="160"/>
      <c r="X764" s="160"/>
      <c r="Y764" s="160"/>
    </row>
    <row r="765" ht="15.75" customHeight="1">
      <c r="A765" s="111"/>
      <c r="B765" s="111"/>
      <c r="C765" s="111"/>
      <c r="D765" s="113"/>
      <c r="P765" s="23"/>
      <c r="Q765" s="111"/>
      <c r="W765" s="160"/>
      <c r="X765" s="160"/>
      <c r="Y765" s="160"/>
    </row>
    <row r="766" ht="15.75" customHeight="1">
      <c r="A766" s="111"/>
      <c r="B766" s="111"/>
      <c r="C766" s="111"/>
      <c r="D766" s="113"/>
      <c r="P766" s="23"/>
      <c r="Q766" s="111"/>
      <c r="W766" s="160"/>
      <c r="X766" s="160"/>
      <c r="Y766" s="160"/>
    </row>
    <row r="767" ht="15.75" customHeight="1">
      <c r="A767" s="111"/>
      <c r="B767" s="111"/>
      <c r="C767" s="111"/>
      <c r="D767" s="113"/>
      <c r="P767" s="23"/>
      <c r="Q767" s="111"/>
      <c r="W767" s="160"/>
      <c r="X767" s="160"/>
      <c r="Y767" s="160"/>
    </row>
    <row r="768" ht="15.75" customHeight="1">
      <c r="A768" s="111"/>
      <c r="B768" s="111"/>
      <c r="C768" s="111"/>
      <c r="D768" s="113"/>
      <c r="P768" s="23"/>
      <c r="Q768" s="111"/>
      <c r="W768" s="160"/>
      <c r="X768" s="160"/>
      <c r="Y768" s="160"/>
    </row>
    <row r="769" ht="15.75" customHeight="1">
      <c r="A769" s="111"/>
      <c r="B769" s="111"/>
      <c r="C769" s="111"/>
      <c r="D769" s="113"/>
      <c r="P769" s="23"/>
      <c r="Q769" s="111"/>
      <c r="W769" s="160"/>
      <c r="X769" s="160"/>
      <c r="Y769" s="160"/>
    </row>
    <row r="770" ht="15.75" customHeight="1">
      <c r="A770" s="111"/>
      <c r="B770" s="111"/>
      <c r="C770" s="111"/>
      <c r="D770" s="113"/>
      <c r="P770" s="23"/>
      <c r="Q770" s="111"/>
      <c r="W770" s="160"/>
      <c r="X770" s="160"/>
      <c r="Y770" s="160"/>
    </row>
    <row r="771" ht="15.75" customHeight="1">
      <c r="A771" s="111"/>
      <c r="B771" s="111"/>
      <c r="C771" s="111"/>
      <c r="D771" s="113"/>
      <c r="P771" s="23"/>
      <c r="Q771" s="111"/>
      <c r="W771" s="160"/>
      <c r="X771" s="160"/>
      <c r="Y771" s="160"/>
    </row>
    <row r="772" ht="15.75" customHeight="1">
      <c r="A772" s="111"/>
      <c r="B772" s="111"/>
      <c r="C772" s="111"/>
      <c r="D772" s="113"/>
      <c r="P772" s="23"/>
      <c r="Q772" s="111"/>
      <c r="W772" s="160"/>
      <c r="X772" s="160"/>
      <c r="Y772" s="160"/>
    </row>
    <row r="773" ht="15.75" customHeight="1">
      <c r="A773" s="111"/>
      <c r="B773" s="111"/>
      <c r="C773" s="111"/>
      <c r="D773" s="113"/>
      <c r="P773" s="23"/>
      <c r="Q773" s="111"/>
      <c r="W773" s="160"/>
      <c r="X773" s="160"/>
      <c r="Y773" s="160"/>
    </row>
    <row r="774" ht="15.75" customHeight="1">
      <c r="A774" s="111"/>
      <c r="B774" s="111"/>
      <c r="C774" s="111"/>
      <c r="D774" s="113"/>
      <c r="P774" s="23"/>
      <c r="Q774" s="111"/>
      <c r="W774" s="160"/>
      <c r="X774" s="160"/>
      <c r="Y774" s="160"/>
    </row>
    <row r="775" ht="15.75" customHeight="1">
      <c r="A775" s="111"/>
      <c r="B775" s="111"/>
      <c r="C775" s="111"/>
      <c r="D775" s="113"/>
      <c r="P775" s="23"/>
      <c r="Q775" s="111"/>
      <c r="W775" s="160"/>
      <c r="X775" s="160"/>
      <c r="Y775" s="160"/>
    </row>
    <row r="776" ht="15.75" customHeight="1">
      <c r="A776" s="111"/>
      <c r="B776" s="111"/>
      <c r="C776" s="111"/>
      <c r="D776" s="113"/>
      <c r="P776" s="23"/>
      <c r="Q776" s="111"/>
      <c r="W776" s="160"/>
      <c r="X776" s="160"/>
      <c r="Y776" s="160"/>
    </row>
    <row r="777" ht="15.75" customHeight="1">
      <c r="A777" s="111"/>
      <c r="B777" s="111"/>
      <c r="C777" s="111"/>
      <c r="D777" s="113"/>
      <c r="P777" s="23"/>
      <c r="Q777" s="111"/>
      <c r="W777" s="160"/>
      <c r="X777" s="160"/>
      <c r="Y777" s="160"/>
    </row>
    <row r="778" ht="15.75" customHeight="1">
      <c r="A778" s="111"/>
      <c r="B778" s="111"/>
      <c r="C778" s="111"/>
      <c r="D778" s="113"/>
      <c r="P778" s="23"/>
      <c r="Q778" s="111"/>
      <c r="W778" s="160"/>
      <c r="X778" s="160"/>
      <c r="Y778" s="160"/>
    </row>
    <row r="779" ht="15.75" customHeight="1">
      <c r="A779" s="111"/>
      <c r="B779" s="111"/>
      <c r="C779" s="111"/>
      <c r="D779" s="113"/>
      <c r="P779" s="23"/>
      <c r="Q779" s="111"/>
      <c r="W779" s="160"/>
      <c r="X779" s="160"/>
      <c r="Y779" s="160"/>
    </row>
    <row r="780" ht="15.75" customHeight="1">
      <c r="A780" s="111"/>
      <c r="B780" s="111"/>
      <c r="C780" s="111"/>
      <c r="D780" s="113"/>
      <c r="P780" s="23"/>
      <c r="Q780" s="111"/>
      <c r="W780" s="160"/>
      <c r="X780" s="160"/>
      <c r="Y780" s="160"/>
    </row>
    <row r="781" ht="15.75" customHeight="1">
      <c r="A781" s="111"/>
      <c r="B781" s="111"/>
      <c r="C781" s="111"/>
      <c r="D781" s="113"/>
      <c r="P781" s="23"/>
      <c r="Q781" s="111"/>
      <c r="W781" s="160"/>
      <c r="X781" s="160"/>
      <c r="Y781" s="160"/>
    </row>
    <row r="782" ht="15.75" customHeight="1">
      <c r="A782" s="111"/>
      <c r="B782" s="111"/>
      <c r="C782" s="111"/>
      <c r="D782" s="113"/>
      <c r="P782" s="23"/>
      <c r="Q782" s="111"/>
      <c r="W782" s="160"/>
      <c r="X782" s="160"/>
      <c r="Y782" s="160"/>
    </row>
    <row r="783" ht="15.75" customHeight="1">
      <c r="A783" s="111"/>
      <c r="B783" s="111"/>
      <c r="C783" s="111"/>
      <c r="D783" s="113"/>
      <c r="P783" s="23"/>
      <c r="Q783" s="111"/>
      <c r="W783" s="160"/>
      <c r="X783" s="160"/>
      <c r="Y783" s="160"/>
    </row>
    <row r="784" ht="15.75" customHeight="1">
      <c r="A784" s="111"/>
      <c r="B784" s="111"/>
      <c r="C784" s="111"/>
      <c r="D784" s="113"/>
      <c r="P784" s="23"/>
      <c r="Q784" s="111"/>
      <c r="W784" s="160"/>
      <c r="X784" s="160"/>
      <c r="Y784" s="160"/>
    </row>
    <row r="785" ht="15.75" customHeight="1">
      <c r="A785" s="111"/>
      <c r="B785" s="111"/>
      <c r="C785" s="111"/>
      <c r="D785" s="113"/>
      <c r="P785" s="23"/>
      <c r="Q785" s="111"/>
      <c r="W785" s="160"/>
      <c r="X785" s="160"/>
      <c r="Y785" s="160"/>
    </row>
    <row r="786" ht="15.75" customHeight="1">
      <c r="A786" s="111"/>
      <c r="B786" s="111"/>
      <c r="C786" s="111"/>
      <c r="D786" s="113"/>
      <c r="P786" s="23"/>
      <c r="Q786" s="111"/>
      <c r="W786" s="160"/>
      <c r="X786" s="160"/>
      <c r="Y786" s="160"/>
    </row>
    <row r="787" ht="15.75" customHeight="1">
      <c r="A787" s="111"/>
      <c r="B787" s="111"/>
      <c r="C787" s="111"/>
      <c r="D787" s="113"/>
      <c r="P787" s="23"/>
      <c r="Q787" s="111"/>
      <c r="W787" s="160"/>
      <c r="X787" s="160"/>
      <c r="Y787" s="160"/>
    </row>
    <row r="788" ht="15.75" customHeight="1">
      <c r="A788" s="111"/>
      <c r="B788" s="111"/>
      <c r="C788" s="111"/>
      <c r="D788" s="113"/>
      <c r="P788" s="23"/>
      <c r="Q788" s="111"/>
      <c r="W788" s="160"/>
      <c r="X788" s="160"/>
      <c r="Y788" s="160"/>
    </row>
    <row r="789" ht="15.75" customHeight="1">
      <c r="A789" s="111"/>
      <c r="B789" s="111"/>
      <c r="C789" s="111"/>
      <c r="D789" s="113"/>
      <c r="P789" s="23"/>
      <c r="Q789" s="111"/>
      <c r="W789" s="160"/>
      <c r="X789" s="160"/>
      <c r="Y789" s="160"/>
    </row>
    <row r="790" ht="15.75" customHeight="1">
      <c r="A790" s="111"/>
      <c r="B790" s="111"/>
      <c r="C790" s="111"/>
      <c r="D790" s="113"/>
      <c r="P790" s="23"/>
      <c r="Q790" s="111"/>
      <c r="W790" s="160"/>
      <c r="X790" s="160"/>
      <c r="Y790" s="160"/>
    </row>
    <row r="791" ht="15.75" customHeight="1">
      <c r="A791" s="111"/>
      <c r="B791" s="111"/>
      <c r="C791" s="111"/>
      <c r="D791" s="113"/>
      <c r="P791" s="23"/>
      <c r="Q791" s="111"/>
      <c r="W791" s="160"/>
      <c r="X791" s="160"/>
      <c r="Y791" s="160"/>
    </row>
    <row r="792" ht="15.75" customHeight="1">
      <c r="A792" s="111"/>
      <c r="B792" s="111"/>
      <c r="C792" s="111"/>
      <c r="D792" s="113"/>
      <c r="P792" s="23"/>
      <c r="Q792" s="111"/>
      <c r="W792" s="160"/>
      <c r="X792" s="160"/>
      <c r="Y792" s="160"/>
    </row>
    <row r="793" ht="15.75" customHeight="1">
      <c r="A793" s="111"/>
      <c r="B793" s="111"/>
      <c r="C793" s="111"/>
      <c r="D793" s="113"/>
      <c r="P793" s="23"/>
      <c r="Q793" s="111"/>
      <c r="W793" s="160"/>
      <c r="X793" s="160"/>
      <c r="Y793" s="160"/>
    </row>
    <row r="794" ht="15.75" customHeight="1">
      <c r="A794" s="111"/>
      <c r="B794" s="111"/>
      <c r="C794" s="111"/>
      <c r="D794" s="113"/>
      <c r="P794" s="23"/>
      <c r="Q794" s="111"/>
      <c r="W794" s="160"/>
      <c r="X794" s="160"/>
      <c r="Y794" s="160"/>
    </row>
    <row r="795" ht="15.75" customHeight="1">
      <c r="A795" s="111"/>
      <c r="B795" s="111"/>
      <c r="C795" s="111"/>
      <c r="D795" s="113"/>
      <c r="P795" s="23"/>
      <c r="Q795" s="111"/>
      <c r="W795" s="160"/>
      <c r="X795" s="160"/>
      <c r="Y795" s="160"/>
    </row>
    <row r="796" ht="15.75" customHeight="1">
      <c r="A796" s="111"/>
      <c r="B796" s="111"/>
      <c r="C796" s="111"/>
      <c r="D796" s="113"/>
      <c r="P796" s="23"/>
      <c r="Q796" s="111"/>
      <c r="W796" s="160"/>
      <c r="X796" s="160"/>
      <c r="Y796" s="160"/>
    </row>
    <row r="797" ht="15.75" customHeight="1">
      <c r="A797" s="111"/>
      <c r="B797" s="111"/>
      <c r="C797" s="111"/>
      <c r="D797" s="113"/>
      <c r="P797" s="23"/>
      <c r="Q797" s="111"/>
      <c r="W797" s="160"/>
      <c r="X797" s="160"/>
      <c r="Y797" s="160"/>
    </row>
    <row r="798" ht="15.75" customHeight="1">
      <c r="A798" s="111"/>
      <c r="B798" s="111"/>
      <c r="C798" s="111"/>
      <c r="D798" s="113"/>
      <c r="P798" s="23"/>
      <c r="Q798" s="111"/>
      <c r="W798" s="160"/>
      <c r="X798" s="160"/>
      <c r="Y798" s="160"/>
    </row>
    <row r="799" ht="15.75" customHeight="1">
      <c r="A799" s="111"/>
      <c r="B799" s="111"/>
      <c r="C799" s="111"/>
      <c r="D799" s="113"/>
      <c r="P799" s="23"/>
      <c r="Q799" s="111"/>
      <c r="W799" s="160"/>
      <c r="X799" s="160"/>
      <c r="Y799" s="160"/>
    </row>
    <row r="800" ht="15.75" customHeight="1">
      <c r="A800" s="111"/>
      <c r="B800" s="111"/>
      <c r="C800" s="111"/>
      <c r="D800" s="113"/>
      <c r="P800" s="23"/>
      <c r="Q800" s="111"/>
      <c r="W800" s="160"/>
      <c r="X800" s="160"/>
      <c r="Y800" s="160"/>
    </row>
    <row r="801" ht="15.75" customHeight="1">
      <c r="A801" s="111"/>
      <c r="B801" s="111"/>
      <c r="C801" s="111"/>
      <c r="D801" s="113"/>
      <c r="P801" s="23"/>
      <c r="Q801" s="111"/>
      <c r="W801" s="160"/>
      <c r="X801" s="160"/>
      <c r="Y801" s="160"/>
    </row>
    <row r="802" ht="15.75" customHeight="1">
      <c r="A802" s="111"/>
      <c r="B802" s="111"/>
      <c r="C802" s="111"/>
      <c r="D802" s="113"/>
      <c r="P802" s="23"/>
      <c r="Q802" s="111"/>
      <c r="W802" s="160"/>
      <c r="X802" s="160"/>
      <c r="Y802" s="160"/>
    </row>
    <row r="803" ht="15.75" customHeight="1">
      <c r="A803" s="111"/>
      <c r="B803" s="111"/>
      <c r="C803" s="111"/>
      <c r="D803" s="113"/>
      <c r="P803" s="23"/>
      <c r="Q803" s="111"/>
      <c r="W803" s="160"/>
      <c r="X803" s="160"/>
      <c r="Y803" s="160"/>
    </row>
    <row r="804" ht="15.75" customHeight="1">
      <c r="A804" s="111"/>
      <c r="B804" s="111"/>
      <c r="C804" s="111"/>
      <c r="D804" s="113"/>
      <c r="P804" s="23"/>
      <c r="Q804" s="111"/>
      <c r="W804" s="160"/>
      <c r="X804" s="160"/>
      <c r="Y804" s="160"/>
    </row>
    <row r="805" ht="15.75" customHeight="1">
      <c r="A805" s="111"/>
      <c r="B805" s="111"/>
      <c r="C805" s="111"/>
      <c r="D805" s="113"/>
      <c r="P805" s="23"/>
      <c r="Q805" s="111"/>
      <c r="W805" s="160"/>
      <c r="X805" s="160"/>
      <c r="Y805" s="160"/>
    </row>
    <row r="806" ht="15.75" customHeight="1">
      <c r="A806" s="111"/>
      <c r="B806" s="111"/>
      <c r="C806" s="111"/>
      <c r="D806" s="113"/>
      <c r="P806" s="23"/>
      <c r="Q806" s="111"/>
      <c r="W806" s="160"/>
      <c r="X806" s="160"/>
      <c r="Y806" s="160"/>
    </row>
    <row r="807" ht="15.75" customHeight="1">
      <c r="A807" s="111"/>
      <c r="B807" s="111"/>
      <c r="C807" s="111"/>
      <c r="D807" s="113"/>
      <c r="P807" s="23"/>
      <c r="Q807" s="111"/>
      <c r="W807" s="160"/>
      <c r="X807" s="160"/>
      <c r="Y807" s="160"/>
    </row>
    <row r="808" ht="15.75" customHeight="1">
      <c r="A808" s="111"/>
      <c r="B808" s="111"/>
      <c r="C808" s="111"/>
      <c r="D808" s="113"/>
      <c r="P808" s="23"/>
      <c r="Q808" s="111"/>
      <c r="W808" s="160"/>
      <c r="X808" s="160"/>
      <c r="Y808" s="160"/>
    </row>
    <row r="809" ht="15.75" customHeight="1">
      <c r="A809" s="111"/>
      <c r="B809" s="111"/>
      <c r="C809" s="111"/>
      <c r="D809" s="113"/>
      <c r="P809" s="23"/>
      <c r="Q809" s="111"/>
      <c r="W809" s="160"/>
      <c r="X809" s="160"/>
      <c r="Y809" s="160"/>
    </row>
    <row r="810" ht="15.75" customHeight="1">
      <c r="A810" s="111"/>
      <c r="B810" s="111"/>
      <c r="C810" s="111"/>
      <c r="D810" s="113"/>
      <c r="P810" s="23"/>
      <c r="Q810" s="111"/>
      <c r="W810" s="160"/>
      <c r="X810" s="160"/>
      <c r="Y810" s="160"/>
    </row>
    <row r="811" ht="15.75" customHeight="1">
      <c r="A811" s="111"/>
      <c r="B811" s="111"/>
      <c r="C811" s="111"/>
      <c r="D811" s="113"/>
      <c r="P811" s="23"/>
      <c r="Q811" s="111"/>
      <c r="W811" s="160"/>
      <c r="X811" s="160"/>
      <c r="Y811" s="160"/>
    </row>
    <row r="812" ht="15.75" customHeight="1">
      <c r="A812" s="111"/>
      <c r="B812" s="111"/>
      <c r="C812" s="111"/>
      <c r="D812" s="113"/>
      <c r="P812" s="23"/>
      <c r="Q812" s="111"/>
      <c r="W812" s="160"/>
      <c r="X812" s="160"/>
      <c r="Y812" s="160"/>
    </row>
    <row r="813" ht="15.75" customHeight="1">
      <c r="A813" s="111"/>
      <c r="B813" s="111"/>
      <c r="C813" s="111"/>
      <c r="D813" s="113"/>
      <c r="P813" s="23"/>
      <c r="Q813" s="111"/>
      <c r="W813" s="160"/>
      <c r="X813" s="160"/>
      <c r="Y813" s="160"/>
    </row>
    <row r="814" ht="15.75" customHeight="1">
      <c r="A814" s="111"/>
      <c r="B814" s="111"/>
      <c r="C814" s="111"/>
      <c r="D814" s="113"/>
      <c r="P814" s="23"/>
      <c r="Q814" s="111"/>
      <c r="W814" s="160"/>
      <c r="X814" s="160"/>
      <c r="Y814" s="160"/>
    </row>
    <row r="815" ht="15.75" customHeight="1">
      <c r="A815" s="111"/>
      <c r="B815" s="111"/>
      <c r="C815" s="111"/>
      <c r="D815" s="113"/>
      <c r="P815" s="23"/>
      <c r="Q815" s="111"/>
      <c r="W815" s="160"/>
      <c r="X815" s="160"/>
      <c r="Y815" s="160"/>
    </row>
    <row r="816" ht="15.75" customHeight="1">
      <c r="A816" s="111"/>
      <c r="B816" s="111"/>
      <c r="C816" s="111"/>
      <c r="D816" s="113"/>
      <c r="P816" s="23"/>
      <c r="Q816" s="111"/>
      <c r="W816" s="160"/>
      <c r="X816" s="160"/>
      <c r="Y816" s="160"/>
    </row>
    <row r="817" ht="15.75" customHeight="1">
      <c r="A817" s="111"/>
      <c r="B817" s="111"/>
      <c r="C817" s="111"/>
      <c r="D817" s="113"/>
      <c r="P817" s="23"/>
      <c r="Q817" s="111"/>
      <c r="W817" s="160"/>
      <c r="X817" s="160"/>
      <c r="Y817" s="160"/>
    </row>
    <row r="818" ht="15.75" customHeight="1">
      <c r="A818" s="111"/>
      <c r="B818" s="111"/>
      <c r="C818" s="111"/>
      <c r="D818" s="113"/>
      <c r="P818" s="23"/>
      <c r="Q818" s="111"/>
      <c r="W818" s="160"/>
      <c r="X818" s="160"/>
      <c r="Y818" s="160"/>
    </row>
    <row r="819" ht="15.75" customHeight="1">
      <c r="A819" s="111"/>
      <c r="B819" s="111"/>
      <c r="C819" s="111"/>
      <c r="D819" s="113"/>
      <c r="P819" s="23"/>
      <c r="Q819" s="111"/>
      <c r="W819" s="160"/>
      <c r="X819" s="160"/>
      <c r="Y819" s="160"/>
    </row>
    <row r="820" ht="15.75" customHeight="1">
      <c r="A820" s="111"/>
      <c r="B820" s="111"/>
      <c r="C820" s="111"/>
      <c r="D820" s="113"/>
      <c r="P820" s="23"/>
      <c r="Q820" s="111"/>
      <c r="W820" s="160"/>
      <c r="X820" s="160"/>
      <c r="Y820" s="160"/>
    </row>
    <row r="821" ht="15.75" customHeight="1">
      <c r="A821" s="111"/>
      <c r="B821" s="111"/>
      <c r="C821" s="111"/>
      <c r="D821" s="113"/>
      <c r="P821" s="23"/>
      <c r="Q821" s="111"/>
      <c r="W821" s="160"/>
      <c r="X821" s="160"/>
      <c r="Y821" s="160"/>
    </row>
    <row r="822" ht="15.75" customHeight="1">
      <c r="A822" s="111"/>
      <c r="B822" s="111"/>
      <c r="C822" s="111"/>
      <c r="D822" s="113"/>
      <c r="P822" s="23"/>
      <c r="Q822" s="111"/>
      <c r="W822" s="160"/>
      <c r="X822" s="160"/>
      <c r="Y822" s="160"/>
    </row>
    <row r="823" ht="15.75" customHeight="1">
      <c r="A823" s="111"/>
      <c r="B823" s="111"/>
      <c r="C823" s="111"/>
      <c r="D823" s="113"/>
      <c r="P823" s="23"/>
      <c r="Q823" s="111"/>
      <c r="W823" s="160"/>
      <c r="X823" s="160"/>
      <c r="Y823" s="160"/>
    </row>
    <row r="824" ht="15.75" customHeight="1">
      <c r="A824" s="111"/>
      <c r="B824" s="111"/>
      <c r="C824" s="111"/>
      <c r="D824" s="113"/>
      <c r="P824" s="23"/>
      <c r="Q824" s="111"/>
      <c r="W824" s="160"/>
      <c r="X824" s="160"/>
      <c r="Y824" s="160"/>
    </row>
    <row r="825" ht="15.75" customHeight="1">
      <c r="A825" s="111"/>
      <c r="B825" s="111"/>
      <c r="C825" s="111"/>
      <c r="D825" s="113"/>
      <c r="P825" s="23"/>
      <c r="Q825" s="111"/>
      <c r="W825" s="160"/>
      <c r="X825" s="160"/>
      <c r="Y825" s="160"/>
    </row>
    <row r="826" ht="15.75" customHeight="1">
      <c r="A826" s="111"/>
      <c r="B826" s="111"/>
      <c r="C826" s="111"/>
      <c r="D826" s="113"/>
      <c r="P826" s="23"/>
      <c r="Q826" s="111"/>
      <c r="W826" s="160"/>
      <c r="X826" s="160"/>
      <c r="Y826" s="160"/>
    </row>
    <row r="827" ht="15.75" customHeight="1">
      <c r="A827" s="111"/>
      <c r="B827" s="111"/>
      <c r="C827" s="111"/>
      <c r="D827" s="113"/>
      <c r="P827" s="23"/>
      <c r="Q827" s="111"/>
      <c r="W827" s="160"/>
      <c r="X827" s="160"/>
      <c r="Y827" s="160"/>
    </row>
    <row r="828" ht="15.75" customHeight="1">
      <c r="A828" s="111"/>
      <c r="B828" s="111"/>
      <c r="C828" s="111"/>
      <c r="D828" s="113"/>
      <c r="P828" s="23"/>
      <c r="Q828" s="111"/>
      <c r="W828" s="160"/>
      <c r="X828" s="160"/>
      <c r="Y828" s="160"/>
    </row>
    <row r="829" ht="15.75" customHeight="1">
      <c r="A829" s="111"/>
      <c r="B829" s="111"/>
      <c r="C829" s="111"/>
      <c r="D829" s="113"/>
      <c r="P829" s="23"/>
      <c r="Q829" s="111"/>
      <c r="W829" s="160"/>
      <c r="X829" s="160"/>
      <c r="Y829" s="160"/>
    </row>
    <row r="830" ht="15.75" customHeight="1">
      <c r="A830" s="111"/>
      <c r="B830" s="111"/>
      <c r="C830" s="111"/>
      <c r="D830" s="113"/>
      <c r="P830" s="23"/>
      <c r="Q830" s="111"/>
      <c r="W830" s="160"/>
      <c r="X830" s="160"/>
      <c r="Y830" s="160"/>
    </row>
    <row r="831" ht="15.75" customHeight="1">
      <c r="A831" s="111"/>
      <c r="B831" s="111"/>
      <c r="C831" s="111"/>
      <c r="D831" s="113"/>
      <c r="P831" s="23"/>
      <c r="Q831" s="111"/>
      <c r="W831" s="160"/>
      <c r="X831" s="160"/>
      <c r="Y831" s="160"/>
    </row>
    <row r="832" ht="15.75" customHeight="1">
      <c r="A832" s="111"/>
      <c r="B832" s="111"/>
      <c r="C832" s="111"/>
      <c r="D832" s="113"/>
      <c r="P832" s="23"/>
      <c r="Q832" s="111"/>
      <c r="W832" s="160"/>
      <c r="X832" s="160"/>
      <c r="Y832" s="160"/>
    </row>
    <row r="833" ht="15.75" customHeight="1">
      <c r="A833" s="111"/>
      <c r="B833" s="111"/>
      <c r="C833" s="111"/>
      <c r="D833" s="113"/>
      <c r="P833" s="23"/>
      <c r="Q833" s="111"/>
      <c r="W833" s="160"/>
      <c r="X833" s="160"/>
      <c r="Y833" s="160"/>
    </row>
    <row r="834" ht="15.75" customHeight="1">
      <c r="A834" s="111"/>
      <c r="B834" s="111"/>
      <c r="C834" s="111"/>
      <c r="D834" s="113"/>
      <c r="P834" s="23"/>
      <c r="Q834" s="111"/>
      <c r="W834" s="160"/>
      <c r="X834" s="160"/>
      <c r="Y834" s="160"/>
    </row>
    <row r="835" ht="15.75" customHeight="1">
      <c r="A835" s="111"/>
      <c r="B835" s="111"/>
      <c r="C835" s="111"/>
      <c r="D835" s="113"/>
      <c r="P835" s="23"/>
      <c r="Q835" s="111"/>
      <c r="W835" s="160"/>
      <c r="X835" s="160"/>
      <c r="Y835" s="160"/>
    </row>
    <row r="836" ht="15.75" customHeight="1">
      <c r="A836" s="111"/>
      <c r="B836" s="111"/>
      <c r="C836" s="111"/>
      <c r="D836" s="113"/>
      <c r="P836" s="23"/>
      <c r="Q836" s="111"/>
      <c r="W836" s="160"/>
      <c r="X836" s="160"/>
      <c r="Y836" s="160"/>
    </row>
    <row r="837" ht="15.75" customHeight="1">
      <c r="A837" s="111"/>
      <c r="B837" s="111"/>
      <c r="C837" s="111"/>
      <c r="D837" s="113"/>
      <c r="P837" s="23"/>
      <c r="Q837" s="111"/>
      <c r="W837" s="160"/>
      <c r="X837" s="160"/>
      <c r="Y837" s="160"/>
    </row>
    <row r="838" ht="15.75" customHeight="1">
      <c r="A838" s="111"/>
      <c r="B838" s="111"/>
      <c r="C838" s="111"/>
      <c r="D838" s="113"/>
      <c r="P838" s="23"/>
      <c r="Q838" s="111"/>
      <c r="W838" s="160"/>
      <c r="X838" s="160"/>
      <c r="Y838" s="160"/>
    </row>
    <row r="839" ht="15.75" customHeight="1">
      <c r="A839" s="111"/>
      <c r="B839" s="111"/>
      <c r="C839" s="111"/>
      <c r="D839" s="113"/>
      <c r="P839" s="23"/>
      <c r="Q839" s="111"/>
      <c r="W839" s="160"/>
      <c r="X839" s="160"/>
      <c r="Y839" s="160"/>
    </row>
    <row r="840" ht="15.75" customHeight="1">
      <c r="A840" s="111"/>
      <c r="B840" s="111"/>
      <c r="C840" s="111"/>
      <c r="D840" s="113"/>
      <c r="P840" s="23"/>
      <c r="Q840" s="111"/>
      <c r="W840" s="160"/>
      <c r="X840" s="160"/>
      <c r="Y840" s="160"/>
    </row>
    <row r="841" ht="15.75" customHeight="1">
      <c r="A841" s="111"/>
      <c r="B841" s="111"/>
      <c r="C841" s="111"/>
      <c r="D841" s="113"/>
      <c r="P841" s="23"/>
      <c r="Q841" s="111"/>
      <c r="W841" s="160"/>
      <c r="X841" s="160"/>
      <c r="Y841" s="160"/>
    </row>
    <row r="842" ht="15.75" customHeight="1">
      <c r="A842" s="111"/>
      <c r="B842" s="111"/>
      <c r="C842" s="111"/>
      <c r="D842" s="113"/>
      <c r="P842" s="23"/>
      <c r="Q842" s="111"/>
      <c r="W842" s="160"/>
      <c r="X842" s="160"/>
      <c r="Y842" s="160"/>
    </row>
    <row r="843" ht="15.75" customHeight="1">
      <c r="A843" s="111"/>
      <c r="B843" s="111"/>
      <c r="C843" s="111"/>
      <c r="D843" s="113"/>
      <c r="P843" s="23"/>
      <c r="Q843" s="111"/>
      <c r="W843" s="160"/>
      <c r="X843" s="160"/>
      <c r="Y843" s="160"/>
    </row>
    <row r="844" ht="15.75" customHeight="1">
      <c r="A844" s="111"/>
      <c r="B844" s="111"/>
      <c r="C844" s="111"/>
      <c r="D844" s="113"/>
      <c r="P844" s="23"/>
      <c r="Q844" s="111"/>
      <c r="W844" s="160"/>
      <c r="X844" s="160"/>
      <c r="Y844" s="160"/>
    </row>
    <row r="845" ht="15.75" customHeight="1">
      <c r="A845" s="111"/>
      <c r="B845" s="111"/>
      <c r="C845" s="111"/>
      <c r="D845" s="113"/>
      <c r="P845" s="23"/>
      <c r="Q845" s="111"/>
      <c r="W845" s="160"/>
      <c r="X845" s="160"/>
      <c r="Y845" s="160"/>
    </row>
    <row r="846" ht="15.75" customHeight="1">
      <c r="A846" s="111"/>
      <c r="B846" s="111"/>
      <c r="C846" s="111"/>
      <c r="D846" s="113"/>
      <c r="P846" s="23"/>
      <c r="Q846" s="111"/>
      <c r="W846" s="160"/>
      <c r="X846" s="160"/>
      <c r="Y846" s="160"/>
    </row>
    <row r="847" ht="15.75" customHeight="1">
      <c r="A847" s="111"/>
      <c r="B847" s="111"/>
      <c r="C847" s="111"/>
      <c r="D847" s="113"/>
      <c r="P847" s="23"/>
      <c r="Q847" s="111"/>
      <c r="W847" s="160"/>
      <c r="X847" s="160"/>
      <c r="Y847" s="160"/>
    </row>
    <row r="848" ht="15.75" customHeight="1">
      <c r="A848" s="111"/>
      <c r="B848" s="111"/>
      <c r="C848" s="111"/>
      <c r="D848" s="113"/>
      <c r="P848" s="23"/>
      <c r="Q848" s="111"/>
      <c r="W848" s="160"/>
      <c r="X848" s="160"/>
      <c r="Y848" s="160"/>
    </row>
    <row r="849" ht="15.75" customHeight="1">
      <c r="A849" s="111"/>
      <c r="B849" s="111"/>
      <c r="C849" s="111"/>
      <c r="D849" s="113"/>
      <c r="P849" s="23"/>
      <c r="Q849" s="111"/>
      <c r="W849" s="160"/>
      <c r="X849" s="160"/>
      <c r="Y849" s="160"/>
    </row>
    <row r="850" ht="15.75" customHeight="1">
      <c r="A850" s="111"/>
      <c r="B850" s="111"/>
      <c r="C850" s="111"/>
      <c r="D850" s="113"/>
      <c r="P850" s="23"/>
      <c r="Q850" s="111"/>
      <c r="W850" s="160"/>
      <c r="X850" s="160"/>
      <c r="Y850" s="160"/>
    </row>
    <row r="851" ht="15.75" customHeight="1">
      <c r="A851" s="111"/>
      <c r="B851" s="111"/>
      <c r="C851" s="111"/>
      <c r="D851" s="113"/>
      <c r="P851" s="23"/>
      <c r="Q851" s="111"/>
      <c r="W851" s="160"/>
      <c r="X851" s="160"/>
      <c r="Y851" s="160"/>
    </row>
    <row r="852" ht="15.75" customHeight="1">
      <c r="A852" s="111"/>
      <c r="B852" s="111"/>
      <c r="C852" s="111"/>
      <c r="D852" s="113"/>
      <c r="P852" s="23"/>
      <c r="Q852" s="111"/>
      <c r="W852" s="160"/>
      <c r="X852" s="160"/>
      <c r="Y852" s="160"/>
    </row>
    <row r="853" ht="15.75" customHeight="1">
      <c r="A853" s="111"/>
      <c r="B853" s="111"/>
      <c r="C853" s="111"/>
      <c r="D853" s="113"/>
      <c r="P853" s="23"/>
      <c r="Q853" s="111"/>
      <c r="W853" s="160"/>
      <c r="X853" s="160"/>
      <c r="Y853" s="160"/>
    </row>
    <row r="854" ht="15.75" customHeight="1">
      <c r="A854" s="111"/>
      <c r="B854" s="111"/>
      <c r="C854" s="111"/>
      <c r="D854" s="113"/>
      <c r="P854" s="23"/>
      <c r="Q854" s="111"/>
      <c r="W854" s="160"/>
      <c r="X854" s="160"/>
      <c r="Y854" s="160"/>
    </row>
    <row r="855" ht="15.75" customHeight="1">
      <c r="A855" s="111"/>
      <c r="B855" s="111"/>
      <c r="C855" s="111"/>
      <c r="D855" s="113"/>
      <c r="P855" s="23"/>
      <c r="Q855" s="111"/>
      <c r="W855" s="160"/>
      <c r="X855" s="160"/>
      <c r="Y855" s="160"/>
    </row>
    <row r="856" ht="15.75" customHeight="1">
      <c r="A856" s="111"/>
      <c r="B856" s="111"/>
      <c r="C856" s="111"/>
      <c r="D856" s="113"/>
      <c r="P856" s="23"/>
      <c r="Q856" s="111"/>
      <c r="W856" s="160"/>
      <c r="X856" s="160"/>
      <c r="Y856" s="160"/>
    </row>
    <row r="857" ht="15.75" customHeight="1">
      <c r="A857" s="111"/>
      <c r="B857" s="111"/>
      <c r="C857" s="111"/>
      <c r="D857" s="113"/>
      <c r="P857" s="23"/>
      <c r="Q857" s="111"/>
      <c r="W857" s="160"/>
      <c r="X857" s="160"/>
      <c r="Y857" s="160"/>
    </row>
    <row r="858" ht="15.75" customHeight="1">
      <c r="A858" s="111"/>
      <c r="B858" s="111"/>
      <c r="C858" s="111"/>
      <c r="D858" s="113"/>
      <c r="P858" s="23"/>
      <c r="Q858" s="111"/>
      <c r="W858" s="160"/>
      <c r="X858" s="160"/>
      <c r="Y858" s="160"/>
    </row>
    <row r="859" ht="15.75" customHeight="1">
      <c r="A859" s="111"/>
      <c r="B859" s="111"/>
      <c r="C859" s="111"/>
      <c r="D859" s="113"/>
      <c r="P859" s="23"/>
      <c r="Q859" s="111"/>
      <c r="W859" s="160"/>
      <c r="X859" s="160"/>
      <c r="Y859" s="160"/>
    </row>
    <row r="860" ht="15.75" customHeight="1">
      <c r="A860" s="111"/>
      <c r="B860" s="111"/>
      <c r="C860" s="111"/>
      <c r="D860" s="113"/>
      <c r="P860" s="23"/>
      <c r="Q860" s="111"/>
      <c r="W860" s="160"/>
      <c r="X860" s="160"/>
      <c r="Y860" s="160"/>
    </row>
    <row r="861" ht="15.75" customHeight="1">
      <c r="A861" s="111"/>
      <c r="B861" s="111"/>
      <c r="C861" s="111"/>
      <c r="D861" s="113"/>
      <c r="P861" s="23"/>
      <c r="Q861" s="111"/>
      <c r="W861" s="160"/>
      <c r="X861" s="160"/>
      <c r="Y861" s="160"/>
    </row>
    <row r="862" ht="15.75" customHeight="1">
      <c r="A862" s="111"/>
      <c r="B862" s="111"/>
      <c r="C862" s="111"/>
      <c r="D862" s="113"/>
      <c r="P862" s="23"/>
      <c r="Q862" s="111"/>
      <c r="W862" s="160"/>
      <c r="X862" s="160"/>
      <c r="Y862" s="160"/>
    </row>
    <row r="863" ht="15.75" customHeight="1">
      <c r="A863" s="111"/>
      <c r="B863" s="111"/>
      <c r="C863" s="111"/>
      <c r="D863" s="113"/>
      <c r="P863" s="23"/>
      <c r="Q863" s="111"/>
      <c r="W863" s="160"/>
      <c r="X863" s="160"/>
      <c r="Y863" s="160"/>
    </row>
    <row r="864" ht="15.75" customHeight="1">
      <c r="A864" s="111"/>
      <c r="B864" s="111"/>
      <c r="C864" s="111"/>
      <c r="D864" s="113"/>
      <c r="P864" s="23"/>
      <c r="Q864" s="111"/>
      <c r="W864" s="160"/>
      <c r="X864" s="160"/>
      <c r="Y864" s="160"/>
    </row>
    <row r="865" ht="15.75" customHeight="1">
      <c r="A865" s="111"/>
      <c r="B865" s="111"/>
      <c r="C865" s="111"/>
      <c r="D865" s="113"/>
      <c r="P865" s="23"/>
      <c r="Q865" s="111"/>
      <c r="W865" s="160"/>
      <c r="X865" s="160"/>
      <c r="Y865" s="160"/>
    </row>
    <row r="866" ht="15.75" customHeight="1">
      <c r="A866" s="111"/>
      <c r="B866" s="111"/>
      <c r="C866" s="111"/>
      <c r="D866" s="113"/>
      <c r="P866" s="23"/>
      <c r="Q866" s="111"/>
      <c r="W866" s="160"/>
      <c r="X866" s="160"/>
      <c r="Y866" s="160"/>
    </row>
    <row r="867" ht="15.75" customHeight="1">
      <c r="A867" s="111"/>
      <c r="B867" s="111"/>
      <c r="C867" s="111"/>
      <c r="D867" s="113"/>
      <c r="P867" s="23"/>
      <c r="Q867" s="111"/>
      <c r="W867" s="160"/>
      <c r="X867" s="160"/>
      <c r="Y867" s="160"/>
    </row>
    <row r="868" ht="15.75" customHeight="1">
      <c r="A868" s="111"/>
      <c r="B868" s="111"/>
      <c r="C868" s="111"/>
      <c r="D868" s="113"/>
      <c r="P868" s="23"/>
      <c r="Q868" s="111"/>
      <c r="W868" s="160"/>
      <c r="X868" s="160"/>
      <c r="Y868" s="160"/>
    </row>
    <row r="869" ht="15.75" customHeight="1">
      <c r="A869" s="111"/>
      <c r="B869" s="111"/>
      <c r="C869" s="111"/>
      <c r="D869" s="113"/>
      <c r="P869" s="23"/>
      <c r="Q869" s="111"/>
      <c r="W869" s="160"/>
      <c r="X869" s="160"/>
      <c r="Y869" s="160"/>
    </row>
    <row r="870" ht="15.75" customHeight="1">
      <c r="A870" s="111"/>
      <c r="B870" s="111"/>
      <c r="C870" s="111"/>
      <c r="D870" s="113"/>
      <c r="P870" s="23"/>
      <c r="Q870" s="111"/>
      <c r="W870" s="160"/>
      <c r="X870" s="160"/>
      <c r="Y870" s="160"/>
    </row>
    <row r="871" ht="15.75" customHeight="1">
      <c r="A871" s="111"/>
      <c r="B871" s="111"/>
      <c r="C871" s="111"/>
      <c r="D871" s="113"/>
      <c r="P871" s="23"/>
      <c r="Q871" s="111"/>
      <c r="W871" s="160"/>
      <c r="X871" s="160"/>
      <c r="Y871" s="160"/>
    </row>
    <row r="872" ht="15.75" customHeight="1">
      <c r="A872" s="111"/>
      <c r="B872" s="111"/>
      <c r="C872" s="111"/>
      <c r="D872" s="113"/>
      <c r="P872" s="23"/>
      <c r="Q872" s="111"/>
      <c r="W872" s="160"/>
      <c r="X872" s="160"/>
      <c r="Y872" s="160"/>
    </row>
    <row r="873" ht="15.75" customHeight="1">
      <c r="A873" s="111"/>
      <c r="B873" s="111"/>
      <c r="C873" s="111"/>
      <c r="D873" s="113"/>
      <c r="P873" s="23"/>
      <c r="Q873" s="111"/>
      <c r="W873" s="160"/>
      <c r="X873" s="160"/>
      <c r="Y873" s="160"/>
    </row>
    <row r="874" ht="15.75" customHeight="1">
      <c r="A874" s="111"/>
      <c r="B874" s="111"/>
      <c r="C874" s="111"/>
      <c r="D874" s="113"/>
      <c r="P874" s="23"/>
      <c r="Q874" s="111"/>
      <c r="W874" s="160"/>
      <c r="X874" s="160"/>
      <c r="Y874" s="160"/>
    </row>
    <row r="875" ht="15.75" customHeight="1">
      <c r="A875" s="111"/>
      <c r="B875" s="111"/>
      <c r="C875" s="111"/>
      <c r="D875" s="113"/>
      <c r="P875" s="23"/>
      <c r="Q875" s="111"/>
      <c r="W875" s="160"/>
      <c r="X875" s="160"/>
      <c r="Y875" s="160"/>
    </row>
    <row r="876" ht="15.75" customHeight="1">
      <c r="A876" s="111"/>
      <c r="B876" s="111"/>
      <c r="C876" s="111"/>
      <c r="D876" s="113"/>
      <c r="P876" s="23"/>
      <c r="Q876" s="111"/>
      <c r="W876" s="160"/>
      <c r="X876" s="160"/>
      <c r="Y876" s="160"/>
    </row>
    <row r="877" ht="15.75" customHeight="1">
      <c r="A877" s="111"/>
      <c r="B877" s="111"/>
      <c r="C877" s="111"/>
      <c r="D877" s="113"/>
      <c r="P877" s="23"/>
      <c r="Q877" s="111"/>
      <c r="W877" s="160"/>
      <c r="X877" s="160"/>
      <c r="Y877" s="160"/>
    </row>
    <row r="878" ht="15.75" customHeight="1">
      <c r="A878" s="111"/>
      <c r="B878" s="111"/>
      <c r="C878" s="111"/>
      <c r="D878" s="113"/>
      <c r="P878" s="23"/>
      <c r="Q878" s="111"/>
      <c r="W878" s="160"/>
      <c r="X878" s="160"/>
      <c r="Y878" s="160"/>
    </row>
    <row r="879" ht="15.75" customHeight="1">
      <c r="A879" s="111"/>
      <c r="B879" s="111"/>
      <c r="C879" s="111"/>
      <c r="D879" s="113"/>
      <c r="P879" s="23"/>
      <c r="Q879" s="111"/>
      <c r="W879" s="160"/>
      <c r="X879" s="160"/>
      <c r="Y879" s="160"/>
    </row>
    <row r="880" ht="15.75" customHeight="1">
      <c r="A880" s="111"/>
      <c r="B880" s="111"/>
      <c r="C880" s="111"/>
      <c r="D880" s="113"/>
      <c r="P880" s="23"/>
      <c r="Q880" s="111"/>
      <c r="W880" s="160"/>
      <c r="X880" s="160"/>
      <c r="Y880" s="160"/>
    </row>
    <row r="881" ht="15.75" customHeight="1">
      <c r="A881" s="111"/>
      <c r="B881" s="111"/>
      <c r="C881" s="111"/>
      <c r="D881" s="113"/>
      <c r="P881" s="23"/>
      <c r="Q881" s="111"/>
      <c r="W881" s="160"/>
      <c r="X881" s="160"/>
      <c r="Y881" s="160"/>
    </row>
    <row r="882" ht="15.75" customHeight="1">
      <c r="A882" s="111"/>
      <c r="B882" s="111"/>
      <c r="C882" s="111"/>
      <c r="D882" s="113"/>
      <c r="P882" s="23"/>
      <c r="Q882" s="111"/>
      <c r="W882" s="160"/>
      <c r="X882" s="160"/>
      <c r="Y882" s="160"/>
    </row>
    <row r="883" ht="15.75" customHeight="1">
      <c r="A883" s="111"/>
      <c r="B883" s="111"/>
      <c r="C883" s="111"/>
      <c r="D883" s="113"/>
      <c r="P883" s="23"/>
      <c r="Q883" s="111"/>
      <c r="W883" s="160"/>
      <c r="X883" s="160"/>
      <c r="Y883" s="160"/>
    </row>
    <row r="884" ht="15.75" customHeight="1">
      <c r="A884" s="111"/>
      <c r="B884" s="111"/>
      <c r="C884" s="111"/>
      <c r="D884" s="113"/>
      <c r="P884" s="23"/>
      <c r="Q884" s="111"/>
      <c r="W884" s="160"/>
      <c r="X884" s="160"/>
      <c r="Y884" s="160"/>
    </row>
    <row r="885" ht="15.75" customHeight="1">
      <c r="A885" s="111"/>
      <c r="B885" s="111"/>
      <c r="C885" s="111"/>
      <c r="D885" s="113"/>
      <c r="P885" s="23"/>
      <c r="Q885" s="111"/>
      <c r="W885" s="160"/>
      <c r="X885" s="160"/>
      <c r="Y885" s="160"/>
    </row>
    <row r="886" ht="15.75" customHeight="1">
      <c r="A886" s="111"/>
      <c r="B886" s="111"/>
      <c r="C886" s="111"/>
      <c r="D886" s="113"/>
      <c r="P886" s="23"/>
      <c r="Q886" s="111"/>
      <c r="W886" s="160"/>
      <c r="X886" s="160"/>
      <c r="Y886" s="160"/>
    </row>
    <row r="887" ht="15.75" customHeight="1">
      <c r="A887" s="111"/>
      <c r="B887" s="111"/>
      <c r="C887" s="111"/>
      <c r="D887" s="113"/>
      <c r="P887" s="23"/>
      <c r="Q887" s="111"/>
      <c r="W887" s="160"/>
      <c r="X887" s="160"/>
      <c r="Y887" s="160"/>
    </row>
    <row r="888" ht="15.75" customHeight="1">
      <c r="A888" s="111"/>
      <c r="B888" s="111"/>
      <c r="C888" s="111"/>
      <c r="D888" s="113"/>
      <c r="P888" s="23"/>
      <c r="Q888" s="111"/>
      <c r="W888" s="160"/>
      <c r="X888" s="160"/>
      <c r="Y888" s="160"/>
    </row>
    <row r="889" ht="15.75" customHeight="1">
      <c r="A889" s="111"/>
      <c r="B889" s="111"/>
      <c r="C889" s="111"/>
      <c r="D889" s="113"/>
      <c r="P889" s="23"/>
      <c r="Q889" s="111"/>
      <c r="W889" s="160"/>
      <c r="X889" s="160"/>
      <c r="Y889" s="160"/>
    </row>
    <row r="890" ht="15.75" customHeight="1">
      <c r="A890" s="111"/>
      <c r="B890" s="111"/>
      <c r="C890" s="111"/>
      <c r="D890" s="113"/>
      <c r="P890" s="23"/>
      <c r="Q890" s="111"/>
      <c r="W890" s="160"/>
      <c r="X890" s="160"/>
      <c r="Y890" s="160"/>
    </row>
    <row r="891" ht="15.75" customHeight="1">
      <c r="A891" s="111"/>
      <c r="B891" s="111"/>
      <c r="C891" s="111"/>
      <c r="D891" s="113"/>
      <c r="P891" s="23"/>
      <c r="Q891" s="111"/>
      <c r="W891" s="160"/>
      <c r="X891" s="160"/>
      <c r="Y891" s="160"/>
    </row>
    <row r="892" ht="15.75" customHeight="1">
      <c r="A892" s="111"/>
      <c r="B892" s="111"/>
      <c r="C892" s="111"/>
      <c r="D892" s="113"/>
      <c r="P892" s="23"/>
      <c r="Q892" s="111"/>
      <c r="W892" s="160"/>
      <c r="X892" s="160"/>
      <c r="Y892" s="160"/>
    </row>
    <row r="893" ht="15.75" customHeight="1">
      <c r="A893" s="111"/>
      <c r="B893" s="111"/>
      <c r="C893" s="111"/>
      <c r="D893" s="113"/>
      <c r="P893" s="23"/>
      <c r="Q893" s="111"/>
      <c r="W893" s="160"/>
      <c r="X893" s="160"/>
      <c r="Y893" s="160"/>
    </row>
    <row r="894" ht="15.75" customHeight="1">
      <c r="A894" s="111"/>
      <c r="B894" s="111"/>
      <c r="C894" s="111"/>
      <c r="D894" s="113"/>
      <c r="P894" s="23"/>
      <c r="Q894" s="111"/>
      <c r="W894" s="160"/>
      <c r="X894" s="160"/>
      <c r="Y894" s="160"/>
    </row>
    <row r="895" ht="15.75" customHeight="1">
      <c r="A895" s="111"/>
      <c r="B895" s="111"/>
      <c r="C895" s="111"/>
      <c r="D895" s="113"/>
      <c r="P895" s="23"/>
      <c r="Q895" s="111"/>
      <c r="W895" s="160"/>
      <c r="X895" s="160"/>
      <c r="Y895" s="160"/>
    </row>
    <row r="896" ht="15.75" customHeight="1">
      <c r="A896" s="111"/>
      <c r="B896" s="111"/>
      <c r="C896" s="111"/>
      <c r="D896" s="113"/>
      <c r="P896" s="23"/>
      <c r="Q896" s="111"/>
      <c r="W896" s="160"/>
      <c r="X896" s="160"/>
      <c r="Y896" s="160"/>
    </row>
    <row r="897" ht="15.75" customHeight="1">
      <c r="A897" s="111"/>
      <c r="B897" s="111"/>
      <c r="C897" s="111"/>
      <c r="D897" s="113"/>
      <c r="P897" s="23"/>
      <c r="Q897" s="111"/>
      <c r="W897" s="160"/>
      <c r="X897" s="160"/>
      <c r="Y897" s="160"/>
    </row>
    <row r="898" ht="15.75" customHeight="1">
      <c r="A898" s="111"/>
      <c r="B898" s="111"/>
      <c r="C898" s="111"/>
      <c r="D898" s="113"/>
      <c r="P898" s="23"/>
      <c r="Q898" s="111"/>
      <c r="W898" s="160"/>
      <c r="X898" s="160"/>
      <c r="Y898" s="160"/>
    </row>
    <row r="899" ht="15.75" customHeight="1">
      <c r="A899" s="111"/>
      <c r="B899" s="111"/>
      <c r="C899" s="111"/>
      <c r="D899" s="113"/>
      <c r="P899" s="23"/>
      <c r="Q899" s="111"/>
      <c r="W899" s="160"/>
      <c r="X899" s="160"/>
      <c r="Y899" s="160"/>
    </row>
    <row r="900" ht="15.75" customHeight="1">
      <c r="A900" s="111"/>
      <c r="B900" s="111"/>
      <c r="C900" s="111"/>
      <c r="D900" s="113"/>
      <c r="P900" s="23"/>
      <c r="Q900" s="111"/>
      <c r="W900" s="160"/>
      <c r="X900" s="160"/>
      <c r="Y900" s="160"/>
    </row>
    <row r="901" ht="15.75" customHeight="1">
      <c r="A901" s="111"/>
      <c r="B901" s="111"/>
      <c r="C901" s="111"/>
      <c r="D901" s="113"/>
      <c r="P901" s="23"/>
      <c r="Q901" s="111"/>
      <c r="W901" s="160"/>
      <c r="X901" s="160"/>
      <c r="Y901" s="160"/>
    </row>
    <row r="902" ht="15.75" customHeight="1">
      <c r="A902" s="111"/>
      <c r="B902" s="111"/>
      <c r="C902" s="111"/>
      <c r="D902" s="113"/>
      <c r="P902" s="23"/>
      <c r="Q902" s="111"/>
      <c r="W902" s="160"/>
      <c r="X902" s="160"/>
      <c r="Y902" s="160"/>
    </row>
    <row r="903" ht="15.75" customHeight="1">
      <c r="A903" s="111"/>
      <c r="B903" s="111"/>
      <c r="C903" s="111"/>
      <c r="D903" s="113"/>
      <c r="P903" s="23"/>
      <c r="Q903" s="111"/>
      <c r="W903" s="160"/>
      <c r="X903" s="160"/>
      <c r="Y903" s="160"/>
    </row>
    <row r="904" ht="15.75" customHeight="1">
      <c r="A904" s="111"/>
      <c r="B904" s="111"/>
      <c r="C904" s="111"/>
      <c r="D904" s="113"/>
      <c r="P904" s="23"/>
      <c r="Q904" s="111"/>
      <c r="W904" s="160"/>
      <c r="X904" s="160"/>
      <c r="Y904" s="160"/>
    </row>
    <row r="905" ht="15.75" customHeight="1">
      <c r="A905" s="111"/>
      <c r="B905" s="111"/>
      <c r="C905" s="111"/>
      <c r="D905" s="113"/>
      <c r="P905" s="23"/>
      <c r="Q905" s="111"/>
      <c r="W905" s="160"/>
      <c r="X905" s="160"/>
      <c r="Y905" s="160"/>
    </row>
    <row r="906" ht="15.75" customHeight="1">
      <c r="A906" s="111"/>
      <c r="B906" s="111"/>
      <c r="C906" s="111"/>
      <c r="D906" s="113"/>
      <c r="P906" s="23"/>
      <c r="Q906" s="111"/>
      <c r="W906" s="160"/>
      <c r="X906" s="160"/>
      <c r="Y906" s="160"/>
    </row>
    <row r="907" ht="15.75" customHeight="1">
      <c r="A907" s="111"/>
      <c r="B907" s="111"/>
      <c r="C907" s="111"/>
      <c r="D907" s="113"/>
      <c r="P907" s="23"/>
      <c r="Q907" s="111"/>
      <c r="W907" s="160"/>
      <c r="X907" s="160"/>
      <c r="Y907" s="160"/>
    </row>
    <row r="908" ht="15.75" customHeight="1">
      <c r="A908" s="111"/>
      <c r="B908" s="111"/>
      <c r="C908" s="111"/>
      <c r="D908" s="113"/>
      <c r="P908" s="23"/>
      <c r="Q908" s="111"/>
      <c r="W908" s="160"/>
      <c r="X908" s="160"/>
      <c r="Y908" s="160"/>
    </row>
    <row r="909" ht="15.75" customHeight="1">
      <c r="A909" s="111"/>
      <c r="B909" s="111"/>
      <c r="C909" s="111"/>
      <c r="D909" s="113"/>
      <c r="P909" s="23"/>
      <c r="Q909" s="111"/>
      <c r="W909" s="160"/>
      <c r="X909" s="160"/>
      <c r="Y909" s="160"/>
    </row>
    <row r="910" ht="15.75" customHeight="1">
      <c r="A910" s="111"/>
      <c r="B910" s="111"/>
      <c r="C910" s="111"/>
      <c r="D910" s="113"/>
      <c r="P910" s="23"/>
      <c r="Q910" s="111"/>
      <c r="W910" s="160"/>
      <c r="X910" s="160"/>
      <c r="Y910" s="160"/>
    </row>
    <row r="911" ht="15.75" customHeight="1">
      <c r="A911" s="111"/>
      <c r="B911" s="111"/>
      <c r="C911" s="111"/>
      <c r="D911" s="113"/>
      <c r="P911" s="23"/>
      <c r="Q911" s="111"/>
      <c r="W911" s="160"/>
      <c r="X911" s="160"/>
      <c r="Y911" s="160"/>
    </row>
    <row r="912" ht="15.75" customHeight="1">
      <c r="A912" s="111"/>
      <c r="B912" s="111"/>
      <c r="C912" s="111"/>
      <c r="D912" s="113"/>
      <c r="P912" s="23"/>
      <c r="Q912" s="111"/>
      <c r="W912" s="160"/>
      <c r="X912" s="160"/>
      <c r="Y912" s="160"/>
    </row>
    <row r="913" ht="15.75" customHeight="1">
      <c r="A913" s="111"/>
      <c r="B913" s="111"/>
      <c r="C913" s="111"/>
      <c r="D913" s="113"/>
      <c r="P913" s="23"/>
      <c r="Q913" s="111"/>
      <c r="W913" s="160"/>
      <c r="X913" s="160"/>
      <c r="Y913" s="160"/>
    </row>
    <row r="914" ht="15.75" customHeight="1">
      <c r="A914" s="111"/>
      <c r="B914" s="111"/>
      <c r="C914" s="111"/>
      <c r="D914" s="113"/>
      <c r="P914" s="23"/>
      <c r="Q914" s="111"/>
      <c r="W914" s="160"/>
      <c r="X914" s="160"/>
      <c r="Y914" s="160"/>
    </row>
    <row r="915" ht="15.75" customHeight="1">
      <c r="A915" s="111"/>
      <c r="B915" s="111"/>
      <c r="C915" s="111"/>
      <c r="D915" s="113"/>
      <c r="P915" s="23"/>
      <c r="Q915" s="111"/>
      <c r="W915" s="160"/>
      <c r="X915" s="160"/>
      <c r="Y915" s="160"/>
    </row>
    <row r="916" ht="15.75" customHeight="1">
      <c r="A916" s="111"/>
      <c r="B916" s="111"/>
      <c r="C916" s="111"/>
      <c r="D916" s="113"/>
      <c r="P916" s="23"/>
      <c r="Q916" s="111"/>
      <c r="W916" s="160"/>
      <c r="X916" s="160"/>
      <c r="Y916" s="160"/>
    </row>
    <row r="917" ht="15.75" customHeight="1">
      <c r="A917" s="111"/>
      <c r="B917" s="111"/>
      <c r="C917" s="111"/>
      <c r="D917" s="113"/>
      <c r="P917" s="23"/>
      <c r="Q917" s="111"/>
      <c r="W917" s="160"/>
      <c r="X917" s="160"/>
      <c r="Y917" s="160"/>
    </row>
    <row r="918" ht="15.75" customHeight="1">
      <c r="A918" s="111"/>
      <c r="B918" s="111"/>
      <c r="C918" s="111"/>
      <c r="D918" s="113"/>
      <c r="P918" s="23"/>
      <c r="Q918" s="111"/>
      <c r="W918" s="160"/>
      <c r="X918" s="160"/>
      <c r="Y918" s="160"/>
    </row>
    <row r="919" ht="15.75" customHeight="1">
      <c r="A919" s="111"/>
      <c r="B919" s="111"/>
      <c r="C919" s="111"/>
      <c r="D919" s="113"/>
      <c r="P919" s="23"/>
      <c r="Q919" s="111"/>
      <c r="W919" s="160"/>
      <c r="X919" s="160"/>
      <c r="Y919" s="160"/>
    </row>
    <row r="920" ht="15.75" customHeight="1">
      <c r="A920" s="111"/>
      <c r="B920" s="111"/>
      <c r="C920" s="111"/>
      <c r="D920" s="113"/>
      <c r="P920" s="23"/>
      <c r="Q920" s="111"/>
      <c r="W920" s="160"/>
      <c r="X920" s="160"/>
      <c r="Y920" s="160"/>
    </row>
    <row r="921" ht="15.75" customHeight="1">
      <c r="A921" s="111"/>
      <c r="B921" s="111"/>
      <c r="C921" s="111"/>
      <c r="D921" s="113"/>
      <c r="P921" s="23"/>
      <c r="Q921" s="111"/>
      <c r="W921" s="160"/>
      <c r="X921" s="160"/>
      <c r="Y921" s="160"/>
    </row>
    <row r="922" ht="15.75" customHeight="1">
      <c r="A922" s="111"/>
      <c r="B922" s="111"/>
      <c r="C922" s="111"/>
      <c r="D922" s="113"/>
      <c r="P922" s="23"/>
      <c r="Q922" s="111"/>
      <c r="W922" s="160"/>
      <c r="X922" s="160"/>
      <c r="Y922" s="160"/>
    </row>
    <row r="923" ht="15.75" customHeight="1">
      <c r="A923" s="111"/>
      <c r="B923" s="111"/>
      <c r="C923" s="111"/>
      <c r="D923" s="113"/>
      <c r="P923" s="23"/>
      <c r="Q923" s="111"/>
      <c r="W923" s="160"/>
      <c r="X923" s="160"/>
      <c r="Y923" s="160"/>
    </row>
    <row r="924" ht="15.75" customHeight="1">
      <c r="A924" s="111"/>
      <c r="B924" s="111"/>
      <c r="C924" s="111"/>
      <c r="D924" s="113"/>
      <c r="P924" s="23"/>
      <c r="Q924" s="111"/>
      <c r="W924" s="160"/>
      <c r="X924" s="160"/>
      <c r="Y924" s="160"/>
    </row>
    <row r="925" ht="15.75" customHeight="1">
      <c r="A925" s="111"/>
      <c r="B925" s="111"/>
      <c r="C925" s="111"/>
      <c r="D925" s="113"/>
      <c r="P925" s="23"/>
      <c r="Q925" s="111"/>
      <c r="W925" s="160"/>
      <c r="X925" s="160"/>
      <c r="Y925" s="160"/>
    </row>
    <row r="926" ht="15.75" customHeight="1">
      <c r="A926" s="111"/>
      <c r="B926" s="111"/>
      <c r="C926" s="111"/>
      <c r="D926" s="113"/>
      <c r="P926" s="23"/>
      <c r="Q926" s="111"/>
      <c r="W926" s="160"/>
      <c r="X926" s="160"/>
      <c r="Y926" s="160"/>
    </row>
    <row r="927" ht="15.75" customHeight="1">
      <c r="A927" s="111"/>
      <c r="B927" s="111"/>
      <c r="C927" s="111"/>
      <c r="D927" s="113"/>
      <c r="P927" s="23"/>
      <c r="Q927" s="111"/>
      <c r="W927" s="160"/>
      <c r="X927" s="160"/>
      <c r="Y927" s="160"/>
    </row>
    <row r="928" ht="15.75" customHeight="1">
      <c r="A928" s="111"/>
      <c r="B928" s="111"/>
      <c r="C928" s="111"/>
      <c r="D928" s="113"/>
      <c r="P928" s="23"/>
      <c r="Q928" s="111"/>
      <c r="W928" s="160"/>
      <c r="X928" s="160"/>
      <c r="Y928" s="160"/>
    </row>
    <row r="929" ht="15.75" customHeight="1">
      <c r="A929" s="111"/>
      <c r="B929" s="111"/>
      <c r="C929" s="111"/>
      <c r="D929" s="113"/>
      <c r="P929" s="23"/>
      <c r="Q929" s="111"/>
      <c r="W929" s="160"/>
      <c r="X929" s="160"/>
      <c r="Y929" s="160"/>
    </row>
    <row r="930" ht="15.75" customHeight="1">
      <c r="A930" s="111"/>
      <c r="B930" s="111"/>
      <c r="C930" s="111"/>
      <c r="D930" s="113"/>
      <c r="P930" s="23"/>
      <c r="Q930" s="111"/>
      <c r="W930" s="160"/>
      <c r="X930" s="160"/>
      <c r="Y930" s="160"/>
    </row>
    <row r="931" ht="15.75" customHeight="1">
      <c r="A931" s="111"/>
      <c r="B931" s="111"/>
      <c r="C931" s="111"/>
      <c r="D931" s="113"/>
      <c r="P931" s="23"/>
      <c r="Q931" s="111"/>
      <c r="W931" s="160"/>
      <c r="X931" s="160"/>
      <c r="Y931" s="160"/>
    </row>
    <row r="932" ht="15.75" customHeight="1">
      <c r="A932" s="111"/>
      <c r="B932" s="111"/>
      <c r="C932" s="111"/>
      <c r="D932" s="113"/>
      <c r="P932" s="23"/>
      <c r="Q932" s="111"/>
      <c r="W932" s="160"/>
      <c r="X932" s="160"/>
      <c r="Y932" s="160"/>
    </row>
    <row r="933" ht="15.75" customHeight="1">
      <c r="A933" s="111"/>
      <c r="B933" s="111"/>
      <c r="C933" s="111"/>
      <c r="D933" s="113"/>
      <c r="P933" s="23"/>
      <c r="Q933" s="111"/>
      <c r="W933" s="160"/>
      <c r="X933" s="160"/>
      <c r="Y933" s="160"/>
    </row>
    <row r="934" ht="15.75" customHeight="1">
      <c r="A934" s="111"/>
      <c r="B934" s="111"/>
      <c r="C934" s="111"/>
      <c r="D934" s="113"/>
      <c r="P934" s="23"/>
      <c r="Q934" s="111"/>
      <c r="W934" s="160"/>
      <c r="X934" s="160"/>
      <c r="Y934" s="160"/>
    </row>
    <row r="935" ht="15.75" customHeight="1">
      <c r="A935" s="111"/>
      <c r="B935" s="111"/>
      <c r="C935" s="111"/>
      <c r="D935" s="113"/>
      <c r="P935" s="23"/>
      <c r="Q935" s="111"/>
      <c r="W935" s="160"/>
      <c r="X935" s="160"/>
      <c r="Y935" s="160"/>
    </row>
    <row r="936" ht="15.75" customHeight="1">
      <c r="A936" s="111"/>
      <c r="B936" s="111"/>
      <c r="C936" s="111"/>
      <c r="D936" s="113"/>
      <c r="P936" s="23"/>
      <c r="Q936" s="111"/>
      <c r="W936" s="160"/>
      <c r="X936" s="160"/>
      <c r="Y936" s="160"/>
    </row>
    <row r="937" ht="15.75" customHeight="1">
      <c r="A937" s="111"/>
      <c r="B937" s="111"/>
      <c r="C937" s="111"/>
      <c r="D937" s="113"/>
      <c r="P937" s="23"/>
      <c r="Q937" s="111"/>
      <c r="W937" s="160"/>
      <c r="X937" s="160"/>
      <c r="Y937" s="160"/>
    </row>
    <row r="938" ht="15.75" customHeight="1">
      <c r="A938" s="111"/>
      <c r="B938" s="111"/>
      <c r="C938" s="111"/>
      <c r="D938" s="113"/>
      <c r="P938" s="23"/>
      <c r="Q938" s="111"/>
      <c r="W938" s="160"/>
      <c r="X938" s="160"/>
      <c r="Y938" s="160"/>
    </row>
    <row r="939" ht="15.75" customHeight="1">
      <c r="A939" s="111"/>
      <c r="B939" s="111"/>
      <c r="C939" s="111"/>
      <c r="D939" s="113"/>
      <c r="P939" s="23"/>
      <c r="Q939" s="111"/>
      <c r="W939" s="160"/>
      <c r="X939" s="160"/>
      <c r="Y939" s="160"/>
    </row>
    <row r="940" ht="15.75" customHeight="1">
      <c r="A940" s="111"/>
      <c r="B940" s="111"/>
      <c r="C940" s="111"/>
      <c r="D940" s="113"/>
      <c r="P940" s="23"/>
      <c r="Q940" s="111"/>
      <c r="W940" s="160"/>
      <c r="X940" s="160"/>
      <c r="Y940" s="160"/>
    </row>
    <row r="941" ht="15.75" customHeight="1">
      <c r="A941" s="111"/>
      <c r="B941" s="111"/>
      <c r="C941" s="111"/>
      <c r="D941" s="113"/>
      <c r="P941" s="23"/>
      <c r="Q941" s="111"/>
      <c r="W941" s="160"/>
      <c r="X941" s="160"/>
      <c r="Y941" s="160"/>
    </row>
    <row r="942" ht="15.75" customHeight="1">
      <c r="A942" s="111"/>
      <c r="B942" s="111"/>
      <c r="C942" s="111"/>
      <c r="D942" s="113"/>
      <c r="P942" s="23"/>
      <c r="Q942" s="111"/>
      <c r="W942" s="160"/>
      <c r="X942" s="160"/>
      <c r="Y942" s="160"/>
    </row>
    <row r="943" ht="15.75" customHeight="1">
      <c r="A943" s="111"/>
      <c r="B943" s="111"/>
      <c r="C943" s="111"/>
      <c r="D943" s="113"/>
      <c r="P943" s="23"/>
      <c r="Q943" s="111"/>
      <c r="W943" s="160"/>
      <c r="X943" s="160"/>
      <c r="Y943" s="160"/>
    </row>
    <row r="944" ht="15.75" customHeight="1">
      <c r="A944" s="111"/>
      <c r="B944" s="111"/>
      <c r="C944" s="111"/>
      <c r="D944" s="113"/>
      <c r="P944" s="23"/>
      <c r="Q944" s="111"/>
      <c r="W944" s="160"/>
      <c r="X944" s="160"/>
      <c r="Y944" s="160"/>
    </row>
    <row r="945" ht="15.75" customHeight="1">
      <c r="A945" s="111"/>
      <c r="B945" s="111"/>
      <c r="C945" s="111"/>
      <c r="D945" s="113"/>
      <c r="P945" s="23"/>
      <c r="Q945" s="111"/>
      <c r="W945" s="160"/>
      <c r="X945" s="160"/>
      <c r="Y945" s="160"/>
    </row>
    <row r="946" ht="15.75" customHeight="1">
      <c r="A946" s="111"/>
      <c r="B946" s="111"/>
      <c r="C946" s="111"/>
      <c r="D946" s="113"/>
      <c r="P946" s="23"/>
      <c r="Q946" s="111"/>
      <c r="W946" s="160"/>
      <c r="X946" s="160"/>
      <c r="Y946" s="160"/>
    </row>
    <row r="947" ht="15.75" customHeight="1">
      <c r="A947" s="111"/>
      <c r="B947" s="111"/>
      <c r="C947" s="111"/>
      <c r="D947" s="113"/>
      <c r="P947" s="23"/>
      <c r="Q947" s="111"/>
      <c r="W947" s="160"/>
      <c r="X947" s="160"/>
      <c r="Y947" s="160"/>
    </row>
    <row r="948" ht="15.75" customHeight="1">
      <c r="A948" s="111"/>
      <c r="B948" s="111"/>
      <c r="C948" s="111"/>
      <c r="D948" s="113"/>
      <c r="P948" s="23"/>
      <c r="Q948" s="111"/>
      <c r="W948" s="160"/>
      <c r="X948" s="160"/>
      <c r="Y948" s="160"/>
    </row>
    <row r="949" ht="15.75" customHeight="1">
      <c r="A949" s="111"/>
      <c r="B949" s="111"/>
      <c r="C949" s="111"/>
      <c r="D949" s="113"/>
      <c r="P949" s="23"/>
      <c r="Q949" s="111"/>
      <c r="W949" s="160"/>
      <c r="X949" s="160"/>
      <c r="Y949" s="160"/>
    </row>
    <row r="950" ht="15.75" customHeight="1">
      <c r="A950" s="111"/>
      <c r="B950" s="111"/>
      <c r="C950" s="111"/>
      <c r="D950" s="113"/>
      <c r="P950" s="23"/>
      <c r="Q950" s="111"/>
      <c r="W950" s="160"/>
      <c r="X950" s="160"/>
      <c r="Y950" s="160"/>
    </row>
    <row r="951" ht="15.75" customHeight="1">
      <c r="A951" s="111"/>
      <c r="B951" s="111"/>
      <c r="C951" s="111"/>
      <c r="D951" s="113"/>
      <c r="P951" s="23"/>
      <c r="Q951" s="111"/>
      <c r="W951" s="160"/>
      <c r="X951" s="160"/>
      <c r="Y951" s="160"/>
    </row>
    <row r="952" ht="15.75" customHeight="1">
      <c r="A952" s="111"/>
      <c r="B952" s="111"/>
      <c r="C952" s="111"/>
      <c r="D952" s="113"/>
      <c r="P952" s="23"/>
      <c r="Q952" s="111"/>
      <c r="W952" s="160"/>
      <c r="X952" s="160"/>
      <c r="Y952" s="160"/>
    </row>
    <row r="953" ht="15.75" customHeight="1">
      <c r="A953" s="111"/>
      <c r="B953" s="111"/>
      <c r="C953" s="111"/>
      <c r="D953" s="113"/>
      <c r="P953" s="23"/>
      <c r="Q953" s="111"/>
      <c r="W953" s="160"/>
      <c r="X953" s="160"/>
      <c r="Y953" s="160"/>
    </row>
    <row r="954" ht="15.75" customHeight="1">
      <c r="A954" s="111"/>
      <c r="B954" s="111"/>
      <c r="C954" s="111"/>
      <c r="D954" s="113"/>
      <c r="P954" s="23"/>
      <c r="Q954" s="111"/>
      <c r="W954" s="160"/>
      <c r="X954" s="160"/>
      <c r="Y954" s="160"/>
    </row>
    <row r="955" ht="15.75" customHeight="1">
      <c r="A955" s="111"/>
      <c r="B955" s="111"/>
      <c r="C955" s="111"/>
      <c r="D955" s="113"/>
      <c r="P955" s="23"/>
      <c r="Q955" s="111"/>
      <c r="W955" s="160"/>
      <c r="X955" s="160"/>
      <c r="Y955" s="160"/>
    </row>
    <row r="956" ht="15.75" customHeight="1">
      <c r="A956" s="111"/>
      <c r="B956" s="111"/>
      <c r="C956" s="111"/>
      <c r="D956" s="113"/>
      <c r="P956" s="23"/>
      <c r="Q956" s="111"/>
      <c r="W956" s="160"/>
      <c r="X956" s="160"/>
      <c r="Y956" s="160"/>
    </row>
    <row r="957" ht="15.75" customHeight="1">
      <c r="A957" s="111"/>
      <c r="B957" s="111"/>
      <c r="C957" s="111"/>
      <c r="D957" s="113"/>
      <c r="P957" s="23"/>
      <c r="Q957" s="111"/>
      <c r="W957" s="160"/>
      <c r="X957" s="160"/>
      <c r="Y957" s="160"/>
    </row>
    <row r="958" ht="15.75" customHeight="1">
      <c r="A958" s="111"/>
      <c r="B958" s="111"/>
      <c r="C958" s="111"/>
      <c r="D958" s="113"/>
      <c r="P958" s="23"/>
      <c r="Q958" s="111"/>
      <c r="W958" s="160"/>
      <c r="X958" s="160"/>
      <c r="Y958" s="160"/>
    </row>
    <row r="959" ht="15.75" customHeight="1">
      <c r="A959" s="111"/>
      <c r="B959" s="111"/>
      <c r="C959" s="111"/>
      <c r="D959" s="113"/>
      <c r="P959" s="23"/>
      <c r="Q959" s="111"/>
      <c r="W959" s="160"/>
      <c r="X959" s="160"/>
      <c r="Y959" s="160"/>
    </row>
    <row r="960" ht="15.75" customHeight="1">
      <c r="A960" s="111"/>
      <c r="B960" s="111"/>
      <c r="C960" s="111"/>
      <c r="D960" s="113"/>
      <c r="P960" s="23"/>
      <c r="Q960" s="111"/>
      <c r="W960" s="160"/>
      <c r="X960" s="160"/>
      <c r="Y960" s="160"/>
    </row>
    <row r="961" ht="15.75" customHeight="1">
      <c r="A961" s="111"/>
      <c r="B961" s="111"/>
      <c r="C961" s="111"/>
      <c r="D961" s="113"/>
      <c r="P961" s="23"/>
      <c r="Q961" s="111"/>
      <c r="W961" s="160"/>
      <c r="X961" s="160"/>
      <c r="Y961" s="160"/>
    </row>
    <row r="962" ht="15.75" customHeight="1">
      <c r="A962" s="111"/>
      <c r="B962" s="111"/>
      <c r="C962" s="111"/>
      <c r="D962" s="113"/>
      <c r="P962" s="23"/>
      <c r="Q962" s="111"/>
      <c r="W962" s="160"/>
      <c r="X962" s="160"/>
      <c r="Y962" s="160"/>
    </row>
    <row r="963" ht="15.75" customHeight="1">
      <c r="A963" s="111"/>
      <c r="B963" s="111"/>
      <c r="C963" s="111"/>
      <c r="D963" s="113"/>
      <c r="P963" s="23"/>
      <c r="Q963" s="111"/>
      <c r="W963" s="160"/>
      <c r="X963" s="160"/>
      <c r="Y963" s="160"/>
    </row>
    <row r="964" ht="15.75" customHeight="1">
      <c r="A964" s="111"/>
      <c r="B964" s="111"/>
      <c r="C964" s="111"/>
      <c r="D964" s="113"/>
      <c r="P964" s="23"/>
      <c r="Q964" s="111"/>
      <c r="W964" s="160"/>
      <c r="X964" s="160"/>
      <c r="Y964" s="160"/>
    </row>
    <row r="965" ht="15.75" customHeight="1">
      <c r="A965" s="111"/>
      <c r="B965" s="111"/>
      <c r="C965" s="111"/>
      <c r="D965" s="113"/>
      <c r="P965" s="23"/>
      <c r="Q965" s="111"/>
      <c r="W965" s="160"/>
      <c r="X965" s="160"/>
      <c r="Y965" s="160"/>
    </row>
    <row r="966" ht="15.75" customHeight="1">
      <c r="A966" s="111"/>
      <c r="B966" s="111"/>
      <c r="C966" s="111"/>
      <c r="D966" s="113"/>
      <c r="P966" s="23"/>
      <c r="Q966" s="111"/>
      <c r="W966" s="160"/>
      <c r="X966" s="160"/>
      <c r="Y966" s="160"/>
    </row>
    <row r="967" ht="15.75" customHeight="1">
      <c r="A967" s="111"/>
      <c r="B967" s="111"/>
      <c r="C967" s="111"/>
      <c r="D967" s="113"/>
      <c r="P967" s="23"/>
      <c r="Q967" s="111"/>
      <c r="W967" s="160"/>
      <c r="X967" s="160"/>
      <c r="Y967" s="160"/>
    </row>
    <row r="968" ht="15.75" customHeight="1">
      <c r="A968" s="111"/>
      <c r="B968" s="111"/>
      <c r="C968" s="111"/>
      <c r="D968" s="113"/>
      <c r="P968" s="23"/>
      <c r="Q968" s="111"/>
      <c r="W968" s="160"/>
      <c r="X968" s="160"/>
      <c r="Y968" s="160"/>
    </row>
    <row r="969" ht="15.75" customHeight="1">
      <c r="A969" s="111"/>
      <c r="B969" s="111"/>
      <c r="C969" s="111"/>
      <c r="D969" s="113"/>
      <c r="P969" s="23"/>
      <c r="Q969" s="111"/>
      <c r="W969" s="160"/>
      <c r="X969" s="160"/>
      <c r="Y969" s="160"/>
    </row>
    <row r="970" ht="15.75" customHeight="1">
      <c r="A970" s="111"/>
      <c r="B970" s="111"/>
      <c r="C970" s="111"/>
      <c r="D970" s="113"/>
      <c r="P970" s="23"/>
      <c r="Q970" s="111"/>
      <c r="W970" s="160"/>
      <c r="X970" s="160"/>
      <c r="Y970" s="160"/>
    </row>
    <row r="971" ht="15.75" customHeight="1">
      <c r="A971" s="111"/>
      <c r="B971" s="111"/>
      <c r="C971" s="111"/>
      <c r="D971" s="113"/>
      <c r="P971" s="23"/>
      <c r="Q971" s="111"/>
      <c r="W971" s="160"/>
      <c r="X971" s="160"/>
      <c r="Y971" s="160"/>
    </row>
    <row r="972" ht="15.75" customHeight="1">
      <c r="A972" s="111"/>
      <c r="B972" s="111"/>
      <c r="C972" s="111"/>
      <c r="D972" s="113"/>
      <c r="P972" s="23"/>
      <c r="Q972" s="111"/>
      <c r="W972" s="160"/>
      <c r="X972" s="160"/>
      <c r="Y972" s="160"/>
    </row>
    <row r="973" ht="15.75" customHeight="1">
      <c r="A973" s="111"/>
      <c r="B973" s="111"/>
      <c r="C973" s="111"/>
      <c r="D973" s="113"/>
      <c r="P973" s="23"/>
      <c r="Q973" s="111"/>
      <c r="W973" s="160"/>
      <c r="X973" s="160"/>
      <c r="Y973" s="160"/>
    </row>
    <row r="974" ht="15.75" customHeight="1">
      <c r="A974" s="111"/>
      <c r="B974" s="111"/>
      <c r="C974" s="111"/>
      <c r="D974" s="113"/>
      <c r="P974" s="23"/>
      <c r="Q974" s="111"/>
      <c r="W974" s="160"/>
      <c r="X974" s="160"/>
      <c r="Y974" s="160"/>
    </row>
    <row r="975" ht="15.75" customHeight="1">
      <c r="A975" s="111"/>
      <c r="B975" s="111"/>
      <c r="C975" s="111"/>
      <c r="D975" s="113"/>
      <c r="P975" s="23"/>
      <c r="Q975" s="111"/>
      <c r="W975" s="160"/>
      <c r="X975" s="160"/>
      <c r="Y975" s="160"/>
    </row>
    <row r="976" ht="15.75" customHeight="1">
      <c r="A976" s="111"/>
      <c r="B976" s="111"/>
      <c r="C976" s="111"/>
      <c r="D976" s="113"/>
      <c r="P976" s="23"/>
      <c r="Q976" s="111"/>
      <c r="W976" s="160"/>
      <c r="X976" s="160"/>
      <c r="Y976" s="160"/>
    </row>
    <row r="977" ht="15.75" customHeight="1">
      <c r="A977" s="111"/>
      <c r="B977" s="111"/>
      <c r="C977" s="111"/>
      <c r="D977" s="113"/>
      <c r="P977" s="23"/>
      <c r="Q977" s="111"/>
      <c r="W977" s="160"/>
      <c r="X977" s="160"/>
      <c r="Y977" s="160"/>
    </row>
    <row r="978" ht="15.75" customHeight="1">
      <c r="A978" s="111"/>
      <c r="B978" s="111"/>
      <c r="C978" s="111"/>
      <c r="D978" s="113"/>
      <c r="P978" s="23"/>
      <c r="Q978" s="111"/>
      <c r="W978" s="160"/>
      <c r="X978" s="160"/>
      <c r="Y978" s="160"/>
    </row>
    <row r="979" ht="15.75" customHeight="1">
      <c r="A979" s="111"/>
      <c r="B979" s="111"/>
      <c r="C979" s="111"/>
      <c r="D979" s="113"/>
      <c r="P979" s="23"/>
      <c r="Q979" s="111"/>
      <c r="W979" s="160"/>
      <c r="X979" s="160"/>
      <c r="Y979" s="160"/>
    </row>
    <row r="980" ht="15.75" customHeight="1">
      <c r="A980" s="111"/>
      <c r="B980" s="111"/>
      <c r="C980" s="111"/>
      <c r="D980" s="113"/>
      <c r="P980" s="23"/>
      <c r="Q980" s="111"/>
      <c r="W980" s="160"/>
      <c r="X980" s="160"/>
      <c r="Y980" s="160"/>
    </row>
    <row r="981" ht="15.75" customHeight="1">
      <c r="A981" s="111"/>
      <c r="B981" s="111"/>
      <c r="C981" s="111"/>
      <c r="D981" s="113"/>
      <c r="P981" s="23"/>
      <c r="Q981" s="111"/>
      <c r="W981" s="160"/>
      <c r="X981" s="160"/>
      <c r="Y981" s="160"/>
    </row>
    <row r="982" ht="15.75" customHeight="1">
      <c r="A982" s="111"/>
      <c r="B982" s="111"/>
      <c r="C982" s="111"/>
      <c r="D982" s="113"/>
      <c r="P982" s="23"/>
      <c r="Q982" s="111"/>
      <c r="W982" s="160"/>
      <c r="X982" s="160"/>
      <c r="Y982" s="160"/>
    </row>
    <row r="983" ht="15.75" customHeight="1">
      <c r="A983" s="111"/>
      <c r="B983" s="111"/>
      <c r="C983" s="111"/>
      <c r="D983" s="113"/>
      <c r="P983" s="23"/>
      <c r="Q983" s="111"/>
      <c r="W983" s="160"/>
      <c r="X983" s="160"/>
      <c r="Y983" s="160"/>
    </row>
    <row r="984" ht="15.75" customHeight="1">
      <c r="A984" s="111"/>
      <c r="B984" s="111"/>
      <c r="C984" s="111"/>
      <c r="D984" s="113"/>
      <c r="P984" s="23"/>
      <c r="Q984" s="111"/>
      <c r="W984" s="160"/>
      <c r="X984" s="160"/>
      <c r="Y984" s="160"/>
    </row>
    <row r="985">
      <c r="A985" s="111"/>
      <c r="B985" s="111"/>
      <c r="C985" s="111"/>
      <c r="D985" s="113"/>
      <c r="P985" s="23"/>
      <c r="Q985" s="111"/>
      <c r="W985" s="160"/>
      <c r="X985" s="160"/>
      <c r="Y985" s="160"/>
    </row>
    <row r="986">
      <c r="A986" s="111"/>
      <c r="B986" s="111"/>
      <c r="C986" s="111"/>
      <c r="D986" s="113"/>
      <c r="P986" s="23"/>
      <c r="Q986" s="111"/>
      <c r="W986" s="160"/>
      <c r="X986" s="160"/>
      <c r="Y986" s="160"/>
    </row>
    <row r="987">
      <c r="A987" s="111"/>
      <c r="B987" s="111"/>
      <c r="C987" s="111"/>
      <c r="D987" s="113"/>
      <c r="P987" s="23"/>
      <c r="Q987" s="111"/>
      <c r="W987" s="160"/>
      <c r="X987" s="160"/>
      <c r="Y987" s="160"/>
    </row>
    <row r="988">
      <c r="A988" s="111"/>
      <c r="B988" s="111"/>
      <c r="C988" s="111"/>
      <c r="D988" s="113"/>
      <c r="P988" s="23"/>
      <c r="Q988" s="111"/>
      <c r="W988" s="160"/>
      <c r="X988" s="160"/>
      <c r="Y988" s="160"/>
    </row>
    <row r="989">
      <c r="A989" s="111"/>
      <c r="B989" s="111"/>
      <c r="C989" s="111"/>
      <c r="D989" s="113"/>
      <c r="P989" s="23"/>
      <c r="Q989" s="111"/>
      <c r="W989" s="160"/>
      <c r="X989" s="160"/>
      <c r="Y989" s="160"/>
    </row>
    <row r="990">
      <c r="A990" s="111"/>
      <c r="B990" s="111"/>
      <c r="C990" s="111"/>
      <c r="D990" s="113"/>
      <c r="P990" s="23"/>
      <c r="Q990" s="111"/>
      <c r="W990" s="160"/>
      <c r="X990" s="160"/>
      <c r="Y990" s="160"/>
    </row>
    <row r="991">
      <c r="A991" s="111"/>
      <c r="B991" s="111"/>
      <c r="C991" s="111"/>
      <c r="D991" s="113"/>
      <c r="P991" s="23"/>
      <c r="Q991" s="111"/>
      <c r="W991" s="160"/>
      <c r="X991" s="160"/>
      <c r="Y991" s="160"/>
    </row>
    <row r="992">
      <c r="A992" s="111"/>
      <c r="B992" s="111"/>
      <c r="C992" s="111"/>
      <c r="D992" s="113"/>
      <c r="P992" s="23"/>
      <c r="Q992" s="111"/>
      <c r="W992" s="160"/>
      <c r="X992" s="160"/>
      <c r="Y992" s="160"/>
    </row>
    <row r="993">
      <c r="A993" s="111"/>
      <c r="B993" s="111"/>
      <c r="C993" s="111"/>
      <c r="D993" s="113"/>
      <c r="P993" s="23"/>
      <c r="Q993" s="111"/>
      <c r="W993" s="160"/>
      <c r="X993" s="160"/>
      <c r="Y993" s="160"/>
    </row>
    <row r="994">
      <c r="A994" s="111"/>
      <c r="B994" s="111"/>
      <c r="C994" s="111"/>
      <c r="D994" s="113"/>
      <c r="P994" s="23"/>
      <c r="Q994" s="111"/>
      <c r="W994" s="160"/>
      <c r="X994" s="160"/>
      <c r="Y994" s="160"/>
    </row>
    <row r="995">
      <c r="A995" s="111"/>
      <c r="B995" s="111"/>
      <c r="C995" s="111"/>
      <c r="D995" s="113"/>
      <c r="P995" s="23"/>
      <c r="Q995" s="111"/>
      <c r="W995" s="160"/>
      <c r="X995" s="160"/>
      <c r="Y995" s="160"/>
    </row>
    <row r="996">
      <c r="A996" s="111"/>
      <c r="B996" s="111"/>
      <c r="C996" s="111"/>
      <c r="D996" s="113"/>
      <c r="P996" s="23"/>
      <c r="Q996" s="111"/>
      <c r="W996" s="160"/>
      <c r="X996" s="160"/>
      <c r="Y996" s="160"/>
    </row>
    <row r="997">
      <c r="A997" s="111"/>
      <c r="B997" s="111"/>
      <c r="C997" s="111"/>
      <c r="D997" s="113"/>
      <c r="P997" s="23"/>
      <c r="Q997" s="111"/>
      <c r="W997" s="160"/>
      <c r="X997" s="160"/>
      <c r="Y997" s="160"/>
    </row>
    <row r="998">
      <c r="A998" s="111"/>
      <c r="B998" s="111"/>
      <c r="C998" s="111"/>
      <c r="D998" s="113"/>
      <c r="P998" s="23"/>
      <c r="Q998" s="111"/>
      <c r="W998" s="160"/>
      <c r="X998" s="160"/>
      <c r="Y998" s="160"/>
    </row>
    <row r="999">
      <c r="A999" s="111"/>
      <c r="B999" s="111"/>
      <c r="C999" s="111"/>
      <c r="D999" s="113"/>
      <c r="P999" s="23"/>
      <c r="Q999" s="111"/>
      <c r="W999" s="160"/>
      <c r="X999" s="160"/>
      <c r="Y999" s="160"/>
    </row>
    <row r="1000">
      <c r="A1000" s="111"/>
      <c r="B1000" s="111"/>
      <c r="C1000" s="111"/>
      <c r="D1000" s="113"/>
      <c r="P1000" s="23"/>
      <c r="Q1000" s="111"/>
      <c r="W1000" s="160"/>
      <c r="X1000" s="160"/>
      <c r="Y1000" s="160"/>
    </row>
  </sheetData>
  <mergeCells count="56">
    <mergeCell ref="P2:P3"/>
    <mergeCell ref="R2:R3"/>
    <mergeCell ref="T2:T3"/>
    <mergeCell ref="U2:U3"/>
    <mergeCell ref="V2:V3"/>
    <mergeCell ref="W2:W3"/>
    <mergeCell ref="X2:X3"/>
    <mergeCell ref="Y2:Y3"/>
    <mergeCell ref="B25:C25"/>
    <mergeCell ref="A26:D26"/>
    <mergeCell ref="A27:D27"/>
    <mergeCell ref="A28:D28"/>
    <mergeCell ref="A29:D29"/>
    <mergeCell ref="A1:A24"/>
    <mergeCell ref="B1:B3"/>
    <mergeCell ref="C1:C3"/>
    <mergeCell ref="E1:F1"/>
    <mergeCell ref="H1:J1"/>
    <mergeCell ref="L1:O1"/>
    <mergeCell ref="T1:Y1"/>
    <mergeCell ref="N2:N3"/>
    <mergeCell ref="O2:O3"/>
    <mergeCell ref="AA2:AA3"/>
    <mergeCell ref="AB2:AB3"/>
    <mergeCell ref="AC2:AC3"/>
    <mergeCell ref="AD2:AD3"/>
    <mergeCell ref="AF2:AF3"/>
    <mergeCell ref="AG2:AG3"/>
    <mergeCell ref="AI2:AI3"/>
    <mergeCell ref="AJ2:AJ3"/>
    <mergeCell ref="AK2:AK3"/>
    <mergeCell ref="AM2:AM3"/>
    <mergeCell ref="AN2:AN3"/>
    <mergeCell ref="AP2:AP3"/>
    <mergeCell ref="AA1:AD1"/>
    <mergeCell ref="AF1:AG1"/>
    <mergeCell ref="AI1:AK1"/>
    <mergeCell ref="AM1:AN1"/>
    <mergeCell ref="AT1:AU1"/>
    <mergeCell ref="AY1:AZ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R2:AR3"/>
    <mergeCell ref="AT2:AT3"/>
    <mergeCell ref="AU2:AU3"/>
    <mergeCell ref="AW2:AW3"/>
    <mergeCell ref="AY2:AY3"/>
    <mergeCell ref="AZ2:AZ3"/>
  </mergeCells>
  <hyperlinks>
    <hyperlink r:id="rId1" ref="AW2"/>
    <hyperlink r:id="rId2" ref="AY2"/>
    <hyperlink r:id="rId3" ref="AZ2"/>
  </hyperlinks>
  <printOptions/>
  <pageMargins bottom="0.75" footer="0.0" header="0.0" left="0.7" right="0.7" top="0.75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25.38"/>
    <col customWidth="1" min="3" max="3" width="7.63"/>
    <col customWidth="1" min="4" max="4" width="9.75"/>
    <col customWidth="1" min="5" max="5" width="26.38"/>
    <col customWidth="1" min="6" max="26" width="7.63"/>
  </cols>
  <sheetData>
    <row r="1" ht="14.25" customHeight="1">
      <c r="A1" s="56" t="s">
        <v>202</v>
      </c>
      <c r="B1" s="56" t="s">
        <v>203</v>
      </c>
      <c r="D1" s="56" t="s">
        <v>202</v>
      </c>
      <c r="E1" s="56" t="s">
        <v>204</v>
      </c>
    </row>
    <row r="2" ht="14.25" customHeight="1">
      <c r="A2" s="173" t="s">
        <v>205</v>
      </c>
      <c r="B2" s="202">
        <f>AVERAGE('Статистика'!M6,'Статистика'!AF6,'Статистика'!AY6,'Статистика'!DD6,'Статистика'!DW6,'Статистика'!EO6)</f>
        <v>0.9164845689</v>
      </c>
      <c r="D2" s="173" t="s">
        <v>205</v>
      </c>
      <c r="E2" s="56"/>
      <c r="H2" s="203" t="s">
        <v>206</v>
      </c>
    </row>
    <row r="3" ht="14.25" customHeight="1">
      <c r="A3" s="56"/>
      <c r="B3" s="56"/>
      <c r="D3" s="56"/>
      <c r="E3" s="56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35.5"/>
    <col customWidth="1" min="5" max="12" width="13.5"/>
    <col customWidth="1" min="13" max="13" width="12.13"/>
    <col customWidth="1" min="14" max="14" width="9.63"/>
    <col customWidth="1" min="15" max="15" width="11.13"/>
    <col customWidth="1" min="16" max="22" width="9.63"/>
    <col customWidth="1" min="23" max="33" width="11.0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10">
        <v>43867.0</v>
      </c>
      <c r="F1" s="9"/>
      <c r="G1" s="10">
        <v>43872.0</v>
      </c>
      <c r="H1" s="24"/>
      <c r="I1" s="10">
        <v>43882.0</v>
      </c>
      <c r="J1" s="12"/>
      <c r="K1" s="24"/>
      <c r="L1" s="10">
        <v>43887.0</v>
      </c>
      <c r="M1" s="12"/>
      <c r="N1" s="11"/>
      <c r="O1" s="10">
        <v>43889.0</v>
      </c>
      <c r="P1" s="11"/>
      <c r="R1" s="13" t="s">
        <v>11</v>
      </c>
      <c r="V1" s="11"/>
    </row>
    <row r="2" ht="15.0" customHeight="1">
      <c r="A2" s="15"/>
      <c r="B2" s="15"/>
      <c r="C2" s="15"/>
      <c r="D2" s="29" t="s">
        <v>5</v>
      </c>
      <c r="E2" s="32" t="s">
        <v>12</v>
      </c>
      <c r="F2" s="34"/>
      <c r="G2" s="36" t="s">
        <v>14</v>
      </c>
      <c r="H2" s="21"/>
      <c r="I2" s="19" t="s">
        <v>15</v>
      </c>
      <c r="J2" s="19" t="s">
        <v>16</v>
      </c>
      <c r="K2" s="21"/>
      <c r="L2" s="19" t="s">
        <v>17</v>
      </c>
      <c r="M2" s="43" t="s">
        <v>18</v>
      </c>
      <c r="N2" s="33"/>
      <c r="O2" s="31" t="s">
        <v>24</v>
      </c>
      <c r="P2" s="27"/>
      <c r="Q2" s="48"/>
      <c r="R2" s="3"/>
      <c r="S2" s="3"/>
      <c r="T2" s="3"/>
      <c r="U2" s="3"/>
      <c r="V2" s="11"/>
    </row>
    <row r="3" ht="25.5" customHeight="1">
      <c r="A3" s="15"/>
      <c r="B3" s="35"/>
      <c r="C3" s="35"/>
      <c r="D3" s="35"/>
      <c r="E3" s="52"/>
      <c r="F3" s="34"/>
      <c r="G3" s="14"/>
      <c r="H3" s="21"/>
      <c r="I3" s="35"/>
      <c r="J3" s="35"/>
      <c r="K3" s="21"/>
      <c r="L3" s="35"/>
      <c r="N3" s="33"/>
      <c r="O3" s="35"/>
      <c r="P3" s="27"/>
      <c r="Q3" s="35"/>
      <c r="R3" s="35"/>
      <c r="S3" s="35"/>
      <c r="T3" s="35"/>
      <c r="U3" s="35"/>
      <c r="V3" s="11"/>
    </row>
    <row r="4" ht="15.0" customHeight="1">
      <c r="A4" s="15"/>
      <c r="B4" s="56">
        <v>1.0</v>
      </c>
      <c r="C4" s="56">
        <v>1.0</v>
      </c>
      <c r="D4" s="58" t="s">
        <v>19</v>
      </c>
      <c r="E4" s="59">
        <v>1.0</v>
      </c>
      <c r="F4" s="60"/>
      <c r="G4" s="62">
        <v>1.0</v>
      </c>
      <c r="H4" s="44"/>
      <c r="I4" s="64">
        <v>1.0</v>
      </c>
      <c r="J4" s="64">
        <v>1.0</v>
      </c>
      <c r="K4" s="44"/>
      <c r="L4" s="42">
        <v>1.0</v>
      </c>
      <c r="M4" s="42">
        <v>1.0</v>
      </c>
      <c r="N4" s="33"/>
      <c r="O4" s="42">
        <v>1.0</v>
      </c>
      <c r="P4" s="11"/>
      <c r="V4" s="11"/>
    </row>
    <row r="5" ht="15.0" customHeight="1">
      <c r="A5" s="15"/>
      <c r="B5" s="56">
        <v>1.0</v>
      </c>
      <c r="C5" s="56">
        <v>2.0</v>
      </c>
      <c r="D5" s="58" t="s">
        <v>31</v>
      </c>
      <c r="E5" s="59">
        <v>1.0</v>
      </c>
      <c r="F5" s="60"/>
      <c r="G5" s="62">
        <v>1.0</v>
      </c>
      <c r="H5" s="44"/>
      <c r="I5" s="64">
        <v>1.0</v>
      </c>
      <c r="J5" s="64">
        <v>1.0</v>
      </c>
      <c r="K5" s="44"/>
      <c r="L5" s="42">
        <v>1.0</v>
      </c>
      <c r="M5" s="42">
        <v>1.0</v>
      </c>
      <c r="N5" s="33"/>
      <c r="O5" s="42">
        <v>1.0</v>
      </c>
      <c r="P5" s="11"/>
      <c r="V5" s="11"/>
    </row>
    <row r="6" ht="15.0" customHeight="1">
      <c r="A6" s="15"/>
      <c r="B6" s="56">
        <v>1.0</v>
      </c>
      <c r="C6" s="56">
        <v>3.0</v>
      </c>
      <c r="D6" s="58" t="s">
        <v>34</v>
      </c>
      <c r="E6" s="59">
        <v>1.0</v>
      </c>
      <c r="F6" s="60"/>
      <c r="G6" s="62">
        <v>1.0</v>
      </c>
      <c r="H6" s="44"/>
      <c r="I6" s="64">
        <v>1.0</v>
      </c>
      <c r="J6" s="64">
        <v>1.0</v>
      </c>
      <c r="K6" s="44"/>
      <c r="L6" s="42">
        <v>1.0</v>
      </c>
      <c r="M6" s="42">
        <v>1.0</v>
      </c>
      <c r="N6" s="33"/>
      <c r="O6" s="42">
        <v>1.0</v>
      </c>
      <c r="P6" s="11"/>
      <c r="V6" s="11"/>
    </row>
    <row r="7" ht="15.0" customHeight="1">
      <c r="A7" s="15"/>
      <c r="B7" s="56">
        <v>1.0</v>
      </c>
      <c r="C7" s="56">
        <v>4.0</v>
      </c>
      <c r="D7" s="58" t="s">
        <v>36</v>
      </c>
      <c r="E7" s="59">
        <v>1.0</v>
      </c>
      <c r="F7" s="60"/>
      <c r="G7" s="62">
        <v>1.0</v>
      </c>
      <c r="H7" s="44"/>
      <c r="I7" s="64">
        <v>1.0</v>
      </c>
      <c r="J7" s="64">
        <v>1.0</v>
      </c>
      <c r="K7" s="44"/>
      <c r="L7" s="42">
        <v>1.0</v>
      </c>
      <c r="M7" s="42">
        <v>1.0</v>
      </c>
      <c r="N7" s="33"/>
      <c r="O7" s="42">
        <v>1.0</v>
      </c>
      <c r="P7" s="11"/>
      <c r="V7" s="11"/>
    </row>
    <row r="8" ht="13.5" customHeight="1">
      <c r="A8" s="15"/>
      <c r="B8" s="56">
        <v>1.0</v>
      </c>
      <c r="C8" s="56">
        <v>5.0</v>
      </c>
      <c r="D8" s="58" t="s">
        <v>41</v>
      </c>
      <c r="E8" s="59">
        <v>1.0</v>
      </c>
      <c r="F8" s="60"/>
      <c r="G8" s="71">
        <v>0.0</v>
      </c>
      <c r="H8" s="44"/>
      <c r="I8" s="64">
        <v>1.0</v>
      </c>
      <c r="J8" s="64">
        <v>1.0</v>
      </c>
      <c r="K8" s="44"/>
      <c r="L8" s="53">
        <v>0.0</v>
      </c>
      <c r="M8" s="53">
        <v>0.0</v>
      </c>
      <c r="N8" s="33"/>
      <c r="O8" s="42">
        <v>1.0</v>
      </c>
      <c r="P8" s="11"/>
      <c r="V8" s="11"/>
    </row>
    <row r="9" ht="15.0" customHeight="1">
      <c r="A9" s="15"/>
      <c r="B9" s="56">
        <v>1.0</v>
      </c>
      <c r="C9" s="56">
        <v>6.0</v>
      </c>
      <c r="D9" s="58" t="s">
        <v>44</v>
      </c>
      <c r="E9" s="59">
        <v>1.0</v>
      </c>
      <c r="F9" s="60"/>
      <c r="G9" s="62">
        <v>1.0</v>
      </c>
      <c r="H9" s="44"/>
      <c r="I9" s="64">
        <v>1.0</v>
      </c>
      <c r="J9" s="64">
        <v>1.0</v>
      </c>
      <c r="K9" s="44"/>
      <c r="L9" s="42">
        <v>1.0</v>
      </c>
      <c r="M9" s="42">
        <v>1.0</v>
      </c>
      <c r="N9" s="33"/>
      <c r="O9" s="42">
        <v>1.0</v>
      </c>
      <c r="P9" s="11"/>
      <c r="V9" s="11"/>
    </row>
    <row r="10" ht="15.0" customHeight="1">
      <c r="A10" s="15"/>
      <c r="B10" s="56">
        <v>1.0</v>
      </c>
      <c r="C10" s="56">
        <v>7.0</v>
      </c>
      <c r="D10" s="58" t="s">
        <v>57</v>
      </c>
      <c r="E10" s="59">
        <v>1.0</v>
      </c>
      <c r="F10" s="60"/>
      <c r="G10" s="62">
        <v>1.0</v>
      </c>
      <c r="H10" s="44"/>
      <c r="I10" s="53">
        <v>0.0</v>
      </c>
      <c r="J10" s="53">
        <v>0.0</v>
      </c>
      <c r="K10" s="44"/>
      <c r="L10" s="42">
        <v>1.0</v>
      </c>
      <c r="M10" s="42">
        <v>1.0</v>
      </c>
      <c r="N10" s="33"/>
      <c r="O10" s="42">
        <v>1.0</v>
      </c>
      <c r="P10" s="11"/>
      <c r="V10" s="11"/>
    </row>
    <row r="11" ht="15.0" customHeight="1">
      <c r="A11" s="15"/>
      <c r="B11" s="56">
        <v>1.0</v>
      </c>
      <c r="C11" s="56">
        <v>8.0</v>
      </c>
      <c r="D11" s="58" t="s">
        <v>61</v>
      </c>
      <c r="E11" s="59">
        <v>1.0</v>
      </c>
      <c r="F11" s="60"/>
      <c r="G11" s="62">
        <v>1.0</v>
      </c>
      <c r="H11" s="44"/>
      <c r="I11" s="64">
        <v>1.0</v>
      </c>
      <c r="J11" s="64">
        <v>1.0</v>
      </c>
      <c r="K11" s="44"/>
      <c r="L11" s="42">
        <v>1.0</v>
      </c>
      <c r="M11" s="42">
        <v>1.0</v>
      </c>
      <c r="N11" s="33"/>
      <c r="O11" s="42">
        <v>1.0</v>
      </c>
      <c r="P11" s="11"/>
      <c r="V11" s="11"/>
    </row>
    <row r="12" ht="26.25" customHeight="1">
      <c r="A12" s="15"/>
      <c r="B12" s="56">
        <v>1.0</v>
      </c>
      <c r="C12" s="56">
        <v>9.0</v>
      </c>
      <c r="D12" s="58" t="s">
        <v>63</v>
      </c>
      <c r="E12" s="59">
        <v>1.0</v>
      </c>
      <c r="F12" s="60"/>
      <c r="G12" s="62">
        <v>1.0</v>
      </c>
      <c r="H12" s="44"/>
      <c r="I12" s="64">
        <v>1.0</v>
      </c>
      <c r="J12" s="53">
        <v>0.0</v>
      </c>
      <c r="K12" s="44"/>
      <c r="L12" s="42">
        <v>1.0</v>
      </c>
      <c r="M12" s="42">
        <v>1.0</v>
      </c>
      <c r="N12" s="33"/>
      <c r="O12" s="42">
        <v>1.0</v>
      </c>
      <c r="P12" s="11"/>
      <c r="V12" s="11"/>
    </row>
    <row r="13" ht="26.25" customHeight="1">
      <c r="A13" s="15"/>
      <c r="B13" s="56">
        <v>1.0</v>
      </c>
      <c r="C13" s="56">
        <v>10.0</v>
      </c>
      <c r="D13" s="81" t="s">
        <v>65</v>
      </c>
      <c r="E13" s="59">
        <v>1.0</v>
      </c>
      <c r="F13" s="60"/>
      <c r="G13" s="62">
        <v>1.0</v>
      </c>
      <c r="H13" s="44"/>
      <c r="I13" s="64">
        <v>1.0</v>
      </c>
      <c r="J13" s="64">
        <v>1.0</v>
      </c>
      <c r="K13" s="44"/>
      <c r="L13" s="42">
        <v>1.0</v>
      </c>
      <c r="M13" s="42">
        <v>1.0</v>
      </c>
      <c r="N13" s="33"/>
      <c r="O13" s="42">
        <v>1.0</v>
      </c>
      <c r="P13" s="11"/>
      <c r="V13" s="11"/>
    </row>
    <row r="14" ht="19.5" customHeight="1">
      <c r="A14" s="15"/>
      <c r="B14" s="56">
        <v>1.0</v>
      </c>
      <c r="C14" s="56">
        <v>11.0</v>
      </c>
      <c r="D14" s="58" t="s">
        <v>68</v>
      </c>
      <c r="E14" s="59">
        <v>1.0</v>
      </c>
      <c r="F14" s="60"/>
      <c r="G14" s="71">
        <v>0.0</v>
      </c>
      <c r="H14" s="44"/>
      <c r="I14" s="53">
        <v>0.0</v>
      </c>
      <c r="J14" s="64">
        <v>1.0</v>
      </c>
      <c r="K14" s="44"/>
      <c r="L14" s="42">
        <v>1.0</v>
      </c>
      <c r="M14" s="42">
        <v>1.0</v>
      </c>
      <c r="N14" s="33"/>
      <c r="O14" s="42">
        <v>1.0</v>
      </c>
      <c r="P14" s="11"/>
      <c r="V14" s="11"/>
    </row>
    <row r="15" ht="15.0" customHeight="1">
      <c r="A15" s="15"/>
      <c r="B15" s="56">
        <v>1.0</v>
      </c>
      <c r="C15" s="56">
        <v>12.0</v>
      </c>
      <c r="D15" s="58" t="s">
        <v>51</v>
      </c>
      <c r="E15" s="59">
        <v>1.0</v>
      </c>
      <c r="F15" s="60"/>
      <c r="G15" s="62">
        <v>1.0</v>
      </c>
      <c r="H15" s="44"/>
      <c r="I15" s="64">
        <v>1.0</v>
      </c>
      <c r="J15" s="64">
        <v>1.0</v>
      </c>
      <c r="K15" s="44"/>
      <c r="L15" s="42">
        <v>1.0</v>
      </c>
      <c r="M15" s="42">
        <v>1.0</v>
      </c>
      <c r="N15" s="33"/>
      <c r="O15" s="82"/>
      <c r="P15" s="11"/>
      <c r="V15" s="11"/>
    </row>
    <row r="16" ht="25.5" customHeight="1">
      <c r="A16" s="15"/>
      <c r="B16" s="56">
        <v>1.0</v>
      </c>
      <c r="C16" s="56">
        <v>13.0</v>
      </c>
      <c r="D16" s="58" t="s">
        <v>52</v>
      </c>
      <c r="E16" s="59">
        <v>1.0</v>
      </c>
      <c r="F16" s="60"/>
      <c r="G16" s="62">
        <v>1.0</v>
      </c>
      <c r="H16" s="44"/>
      <c r="I16" s="64">
        <v>1.0</v>
      </c>
      <c r="J16" s="64">
        <v>1.0</v>
      </c>
      <c r="K16" s="44"/>
      <c r="L16" s="42">
        <v>1.0</v>
      </c>
      <c r="M16" s="42">
        <v>1.0</v>
      </c>
      <c r="N16" s="33"/>
      <c r="O16" s="42">
        <v>1.0</v>
      </c>
      <c r="P16" s="11"/>
      <c r="V16" s="11"/>
    </row>
    <row r="17" ht="32.25" customHeight="1">
      <c r="A17" s="15"/>
      <c r="B17" s="56">
        <v>5.0</v>
      </c>
      <c r="C17" s="56">
        <v>14.0</v>
      </c>
      <c r="D17" s="58" t="s">
        <v>75</v>
      </c>
      <c r="E17" s="59">
        <v>5.0</v>
      </c>
      <c r="F17" s="60"/>
      <c r="G17" s="62">
        <v>5.0</v>
      </c>
      <c r="H17" s="44"/>
      <c r="I17" s="64">
        <v>5.0</v>
      </c>
      <c r="J17" s="64">
        <v>5.0</v>
      </c>
      <c r="K17" s="44"/>
      <c r="L17" s="42">
        <v>5.0</v>
      </c>
      <c r="M17" s="53">
        <v>0.0</v>
      </c>
      <c r="N17" s="33"/>
      <c r="O17" s="42">
        <v>5.0</v>
      </c>
      <c r="P17" s="11"/>
      <c r="V17" s="11"/>
    </row>
    <row r="18" ht="21.75" customHeight="1">
      <c r="A18" s="15"/>
      <c r="B18" s="56">
        <v>1.0</v>
      </c>
      <c r="C18" s="56">
        <v>15.0</v>
      </c>
      <c r="D18" s="87" t="s">
        <v>55</v>
      </c>
      <c r="E18" s="59">
        <v>1.0</v>
      </c>
      <c r="F18" s="60"/>
      <c r="G18" s="62">
        <v>1.0</v>
      </c>
      <c r="H18" s="44"/>
      <c r="I18" s="64">
        <v>1.0</v>
      </c>
      <c r="J18" s="64">
        <v>1.0</v>
      </c>
      <c r="K18" s="44"/>
      <c r="L18" s="42">
        <v>1.0</v>
      </c>
      <c r="M18" s="42">
        <v>1.0</v>
      </c>
      <c r="N18" s="33"/>
      <c r="O18" s="42">
        <v>1.0</v>
      </c>
      <c r="P18" s="11"/>
      <c r="V18" s="11"/>
    </row>
    <row r="19" ht="15.75" customHeight="1">
      <c r="A19" s="15"/>
      <c r="B19" s="56">
        <v>1.0</v>
      </c>
      <c r="C19" s="56">
        <v>16.0</v>
      </c>
      <c r="D19" s="87" t="s">
        <v>56</v>
      </c>
      <c r="E19" s="59">
        <v>1.0</v>
      </c>
      <c r="F19" s="60"/>
      <c r="G19" s="62">
        <v>1.0</v>
      </c>
      <c r="H19" s="44"/>
      <c r="I19" s="64">
        <v>1.0</v>
      </c>
      <c r="J19" s="64">
        <v>1.0</v>
      </c>
      <c r="K19" s="44"/>
      <c r="L19" s="42">
        <v>1.0</v>
      </c>
      <c r="M19" s="42">
        <v>1.0</v>
      </c>
      <c r="N19" s="33"/>
      <c r="O19" s="42">
        <v>1.0</v>
      </c>
      <c r="P19" s="11"/>
      <c r="V19" s="11"/>
    </row>
    <row r="20" ht="15.75" customHeight="1">
      <c r="A20" s="15"/>
      <c r="B20" s="56">
        <v>1.0</v>
      </c>
      <c r="C20" s="56">
        <v>17.0</v>
      </c>
      <c r="D20" s="87" t="s">
        <v>58</v>
      </c>
      <c r="E20" s="59">
        <v>1.0</v>
      </c>
      <c r="F20" s="60"/>
      <c r="G20" s="62">
        <v>1.0</v>
      </c>
      <c r="H20" s="44"/>
      <c r="I20" s="64">
        <v>1.0</v>
      </c>
      <c r="J20" s="64">
        <v>1.0</v>
      </c>
      <c r="K20" s="44"/>
      <c r="L20" s="42">
        <v>1.0</v>
      </c>
      <c r="M20" s="53">
        <v>0.0</v>
      </c>
      <c r="N20" s="33"/>
      <c r="O20" s="42">
        <v>1.0</v>
      </c>
      <c r="P20" s="11"/>
      <c r="V20" s="11"/>
    </row>
    <row r="21" ht="15.75" customHeight="1">
      <c r="A21" s="15"/>
      <c r="B21" s="56">
        <v>1.0</v>
      </c>
      <c r="C21" s="56">
        <v>18.0</v>
      </c>
      <c r="D21" s="87" t="s">
        <v>59</v>
      </c>
      <c r="E21" s="59">
        <v>1.0</v>
      </c>
      <c r="F21" s="60"/>
      <c r="G21" s="71">
        <v>0.0</v>
      </c>
      <c r="H21" s="44"/>
      <c r="I21" s="64">
        <v>1.0</v>
      </c>
      <c r="J21" s="64">
        <v>1.0</v>
      </c>
      <c r="K21" s="44"/>
      <c r="L21" s="53">
        <v>0.0</v>
      </c>
      <c r="M21" s="42">
        <v>1.0</v>
      </c>
      <c r="N21" s="33"/>
      <c r="O21" s="42">
        <v>1.0</v>
      </c>
      <c r="P21" s="11"/>
      <c r="V21" s="11"/>
    </row>
    <row r="22" ht="25.5" customHeight="1">
      <c r="A22" s="15"/>
      <c r="B22" s="56">
        <v>4.0</v>
      </c>
      <c r="C22" s="56">
        <v>19.0</v>
      </c>
      <c r="D22" s="58" t="s">
        <v>80</v>
      </c>
      <c r="E22" s="59">
        <v>4.0</v>
      </c>
      <c r="F22" s="60"/>
      <c r="G22" s="71">
        <v>0.0</v>
      </c>
      <c r="H22" s="44"/>
      <c r="I22" s="64">
        <v>4.0</v>
      </c>
      <c r="J22" s="64">
        <v>4.0</v>
      </c>
      <c r="K22" s="44"/>
      <c r="L22" s="53">
        <v>0.0</v>
      </c>
      <c r="M22" s="53">
        <v>0.0</v>
      </c>
      <c r="N22" s="33"/>
      <c r="O22" s="42">
        <v>4.0</v>
      </c>
      <c r="P22" s="11"/>
      <c r="V22" s="11"/>
    </row>
    <row r="23" ht="29.25" customHeight="1">
      <c r="A23" s="15"/>
      <c r="B23" s="56">
        <v>5.0</v>
      </c>
      <c r="C23" s="56">
        <v>20.0</v>
      </c>
      <c r="D23" s="87" t="s">
        <v>82</v>
      </c>
      <c r="E23" s="59">
        <v>5.0</v>
      </c>
      <c r="F23" s="60"/>
      <c r="G23" s="62">
        <v>5.0</v>
      </c>
      <c r="H23" s="44"/>
      <c r="I23" s="64">
        <v>5.0</v>
      </c>
      <c r="J23" s="64">
        <v>5.0</v>
      </c>
      <c r="K23" s="44"/>
      <c r="L23" s="64">
        <v>5.0</v>
      </c>
      <c r="M23" s="64">
        <v>5.0</v>
      </c>
      <c r="N23" s="33"/>
      <c r="O23" s="53">
        <v>0.0</v>
      </c>
      <c r="P23" s="11"/>
      <c r="V23" s="11"/>
    </row>
    <row r="24" ht="15.75" customHeight="1">
      <c r="A24" s="15"/>
      <c r="B24" s="56">
        <v>1.0</v>
      </c>
      <c r="C24" s="56">
        <v>21.0</v>
      </c>
      <c r="D24" s="87" t="s">
        <v>66</v>
      </c>
      <c r="E24" s="59">
        <v>1.0</v>
      </c>
      <c r="F24" s="60"/>
      <c r="G24" s="62">
        <v>1.0</v>
      </c>
      <c r="H24" s="44"/>
      <c r="I24" s="64">
        <v>1.0</v>
      </c>
      <c r="J24" s="64">
        <v>1.0</v>
      </c>
      <c r="K24" s="44"/>
      <c r="L24" s="42">
        <v>1.0</v>
      </c>
      <c r="M24" s="42">
        <v>1.0</v>
      </c>
      <c r="N24" s="33"/>
      <c r="O24" s="42">
        <v>1.0</v>
      </c>
      <c r="P24" s="11"/>
      <c r="V24" s="11"/>
    </row>
    <row r="25" ht="15.75" customHeight="1">
      <c r="A25" s="15"/>
      <c r="B25" s="56">
        <v>1.0</v>
      </c>
      <c r="C25" s="56">
        <v>22.0</v>
      </c>
      <c r="D25" s="87" t="s">
        <v>67</v>
      </c>
      <c r="E25" s="59">
        <v>1.0</v>
      </c>
      <c r="F25" s="60"/>
      <c r="G25" s="62">
        <v>1.0</v>
      </c>
      <c r="H25" s="44"/>
      <c r="I25" s="64">
        <v>1.0</v>
      </c>
      <c r="J25" s="64">
        <v>1.0</v>
      </c>
      <c r="K25" s="44"/>
      <c r="L25" s="42">
        <v>1.0</v>
      </c>
      <c r="M25" s="42">
        <v>1.0</v>
      </c>
      <c r="N25" s="33"/>
      <c r="O25" s="42">
        <v>1.0</v>
      </c>
      <c r="P25" s="11"/>
      <c r="V25" s="11"/>
    </row>
    <row r="26" ht="15.75" customHeight="1">
      <c r="A26" s="15"/>
      <c r="B26" s="56">
        <v>1.0</v>
      </c>
      <c r="C26" s="56">
        <v>23.0</v>
      </c>
      <c r="D26" s="87" t="s">
        <v>69</v>
      </c>
      <c r="E26" s="102">
        <v>0.0</v>
      </c>
      <c r="F26" s="60"/>
      <c r="G26" s="62">
        <v>1.0</v>
      </c>
      <c r="H26" s="44"/>
      <c r="I26" s="64">
        <v>1.0</v>
      </c>
      <c r="J26" s="64">
        <v>1.0</v>
      </c>
      <c r="K26" s="44"/>
      <c r="L26" s="42">
        <v>1.0</v>
      </c>
      <c r="M26" s="42">
        <v>1.0</v>
      </c>
      <c r="N26" s="33"/>
      <c r="O26" s="42">
        <v>1.0</v>
      </c>
      <c r="P26" s="11"/>
      <c r="V26" s="11"/>
    </row>
    <row r="27" ht="15.75" customHeight="1">
      <c r="A27" s="15"/>
      <c r="B27" s="56">
        <v>1.0</v>
      </c>
      <c r="C27" s="56">
        <v>24.0</v>
      </c>
      <c r="D27" s="87" t="s">
        <v>70</v>
      </c>
      <c r="E27" s="102">
        <v>0.0</v>
      </c>
      <c r="F27" s="60"/>
      <c r="G27" s="62">
        <v>1.0</v>
      </c>
      <c r="H27" s="44"/>
      <c r="I27" s="64">
        <v>1.0</v>
      </c>
      <c r="J27" s="64">
        <v>1.0</v>
      </c>
      <c r="K27" s="44"/>
      <c r="L27" s="53">
        <v>0.0</v>
      </c>
      <c r="M27" s="42">
        <v>1.0</v>
      </c>
      <c r="N27" s="33"/>
      <c r="O27" s="42">
        <v>1.0</v>
      </c>
      <c r="P27" s="11"/>
      <c r="V27" s="11"/>
    </row>
    <row r="28" ht="29.25" customHeight="1">
      <c r="A28" s="15"/>
      <c r="B28" s="56">
        <v>4.0</v>
      </c>
      <c r="C28" s="56">
        <v>25.0</v>
      </c>
      <c r="D28" s="87" t="s">
        <v>96</v>
      </c>
      <c r="E28" s="102">
        <v>0.0</v>
      </c>
      <c r="F28" s="60"/>
      <c r="G28" s="62">
        <v>4.0</v>
      </c>
      <c r="H28" s="44"/>
      <c r="I28" s="64">
        <v>4.0</v>
      </c>
      <c r="J28" s="64">
        <v>4.0</v>
      </c>
      <c r="K28" s="44"/>
      <c r="L28" s="53">
        <v>0.0</v>
      </c>
      <c r="M28" s="42">
        <v>4.0</v>
      </c>
      <c r="N28" s="33"/>
      <c r="O28" s="42">
        <v>4.0</v>
      </c>
      <c r="P28" s="11"/>
      <c r="V28" s="11"/>
    </row>
    <row r="29" ht="29.25" customHeight="1">
      <c r="A29" s="15"/>
      <c r="B29" s="56">
        <v>5.0</v>
      </c>
      <c r="C29" s="56">
        <v>26.0</v>
      </c>
      <c r="D29" s="87" t="s">
        <v>97</v>
      </c>
      <c r="E29" s="59">
        <v>5.0</v>
      </c>
      <c r="F29" s="60"/>
      <c r="G29" s="62">
        <v>5.0</v>
      </c>
      <c r="H29" s="44"/>
      <c r="I29" s="64">
        <v>5.0</v>
      </c>
      <c r="J29" s="64">
        <v>5.0</v>
      </c>
      <c r="K29" s="44"/>
      <c r="L29" s="42">
        <v>5.0</v>
      </c>
      <c r="M29" s="42">
        <v>5.0</v>
      </c>
      <c r="N29" s="33"/>
      <c r="O29" s="42">
        <v>5.0</v>
      </c>
      <c r="P29" s="11"/>
      <c r="V29" s="11"/>
    </row>
    <row r="30" ht="27.0" customHeight="1">
      <c r="A30" s="15"/>
      <c r="B30" s="56">
        <v>5.0</v>
      </c>
      <c r="C30" s="56">
        <v>27.0</v>
      </c>
      <c r="D30" s="58" t="s">
        <v>98</v>
      </c>
      <c r="E30" s="59">
        <v>5.0</v>
      </c>
      <c r="F30" s="60"/>
      <c r="G30" s="62">
        <v>5.0</v>
      </c>
      <c r="H30" s="44"/>
      <c r="I30" s="64">
        <v>5.0</v>
      </c>
      <c r="J30" s="64">
        <v>5.0</v>
      </c>
      <c r="K30" s="44"/>
      <c r="L30" s="42">
        <v>5.0</v>
      </c>
      <c r="M30" s="42">
        <v>5.0</v>
      </c>
      <c r="N30" s="33"/>
      <c r="O30" s="42">
        <v>5.0</v>
      </c>
      <c r="P30" s="11"/>
      <c r="V30" s="11"/>
    </row>
    <row r="31" ht="15.75" customHeight="1">
      <c r="A31" s="35"/>
      <c r="B31" s="56">
        <v>5.0</v>
      </c>
      <c r="C31" s="56">
        <v>28.0</v>
      </c>
      <c r="D31" s="87" t="s">
        <v>99</v>
      </c>
      <c r="E31" s="59">
        <v>5.0</v>
      </c>
      <c r="F31" s="60"/>
      <c r="G31" s="62">
        <v>5.0</v>
      </c>
      <c r="H31" s="44"/>
      <c r="I31" s="64">
        <v>5.0</v>
      </c>
      <c r="J31" s="64">
        <v>5.0</v>
      </c>
      <c r="K31" s="44"/>
      <c r="L31" s="42">
        <v>5.0</v>
      </c>
      <c r="M31" s="53">
        <v>0.0</v>
      </c>
      <c r="N31" s="33"/>
      <c r="O31" s="53">
        <v>0.0</v>
      </c>
      <c r="P31" s="11"/>
      <c r="V31" s="11"/>
    </row>
    <row r="32" ht="15.75" customHeight="1">
      <c r="A32" s="112"/>
      <c r="B32" s="114">
        <f>SUM(B4:B31)</f>
        <v>54</v>
      </c>
      <c r="C32" s="22"/>
      <c r="D32" s="115" t="s">
        <v>76</v>
      </c>
      <c r="E32" s="116">
        <f>SUM(E4:E31)</f>
        <v>48</v>
      </c>
      <c r="F32" s="117"/>
      <c r="G32" s="118">
        <f>SUM(G4:G31)</f>
        <v>47</v>
      </c>
      <c r="H32" s="119"/>
      <c r="I32" s="116">
        <f t="shared" ref="I32:J32" si="1">SUM(I4:I31)</f>
        <v>52</v>
      </c>
      <c r="J32" s="116">
        <f t="shared" si="1"/>
        <v>52</v>
      </c>
      <c r="K32" s="119"/>
      <c r="L32" s="82">
        <f t="shared" ref="L32:M32" si="2">SUM(L4:L31)</f>
        <v>43</v>
      </c>
      <c r="M32" s="82">
        <f t="shared" si="2"/>
        <v>38</v>
      </c>
      <c r="N32" s="33"/>
      <c r="O32" s="82">
        <f>SUM(O4:O31)</f>
        <v>43</v>
      </c>
      <c r="P32" s="11"/>
      <c r="V32" s="11"/>
    </row>
    <row r="33" ht="15.75" customHeight="1">
      <c r="A33" s="120" t="s">
        <v>100</v>
      </c>
      <c r="B33" s="121"/>
      <c r="C33" s="121"/>
      <c r="D33" s="121"/>
      <c r="E33" s="59">
        <v>54.0</v>
      </c>
      <c r="F33" s="60"/>
      <c r="G33" s="62">
        <v>54.0</v>
      </c>
      <c r="H33" s="44"/>
      <c r="I33" s="64">
        <v>54.0</v>
      </c>
      <c r="J33" s="64">
        <v>54.0</v>
      </c>
      <c r="K33" s="44"/>
      <c r="L33" s="42">
        <v>54.0</v>
      </c>
      <c r="M33" s="42">
        <v>54.0</v>
      </c>
      <c r="N33" s="33"/>
      <c r="O33" s="42">
        <v>54.0</v>
      </c>
      <c r="P33" s="11"/>
      <c r="V33" s="11"/>
    </row>
    <row r="34" ht="15.75" customHeight="1">
      <c r="A34" s="122" t="s">
        <v>79</v>
      </c>
      <c r="B34" s="20"/>
      <c r="C34" s="20"/>
      <c r="D34" s="22"/>
      <c r="E34" s="123">
        <f>E32/E33</f>
        <v>0.8888888889</v>
      </c>
      <c r="F34" s="124"/>
      <c r="G34" s="125">
        <f>G32/G33</f>
        <v>0.8703703704</v>
      </c>
      <c r="H34" s="94"/>
      <c r="I34" s="126">
        <f t="shared" ref="I34:J34" si="3">I32/I33</f>
        <v>0.962962963</v>
      </c>
      <c r="J34" s="126">
        <f t="shared" si="3"/>
        <v>0.962962963</v>
      </c>
      <c r="K34" s="94"/>
      <c r="L34" s="93">
        <f t="shared" ref="L34:M34" si="4">L32/L33</f>
        <v>0.7962962963</v>
      </c>
      <c r="M34" s="93">
        <f t="shared" si="4"/>
        <v>0.7037037037</v>
      </c>
      <c r="N34" s="33"/>
      <c r="O34" s="93">
        <f>O32/O33</f>
        <v>0.7962962963</v>
      </c>
      <c r="P34" s="11"/>
      <c r="V34" s="11"/>
    </row>
    <row r="35" ht="15.75" customHeight="1">
      <c r="A35" s="127" t="s">
        <v>81</v>
      </c>
      <c r="B35" s="20"/>
      <c r="C35" s="20"/>
      <c r="D35" s="22"/>
      <c r="E35" s="116">
        <f>E33-E32</f>
        <v>6</v>
      </c>
      <c r="F35" s="117"/>
      <c r="G35" s="128">
        <f>G33-G32</f>
        <v>7</v>
      </c>
      <c r="H35" s="88"/>
      <c r="I35" s="129">
        <f t="shared" ref="I35:J35" si="5">I33-I32</f>
        <v>2</v>
      </c>
      <c r="J35" s="129">
        <f t="shared" si="5"/>
        <v>2</v>
      </c>
      <c r="K35" s="88"/>
      <c r="L35" s="82">
        <f t="shared" ref="L35:M35" si="6">L33-L32</f>
        <v>11</v>
      </c>
      <c r="M35" s="82">
        <f t="shared" si="6"/>
        <v>16</v>
      </c>
      <c r="N35" s="33"/>
      <c r="O35" s="82">
        <f>O33-O32</f>
        <v>11</v>
      </c>
      <c r="P35" s="11"/>
      <c r="V35" s="11"/>
    </row>
    <row r="36" ht="56.25" customHeight="1">
      <c r="A36" s="122" t="s">
        <v>84</v>
      </c>
      <c r="B36" s="20"/>
      <c r="C36" s="20"/>
      <c r="D36" s="22"/>
      <c r="E36" s="59" t="s">
        <v>101</v>
      </c>
      <c r="F36" s="117"/>
      <c r="G36" s="62" t="s">
        <v>102</v>
      </c>
      <c r="H36" s="88"/>
      <c r="I36" s="64" t="s">
        <v>103</v>
      </c>
      <c r="J36" s="64" t="s">
        <v>104</v>
      </c>
      <c r="K36" s="88"/>
      <c r="L36" s="82"/>
      <c r="M36" s="82"/>
      <c r="N36" s="33"/>
      <c r="O36" s="97" t="s">
        <v>105</v>
      </c>
      <c r="P36" s="11"/>
      <c r="V36" s="11"/>
    </row>
    <row r="37" ht="27.0" customHeight="1">
      <c r="A37" s="111"/>
      <c r="B37" s="111"/>
      <c r="C37" s="111"/>
      <c r="D37" s="105"/>
      <c r="E37" s="103"/>
      <c r="F37" s="103"/>
      <c r="G37" s="103"/>
      <c r="H37" s="103"/>
      <c r="I37" s="103"/>
      <c r="J37" s="103"/>
      <c r="K37" s="103"/>
      <c r="L37" s="130" t="s">
        <v>92</v>
      </c>
      <c r="M37" s="104">
        <f>AVERAGE(L34:M34)</f>
        <v>0.75</v>
      </c>
      <c r="N37" s="26"/>
      <c r="O37" s="130" t="s">
        <v>92</v>
      </c>
      <c r="P37" s="104">
        <f>AVERAGE(O34)</f>
        <v>0.7962962963</v>
      </c>
      <c r="S37" s="130" t="s">
        <v>92</v>
      </c>
      <c r="T37" s="22"/>
      <c r="U37" s="131"/>
      <c r="V37" s="11"/>
    </row>
    <row r="38" ht="15.75" customHeight="1">
      <c r="A38" s="111"/>
      <c r="B38" s="111"/>
      <c r="C38" s="111"/>
      <c r="D38" s="105"/>
      <c r="E38" s="100" t="s">
        <v>92</v>
      </c>
      <c r="F38" s="104">
        <f>AVERAGE(E34)</f>
        <v>0.8888888889</v>
      </c>
      <c r="G38" s="100" t="s">
        <v>92</v>
      </c>
      <c r="H38" s="104">
        <f>AVERAGE(G34)</f>
        <v>0.8703703704</v>
      </c>
      <c r="I38" s="100" t="s">
        <v>92</v>
      </c>
      <c r="J38" s="104">
        <f>AVERAGE(I34:J34)</f>
        <v>0.962962963</v>
      </c>
      <c r="K38" s="108"/>
      <c r="L38" s="109" t="s">
        <v>95</v>
      </c>
      <c r="M38" s="110">
        <f>COUNTA(L2:M3)</f>
        <v>2</v>
      </c>
      <c r="N38" s="11"/>
      <c r="O38" s="109" t="s">
        <v>95</v>
      </c>
      <c r="P38" s="110">
        <f>COUNTA(O2)</f>
        <v>1</v>
      </c>
      <c r="S38" s="110" t="s">
        <v>95</v>
      </c>
      <c r="T38" s="110"/>
      <c r="U38" s="110"/>
      <c r="V38" s="11"/>
    </row>
    <row r="39" ht="15.75" customHeight="1">
      <c r="A39" s="111"/>
      <c r="B39" s="111"/>
      <c r="C39" s="111"/>
      <c r="D39" s="105"/>
      <c r="E39" s="110" t="s">
        <v>95</v>
      </c>
      <c r="F39" s="132">
        <v>1.0</v>
      </c>
      <c r="G39" s="110" t="s">
        <v>95</v>
      </c>
      <c r="H39" s="132">
        <v>1.0</v>
      </c>
      <c r="I39" s="110" t="s">
        <v>95</v>
      </c>
      <c r="J39" s="132">
        <v>2.0</v>
      </c>
      <c r="Q39" s="111"/>
    </row>
    <row r="40" ht="15.75" customHeight="1">
      <c r="A40" s="111"/>
      <c r="B40" s="111"/>
      <c r="C40" s="111"/>
      <c r="D40" s="105"/>
      <c r="Q40" s="111"/>
    </row>
    <row r="41" ht="15.75" customHeight="1">
      <c r="A41" s="111"/>
      <c r="B41" s="111"/>
      <c r="C41" s="111"/>
      <c r="D41" s="105"/>
      <c r="Q41" s="111"/>
    </row>
    <row r="42" ht="15.75" customHeight="1">
      <c r="A42" s="111"/>
      <c r="B42" s="111"/>
      <c r="C42" s="111"/>
      <c r="D42" s="105"/>
      <c r="Q42" s="111"/>
    </row>
    <row r="43" ht="15.75" customHeight="1">
      <c r="A43" s="111"/>
      <c r="B43" s="111"/>
      <c r="C43" s="111"/>
      <c r="D43" s="105"/>
      <c r="Q43" s="111"/>
    </row>
    <row r="44" ht="15.75" customHeight="1">
      <c r="A44" s="111"/>
      <c r="B44" s="111"/>
      <c r="C44" s="111"/>
      <c r="D44" s="105"/>
      <c r="Q44" s="111"/>
    </row>
    <row r="45" ht="15.75" customHeight="1">
      <c r="A45" s="111"/>
      <c r="B45" s="111"/>
      <c r="C45" s="111"/>
      <c r="D45" s="105"/>
      <c r="Q45" s="111"/>
    </row>
    <row r="46" ht="15.75" customHeight="1">
      <c r="A46" s="111"/>
      <c r="B46" s="111"/>
      <c r="C46" s="111"/>
      <c r="D46" s="105"/>
      <c r="Q46" s="111"/>
    </row>
    <row r="47" ht="15.75" customHeight="1">
      <c r="A47" s="111"/>
      <c r="B47" s="111"/>
      <c r="C47" s="111"/>
      <c r="D47" s="105"/>
      <c r="Q47" s="111"/>
    </row>
    <row r="48" ht="15.75" customHeight="1">
      <c r="A48" s="111"/>
      <c r="B48" s="111"/>
      <c r="C48" s="111"/>
      <c r="D48" s="105"/>
      <c r="Q48" s="111"/>
    </row>
    <row r="49" ht="15.75" customHeight="1">
      <c r="A49" s="111"/>
      <c r="B49" s="111"/>
      <c r="C49" s="111"/>
      <c r="D49" s="105"/>
      <c r="Q49" s="111"/>
    </row>
    <row r="50" ht="15.75" customHeight="1">
      <c r="A50" s="111"/>
      <c r="B50" s="111"/>
      <c r="C50" s="111"/>
      <c r="D50" s="105"/>
      <c r="Q50" s="111"/>
    </row>
    <row r="51" ht="15.75" customHeight="1">
      <c r="A51" s="111"/>
      <c r="B51" s="111"/>
      <c r="C51" s="111"/>
      <c r="D51" s="105"/>
      <c r="Q51" s="111"/>
    </row>
    <row r="52" ht="15.75" customHeight="1">
      <c r="A52" s="111"/>
      <c r="B52" s="111"/>
      <c r="C52" s="111"/>
      <c r="D52" s="105"/>
      <c r="Q52" s="111"/>
    </row>
    <row r="53" ht="15.75" customHeight="1">
      <c r="A53" s="111"/>
      <c r="B53" s="111"/>
      <c r="C53" s="111"/>
      <c r="D53" s="105"/>
      <c r="Q53" s="111"/>
    </row>
    <row r="54" ht="15.75" customHeight="1">
      <c r="A54" s="111"/>
      <c r="B54" s="111"/>
      <c r="C54" s="111"/>
      <c r="D54" s="105"/>
      <c r="Q54" s="111"/>
    </row>
    <row r="55" ht="15.75" customHeight="1">
      <c r="A55" s="111"/>
      <c r="B55" s="111"/>
      <c r="C55" s="111"/>
      <c r="D55" s="105"/>
      <c r="Q55" s="111"/>
    </row>
    <row r="56" ht="15.75" customHeight="1">
      <c r="A56" s="111"/>
      <c r="B56" s="111"/>
      <c r="C56" s="111"/>
      <c r="D56" s="105"/>
      <c r="Q56" s="111"/>
    </row>
    <row r="57" ht="15.75" customHeight="1">
      <c r="A57" s="111"/>
      <c r="B57" s="111"/>
      <c r="C57" s="111"/>
      <c r="D57" s="105"/>
      <c r="Q57" s="111"/>
    </row>
    <row r="58" ht="15.75" customHeight="1">
      <c r="A58" s="111"/>
      <c r="B58" s="111"/>
      <c r="C58" s="111"/>
      <c r="D58" s="105"/>
      <c r="Q58" s="111"/>
    </row>
    <row r="59" ht="15.75" customHeight="1">
      <c r="A59" s="111"/>
      <c r="B59" s="111"/>
      <c r="C59" s="111"/>
      <c r="D59" s="105"/>
      <c r="Q59" s="111"/>
    </row>
    <row r="60" ht="15.75" customHeight="1">
      <c r="A60" s="111"/>
      <c r="B60" s="111"/>
      <c r="C60" s="111"/>
      <c r="D60" s="105"/>
      <c r="Q60" s="111"/>
    </row>
    <row r="61" ht="15.75" customHeight="1">
      <c r="A61" s="111"/>
      <c r="B61" s="111"/>
      <c r="C61" s="111"/>
      <c r="D61" s="105"/>
      <c r="Q61" s="111"/>
    </row>
    <row r="62" ht="15.75" customHeight="1">
      <c r="A62" s="111"/>
      <c r="B62" s="111"/>
      <c r="C62" s="111"/>
      <c r="D62" s="105"/>
      <c r="Q62" s="111"/>
    </row>
    <row r="63" ht="15.75" customHeight="1">
      <c r="A63" s="111"/>
      <c r="B63" s="111"/>
      <c r="C63" s="111"/>
      <c r="D63" s="105"/>
      <c r="Q63" s="111"/>
    </row>
    <row r="64" ht="15.75" customHeight="1">
      <c r="A64" s="111"/>
      <c r="B64" s="111"/>
      <c r="C64" s="111"/>
      <c r="D64" s="105"/>
      <c r="Q64" s="111"/>
    </row>
    <row r="65" ht="15.75" customHeight="1">
      <c r="A65" s="111"/>
      <c r="B65" s="111"/>
      <c r="C65" s="111"/>
      <c r="D65" s="105"/>
      <c r="Q65" s="111"/>
    </row>
    <row r="66" ht="15.75" customHeight="1">
      <c r="A66" s="111"/>
      <c r="B66" s="111"/>
      <c r="C66" s="111"/>
      <c r="D66" s="113"/>
      <c r="Q66" s="111"/>
    </row>
    <row r="67" ht="15.75" customHeight="1">
      <c r="A67" s="111"/>
      <c r="B67" s="111"/>
      <c r="C67" s="111"/>
      <c r="D67" s="113"/>
      <c r="Q67" s="111"/>
    </row>
    <row r="68" ht="15.75" customHeight="1">
      <c r="A68" s="111"/>
      <c r="B68" s="111"/>
      <c r="C68" s="111"/>
      <c r="D68" s="113"/>
      <c r="Q68" s="111"/>
    </row>
    <row r="69" ht="15.75" customHeight="1">
      <c r="A69" s="111"/>
      <c r="B69" s="111"/>
      <c r="C69" s="111"/>
      <c r="D69" s="113"/>
      <c r="Q69" s="111"/>
    </row>
    <row r="70" ht="15.75" customHeight="1">
      <c r="A70" s="111"/>
      <c r="B70" s="111"/>
      <c r="C70" s="111"/>
      <c r="D70" s="113"/>
      <c r="Q70" s="111"/>
    </row>
    <row r="71" ht="15.75" customHeight="1">
      <c r="A71" s="111"/>
      <c r="B71" s="111"/>
      <c r="C71" s="111"/>
      <c r="D71" s="113"/>
      <c r="Q71" s="111"/>
    </row>
    <row r="72" ht="15.75" customHeight="1">
      <c r="A72" s="111"/>
      <c r="B72" s="111"/>
      <c r="C72" s="111"/>
      <c r="D72" s="113"/>
      <c r="Q72" s="111"/>
    </row>
    <row r="73" ht="15.75" customHeight="1">
      <c r="A73" s="111"/>
      <c r="B73" s="111"/>
      <c r="C73" s="111"/>
      <c r="D73" s="113"/>
      <c r="Q73" s="111"/>
    </row>
    <row r="74" ht="15.75" customHeight="1">
      <c r="A74" s="111"/>
      <c r="B74" s="111"/>
      <c r="C74" s="111"/>
      <c r="D74" s="113"/>
      <c r="Q74" s="111"/>
    </row>
    <row r="75" ht="15.75" customHeight="1">
      <c r="A75" s="111"/>
      <c r="B75" s="111"/>
      <c r="C75" s="111"/>
      <c r="D75" s="113"/>
      <c r="Q75" s="111"/>
    </row>
    <row r="76" ht="15.75" customHeight="1">
      <c r="A76" s="111"/>
      <c r="B76" s="111"/>
      <c r="C76" s="111"/>
      <c r="D76" s="113"/>
      <c r="Q76" s="111"/>
    </row>
    <row r="77" ht="15.75" customHeight="1">
      <c r="A77" s="111"/>
      <c r="B77" s="111"/>
      <c r="C77" s="111"/>
      <c r="D77" s="113"/>
      <c r="Q77" s="111"/>
    </row>
    <row r="78" ht="15.75" customHeight="1">
      <c r="A78" s="111"/>
      <c r="B78" s="111"/>
      <c r="C78" s="111"/>
      <c r="D78" s="113"/>
      <c r="Q78" s="111"/>
    </row>
    <row r="79" ht="15.75" customHeight="1">
      <c r="A79" s="111"/>
      <c r="B79" s="111"/>
      <c r="C79" s="111"/>
      <c r="D79" s="113"/>
      <c r="Q79" s="111"/>
    </row>
    <row r="80" ht="15.75" customHeight="1">
      <c r="A80" s="111"/>
      <c r="B80" s="111"/>
      <c r="C80" s="111"/>
      <c r="D80" s="113"/>
      <c r="Q80" s="111"/>
    </row>
    <row r="81" ht="15.75" customHeight="1">
      <c r="A81" s="111"/>
      <c r="B81" s="111"/>
      <c r="C81" s="111"/>
      <c r="D81" s="113"/>
      <c r="Q81" s="111"/>
    </row>
    <row r="82" ht="15.75" customHeight="1">
      <c r="A82" s="111"/>
      <c r="B82" s="111"/>
      <c r="C82" s="111"/>
      <c r="D82" s="113"/>
      <c r="Q82" s="111"/>
    </row>
    <row r="83" ht="15.75" customHeight="1">
      <c r="A83" s="111"/>
      <c r="B83" s="111"/>
      <c r="C83" s="111"/>
      <c r="D83" s="113"/>
      <c r="Q83" s="111"/>
    </row>
    <row r="84" ht="15.75" customHeight="1">
      <c r="A84" s="111"/>
      <c r="B84" s="111"/>
      <c r="C84" s="111"/>
      <c r="D84" s="113"/>
      <c r="Q84" s="111"/>
    </row>
    <row r="85" ht="15.75" customHeight="1">
      <c r="A85" s="111"/>
      <c r="B85" s="111"/>
      <c r="C85" s="111"/>
      <c r="D85" s="113"/>
      <c r="Q85" s="111"/>
    </row>
    <row r="86" ht="15.75" customHeight="1">
      <c r="A86" s="111"/>
      <c r="B86" s="111"/>
      <c r="C86" s="111"/>
      <c r="D86" s="113"/>
      <c r="Q86" s="111"/>
    </row>
    <row r="87" ht="15.75" customHeight="1">
      <c r="A87" s="111"/>
      <c r="B87" s="111"/>
      <c r="C87" s="111"/>
      <c r="D87" s="113"/>
      <c r="Q87" s="111"/>
    </row>
    <row r="88" ht="15.75" customHeight="1">
      <c r="A88" s="111"/>
      <c r="B88" s="111"/>
      <c r="C88" s="111"/>
      <c r="D88" s="113"/>
      <c r="Q88" s="111"/>
    </row>
    <row r="89" ht="15.75" customHeight="1">
      <c r="A89" s="111"/>
      <c r="B89" s="111"/>
      <c r="C89" s="111"/>
      <c r="D89" s="113"/>
      <c r="Q89" s="111"/>
    </row>
    <row r="90" ht="15.75" customHeight="1">
      <c r="A90" s="111"/>
      <c r="B90" s="111"/>
      <c r="C90" s="111"/>
      <c r="D90" s="113"/>
      <c r="Q90" s="111"/>
    </row>
    <row r="91" ht="15.75" customHeight="1">
      <c r="A91" s="111"/>
      <c r="B91" s="111"/>
      <c r="C91" s="111"/>
      <c r="D91" s="113"/>
      <c r="Q91" s="111"/>
    </row>
    <row r="92" ht="15.75" customHeight="1">
      <c r="A92" s="111"/>
      <c r="B92" s="111"/>
      <c r="C92" s="111"/>
      <c r="D92" s="113"/>
      <c r="Q92" s="111"/>
    </row>
    <row r="93" ht="15.75" customHeight="1">
      <c r="A93" s="111"/>
      <c r="B93" s="111"/>
      <c r="C93" s="111"/>
      <c r="D93" s="113"/>
      <c r="Q93" s="111"/>
    </row>
    <row r="94" ht="15.75" customHeight="1">
      <c r="A94" s="111"/>
      <c r="B94" s="111"/>
      <c r="C94" s="111"/>
      <c r="D94" s="113"/>
      <c r="Q94" s="111"/>
    </row>
    <row r="95" ht="15.75" customHeight="1">
      <c r="A95" s="111"/>
      <c r="B95" s="111"/>
      <c r="C95" s="111"/>
      <c r="D95" s="113"/>
      <c r="Q95" s="111"/>
    </row>
    <row r="96" ht="15.75" customHeight="1">
      <c r="A96" s="111"/>
      <c r="B96" s="111"/>
      <c r="C96" s="111"/>
      <c r="D96" s="113"/>
      <c r="Q96" s="111"/>
    </row>
    <row r="97" ht="15.75" customHeight="1">
      <c r="A97" s="111"/>
      <c r="B97" s="111"/>
      <c r="C97" s="111"/>
      <c r="D97" s="113"/>
      <c r="Q97" s="111"/>
    </row>
    <row r="98" ht="15.75" customHeight="1">
      <c r="A98" s="111"/>
      <c r="B98" s="111"/>
      <c r="C98" s="111"/>
      <c r="D98" s="113"/>
      <c r="Q98" s="111"/>
    </row>
    <row r="99" ht="15.75" customHeight="1">
      <c r="A99" s="111"/>
      <c r="B99" s="111"/>
      <c r="C99" s="111"/>
      <c r="D99" s="113"/>
      <c r="Q99" s="111"/>
    </row>
    <row r="100" ht="15.75" customHeight="1">
      <c r="A100" s="111"/>
      <c r="B100" s="111"/>
      <c r="C100" s="111"/>
      <c r="D100" s="113"/>
      <c r="Q100" s="111"/>
    </row>
    <row r="101" ht="15.75" customHeight="1">
      <c r="A101" s="111"/>
      <c r="B101" s="111"/>
      <c r="C101" s="111"/>
      <c r="D101" s="113"/>
      <c r="Q101" s="111"/>
    </row>
    <row r="102" ht="15.75" customHeight="1">
      <c r="A102" s="111"/>
      <c r="B102" s="111"/>
      <c r="C102" s="111"/>
      <c r="D102" s="113"/>
      <c r="Q102" s="111"/>
    </row>
    <row r="103" ht="15.75" customHeight="1">
      <c r="A103" s="111"/>
      <c r="B103" s="111"/>
      <c r="C103" s="111"/>
      <c r="D103" s="113"/>
      <c r="Q103" s="111"/>
    </row>
    <row r="104" ht="15.75" customHeight="1">
      <c r="A104" s="111"/>
      <c r="B104" s="111"/>
      <c r="C104" s="111"/>
      <c r="D104" s="113"/>
      <c r="Q104" s="111"/>
    </row>
    <row r="105" ht="15.75" customHeight="1">
      <c r="A105" s="111"/>
      <c r="B105" s="111"/>
      <c r="C105" s="111"/>
      <c r="D105" s="113"/>
      <c r="Q105" s="111"/>
    </row>
    <row r="106" ht="15.75" customHeight="1">
      <c r="A106" s="111"/>
      <c r="B106" s="111"/>
      <c r="C106" s="111"/>
      <c r="D106" s="113"/>
      <c r="Q106" s="111"/>
    </row>
    <row r="107" ht="15.75" customHeight="1">
      <c r="A107" s="111"/>
      <c r="B107" s="111"/>
      <c r="C107" s="111"/>
      <c r="D107" s="113"/>
      <c r="Q107" s="111"/>
    </row>
    <row r="108" ht="15.75" customHeight="1">
      <c r="A108" s="111"/>
      <c r="B108" s="111"/>
      <c r="C108" s="111"/>
      <c r="D108" s="113"/>
      <c r="Q108" s="111"/>
    </row>
    <row r="109" ht="15.75" customHeight="1">
      <c r="A109" s="111"/>
      <c r="B109" s="111"/>
      <c r="C109" s="111"/>
      <c r="D109" s="113"/>
      <c r="Q109" s="111"/>
    </row>
    <row r="110" ht="15.75" customHeight="1">
      <c r="A110" s="111"/>
      <c r="B110" s="111"/>
      <c r="C110" s="111"/>
      <c r="D110" s="113"/>
      <c r="Q110" s="111"/>
    </row>
    <row r="111" ht="15.75" customHeight="1">
      <c r="A111" s="111"/>
      <c r="B111" s="111"/>
      <c r="C111" s="111"/>
      <c r="D111" s="113"/>
      <c r="Q111" s="111"/>
    </row>
    <row r="112" ht="15.75" customHeight="1">
      <c r="A112" s="111"/>
      <c r="B112" s="111"/>
      <c r="C112" s="111"/>
      <c r="D112" s="113"/>
      <c r="Q112" s="111"/>
    </row>
    <row r="113" ht="15.75" customHeight="1">
      <c r="A113" s="111"/>
      <c r="B113" s="111"/>
      <c r="C113" s="111"/>
      <c r="D113" s="113"/>
      <c r="Q113" s="111"/>
    </row>
    <row r="114" ht="15.75" customHeight="1">
      <c r="A114" s="111"/>
      <c r="B114" s="111"/>
      <c r="C114" s="111"/>
      <c r="D114" s="113"/>
      <c r="Q114" s="111"/>
    </row>
    <row r="115" ht="15.75" customHeight="1">
      <c r="A115" s="111"/>
      <c r="B115" s="111"/>
      <c r="C115" s="111"/>
      <c r="D115" s="113"/>
      <c r="Q115" s="111"/>
    </row>
    <row r="116" ht="15.75" customHeight="1">
      <c r="A116" s="111"/>
      <c r="B116" s="111"/>
      <c r="C116" s="111"/>
      <c r="D116" s="113"/>
      <c r="Q116" s="111"/>
    </row>
    <row r="117" ht="15.75" customHeight="1">
      <c r="A117" s="111"/>
      <c r="B117" s="111"/>
      <c r="C117" s="111"/>
      <c r="D117" s="113"/>
      <c r="Q117" s="111"/>
    </row>
    <row r="118" ht="15.75" customHeight="1">
      <c r="A118" s="111"/>
      <c r="B118" s="111"/>
      <c r="C118" s="111"/>
      <c r="D118" s="113"/>
      <c r="Q118" s="111"/>
    </row>
    <row r="119" ht="15.75" customHeight="1">
      <c r="A119" s="111"/>
      <c r="B119" s="111"/>
      <c r="C119" s="111"/>
      <c r="D119" s="113"/>
      <c r="Q119" s="111"/>
    </row>
    <row r="120" ht="15.75" customHeight="1">
      <c r="A120" s="111"/>
      <c r="B120" s="111"/>
      <c r="C120" s="111"/>
      <c r="D120" s="113"/>
      <c r="Q120" s="111"/>
    </row>
    <row r="121" ht="15.75" customHeight="1">
      <c r="A121" s="111"/>
      <c r="B121" s="111"/>
      <c r="C121" s="111"/>
      <c r="D121" s="113"/>
      <c r="Q121" s="111"/>
    </row>
    <row r="122" ht="15.75" customHeight="1">
      <c r="A122" s="111"/>
      <c r="B122" s="111"/>
      <c r="C122" s="111"/>
      <c r="D122" s="113"/>
      <c r="Q122" s="111"/>
    </row>
    <row r="123" ht="15.75" customHeight="1">
      <c r="A123" s="111"/>
      <c r="B123" s="111"/>
      <c r="C123" s="111"/>
      <c r="D123" s="113"/>
      <c r="Q123" s="111"/>
    </row>
    <row r="124" ht="15.75" customHeight="1">
      <c r="A124" s="111"/>
      <c r="B124" s="111"/>
      <c r="C124" s="111"/>
      <c r="D124" s="113"/>
      <c r="Q124" s="111"/>
    </row>
    <row r="125" ht="15.75" customHeight="1">
      <c r="A125" s="111"/>
      <c r="B125" s="111"/>
      <c r="C125" s="111"/>
      <c r="D125" s="113"/>
      <c r="Q125" s="111"/>
    </row>
    <row r="126" ht="15.75" customHeight="1">
      <c r="A126" s="111"/>
      <c r="B126" s="111"/>
      <c r="C126" s="111"/>
      <c r="D126" s="113"/>
      <c r="Q126" s="111"/>
    </row>
    <row r="127" ht="15.75" customHeight="1">
      <c r="A127" s="111"/>
      <c r="B127" s="111"/>
      <c r="C127" s="111"/>
      <c r="D127" s="113"/>
      <c r="Q127" s="111"/>
    </row>
    <row r="128" ht="15.75" customHeight="1">
      <c r="A128" s="111"/>
      <c r="B128" s="111"/>
      <c r="C128" s="111"/>
      <c r="D128" s="113"/>
      <c r="Q128" s="111"/>
    </row>
    <row r="129" ht="15.75" customHeight="1">
      <c r="A129" s="111"/>
      <c r="B129" s="111"/>
      <c r="C129" s="111"/>
      <c r="D129" s="113"/>
      <c r="Q129" s="111"/>
    </row>
    <row r="130" ht="15.75" customHeight="1">
      <c r="A130" s="111"/>
      <c r="B130" s="111"/>
      <c r="C130" s="111"/>
      <c r="D130" s="113"/>
      <c r="Q130" s="111"/>
    </row>
    <row r="131" ht="15.75" customHeight="1">
      <c r="A131" s="111"/>
      <c r="B131" s="111"/>
      <c r="C131" s="111"/>
      <c r="D131" s="113"/>
      <c r="Q131" s="111"/>
    </row>
    <row r="132" ht="15.75" customHeight="1">
      <c r="A132" s="111"/>
      <c r="B132" s="111"/>
      <c r="C132" s="111"/>
      <c r="D132" s="113"/>
      <c r="Q132" s="111"/>
    </row>
    <row r="133" ht="15.75" customHeight="1">
      <c r="A133" s="111"/>
      <c r="B133" s="111"/>
      <c r="C133" s="111"/>
      <c r="D133" s="113"/>
      <c r="Q133" s="111"/>
    </row>
    <row r="134" ht="15.75" customHeight="1">
      <c r="A134" s="111"/>
      <c r="B134" s="111"/>
      <c r="C134" s="111"/>
      <c r="D134" s="113"/>
      <c r="Q134" s="111"/>
    </row>
    <row r="135" ht="15.75" customHeight="1">
      <c r="A135" s="111"/>
      <c r="B135" s="111"/>
      <c r="C135" s="111"/>
      <c r="D135" s="113"/>
      <c r="Q135" s="111"/>
    </row>
    <row r="136" ht="15.75" customHeight="1">
      <c r="A136" s="111"/>
      <c r="B136" s="111"/>
      <c r="C136" s="111"/>
      <c r="D136" s="113"/>
      <c r="Q136" s="111"/>
    </row>
    <row r="137" ht="15.75" customHeight="1">
      <c r="A137" s="111"/>
      <c r="B137" s="111"/>
      <c r="C137" s="111"/>
      <c r="D137" s="113"/>
      <c r="Q137" s="111"/>
    </row>
    <row r="138" ht="15.75" customHeight="1">
      <c r="A138" s="111"/>
      <c r="B138" s="111"/>
      <c r="C138" s="111"/>
      <c r="D138" s="113"/>
      <c r="Q138" s="111"/>
    </row>
    <row r="139" ht="15.75" customHeight="1">
      <c r="A139" s="111"/>
      <c r="B139" s="111"/>
      <c r="C139" s="111"/>
      <c r="D139" s="113"/>
      <c r="Q139" s="111"/>
    </row>
    <row r="140" ht="15.75" customHeight="1">
      <c r="A140" s="111"/>
      <c r="B140" s="111"/>
      <c r="C140" s="111"/>
      <c r="D140" s="113"/>
      <c r="Q140" s="111"/>
    </row>
    <row r="141" ht="15.75" customHeight="1">
      <c r="A141" s="111"/>
      <c r="B141" s="111"/>
      <c r="C141" s="111"/>
      <c r="D141" s="113"/>
      <c r="Q141" s="111"/>
    </row>
    <row r="142" ht="15.75" customHeight="1">
      <c r="A142" s="111"/>
      <c r="B142" s="111"/>
      <c r="C142" s="111"/>
      <c r="D142" s="113"/>
      <c r="Q142" s="111"/>
    </row>
    <row r="143" ht="15.75" customHeight="1">
      <c r="A143" s="111"/>
      <c r="B143" s="111"/>
      <c r="C143" s="111"/>
      <c r="D143" s="113"/>
      <c r="Q143" s="111"/>
    </row>
    <row r="144" ht="15.75" customHeight="1">
      <c r="A144" s="111"/>
      <c r="B144" s="111"/>
      <c r="C144" s="111"/>
      <c r="D144" s="113"/>
      <c r="Q144" s="111"/>
    </row>
    <row r="145" ht="15.75" customHeight="1">
      <c r="A145" s="111"/>
      <c r="B145" s="111"/>
      <c r="C145" s="111"/>
      <c r="D145" s="113"/>
      <c r="Q145" s="111"/>
    </row>
    <row r="146" ht="15.75" customHeight="1">
      <c r="A146" s="111"/>
      <c r="B146" s="111"/>
      <c r="C146" s="111"/>
      <c r="D146" s="113"/>
      <c r="Q146" s="111"/>
    </row>
    <row r="147" ht="15.75" customHeight="1">
      <c r="A147" s="111"/>
      <c r="B147" s="111"/>
      <c r="C147" s="111"/>
      <c r="D147" s="113"/>
      <c r="Q147" s="111"/>
    </row>
    <row r="148" ht="15.75" customHeight="1">
      <c r="A148" s="111"/>
      <c r="B148" s="111"/>
      <c r="C148" s="111"/>
      <c r="D148" s="113"/>
      <c r="Q148" s="111"/>
    </row>
    <row r="149" ht="15.75" customHeight="1">
      <c r="A149" s="111"/>
      <c r="B149" s="111"/>
      <c r="C149" s="111"/>
      <c r="D149" s="113"/>
      <c r="Q149" s="111"/>
    </row>
    <row r="150" ht="15.75" customHeight="1">
      <c r="A150" s="111"/>
      <c r="B150" s="111"/>
      <c r="C150" s="111"/>
      <c r="D150" s="113"/>
      <c r="Q150" s="111"/>
    </row>
    <row r="151" ht="15.75" customHeight="1">
      <c r="A151" s="111"/>
      <c r="B151" s="111"/>
      <c r="C151" s="111"/>
      <c r="D151" s="113"/>
      <c r="Q151" s="111"/>
    </row>
    <row r="152" ht="15.75" customHeight="1">
      <c r="A152" s="111"/>
      <c r="B152" s="111"/>
      <c r="C152" s="111"/>
      <c r="D152" s="113"/>
      <c r="Q152" s="111"/>
    </row>
    <row r="153" ht="15.75" customHeight="1">
      <c r="A153" s="111"/>
      <c r="B153" s="111"/>
      <c r="C153" s="111"/>
      <c r="D153" s="113"/>
      <c r="Q153" s="111"/>
    </row>
    <row r="154" ht="15.75" customHeight="1">
      <c r="A154" s="111"/>
      <c r="B154" s="111"/>
      <c r="C154" s="111"/>
      <c r="D154" s="113"/>
      <c r="Q154" s="111"/>
    </row>
    <row r="155" ht="15.75" customHeight="1">
      <c r="A155" s="111"/>
      <c r="B155" s="111"/>
      <c r="C155" s="111"/>
      <c r="D155" s="113"/>
      <c r="Q155" s="111"/>
    </row>
    <row r="156" ht="15.75" customHeight="1">
      <c r="A156" s="111"/>
      <c r="B156" s="111"/>
      <c r="C156" s="111"/>
      <c r="D156" s="113"/>
      <c r="Q156" s="111"/>
    </row>
    <row r="157" ht="15.75" customHeight="1">
      <c r="A157" s="111"/>
      <c r="B157" s="111"/>
      <c r="C157" s="111"/>
      <c r="D157" s="113"/>
      <c r="Q157" s="111"/>
    </row>
    <row r="158" ht="15.75" customHeight="1">
      <c r="A158" s="111"/>
      <c r="B158" s="111"/>
      <c r="C158" s="111"/>
      <c r="D158" s="113"/>
      <c r="Q158" s="111"/>
    </row>
    <row r="159" ht="15.75" customHeight="1">
      <c r="A159" s="111"/>
      <c r="B159" s="111"/>
      <c r="C159" s="111"/>
      <c r="D159" s="113"/>
      <c r="Q159" s="111"/>
    </row>
    <row r="160" ht="15.75" customHeight="1">
      <c r="A160" s="111"/>
      <c r="B160" s="111"/>
      <c r="C160" s="111"/>
      <c r="D160" s="113"/>
      <c r="Q160" s="111"/>
    </row>
    <row r="161" ht="15.75" customHeight="1">
      <c r="A161" s="111"/>
      <c r="B161" s="111"/>
      <c r="C161" s="111"/>
      <c r="D161" s="113"/>
      <c r="Q161" s="111"/>
    </row>
    <row r="162" ht="15.75" customHeight="1">
      <c r="A162" s="111"/>
      <c r="B162" s="111"/>
      <c r="C162" s="111"/>
      <c r="D162" s="113"/>
      <c r="Q162" s="111"/>
    </row>
    <row r="163" ht="15.75" customHeight="1">
      <c r="A163" s="111"/>
      <c r="B163" s="111"/>
      <c r="C163" s="111"/>
      <c r="D163" s="113"/>
      <c r="Q163" s="111"/>
    </row>
    <row r="164" ht="15.75" customHeight="1">
      <c r="A164" s="111"/>
      <c r="B164" s="111"/>
      <c r="C164" s="111"/>
      <c r="D164" s="113"/>
      <c r="Q164" s="111"/>
    </row>
    <row r="165" ht="15.75" customHeight="1">
      <c r="A165" s="111"/>
      <c r="B165" s="111"/>
      <c r="C165" s="111"/>
      <c r="D165" s="113"/>
      <c r="Q165" s="111"/>
    </row>
    <row r="166" ht="15.75" customHeight="1">
      <c r="A166" s="111"/>
      <c r="B166" s="111"/>
      <c r="C166" s="111"/>
      <c r="D166" s="113"/>
      <c r="Q166" s="111"/>
    </row>
    <row r="167" ht="15.75" customHeight="1">
      <c r="A167" s="111"/>
      <c r="B167" s="111"/>
      <c r="C167" s="111"/>
      <c r="D167" s="113"/>
      <c r="Q167" s="111"/>
    </row>
    <row r="168" ht="15.75" customHeight="1">
      <c r="A168" s="111"/>
      <c r="B168" s="111"/>
      <c r="C168" s="111"/>
      <c r="D168" s="113"/>
      <c r="Q168" s="111"/>
    </row>
    <row r="169" ht="15.75" customHeight="1">
      <c r="A169" s="111"/>
      <c r="B169" s="111"/>
      <c r="C169" s="111"/>
      <c r="D169" s="113"/>
      <c r="Q169" s="111"/>
    </row>
    <row r="170" ht="15.75" customHeight="1">
      <c r="A170" s="111"/>
      <c r="B170" s="111"/>
      <c r="C170" s="111"/>
      <c r="D170" s="113"/>
      <c r="Q170" s="111"/>
    </row>
    <row r="171" ht="15.75" customHeight="1">
      <c r="A171" s="111"/>
      <c r="B171" s="111"/>
      <c r="C171" s="111"/>
      <c r="D171" s="113"/>
      <c r="Q171" s="111"/>
    </row>
    <row r="172" ht="15.75" customHeight="1">
      <c r="A172" s="111"/>
      <c r="B172" s="111"/>
      <c r="C172" s="111"/>
      <c r="D172" s="113"/>
      <c r="Q172" s="111"/>
    </row>
    <row r="173" ht="15.75" customHeight="1">
      <c r="A173" s="111"/>
      <c r="B173" s="111"/>
      <c r="C173" s="111"/>
      <c r="D173" s="113"/>
      <c r="Q173" s="111"/>
    </row>
    <row r="174" ht="15.75" customHeight="1">
      <c r="A174" s="111"/>
      <c r="B174" s="111"/>
      <c r="C174" s="111"/>
      <c r="D174" s="113"/>
      <c r="Q174" s="111"/>
    </row>
    <row r="175" ht="15.75" customHeight="1">
      <c r="A175" s="111"/>
      <c r="B175" s="111"/>
      <c r="C175" s="111"/>
      <c r="D175" s="113"/>
      <c r="Q175" s="111"/>
    </row>
    <row r="176" ht="15.75" customHeight="1">
      <c r="A176" s="111"/>
      <c r="B176" s="111"/>
      <c r="C176" s="111"/>
      <c r="D176" s="113"/>
      <c r="Q176" s="111"/>
    </row>
    <row r="177" ht="15.75" customHeight="1">
      <c r="A177" s="111"/>
      <c r="B177" s="111"/>
      <c r="C177" s="111"/>
      <c r="D177" s="113"/>
      <c r="Q177" s="111"/>
    </row>
    <row r="178" ht="15.75" customHeight="1">
      <c r="A178" s="111"/>
      <c r="B178" s="111"/>
      <c r="C178" s="111"/>
      <c r="D178" s="113"/>
      <c r="Q178" s="111"/>
    </row>
    <row r="179" ht="15.75" customHeight="1">
      <c r="A179" s="111"/>
      <c r="B179" s="111"/>
      <c r="C179" s="111"/>
      <c r="D179" s="113"/>
      <c r="Q179" s="111"/>
    </row>
    <row r="180" ht="15.75" customHeight="1">
      <c r="A180" s="111"/>
      <c r="B180" s="111"/>
      <c r="C180" s="111"/>
      <c r="D180" s="113"/>
      <c r="Q180" s="111"/>
    </row>
    <row r="181" ht="15.75" customHeight="1">
      <c r="A181" s="111"/>
      <c r="B181" s="111"/>
      <c r="C181" s="111"/>
      <c r="D181" s="113"/>
      <c r="Q181" s="111"/>
    </row>
    <row r="182" ht="15.75" customHeight="1">
      <c r="A182" s="111"/>
      <c r="B182" s="111"/>
      <c r="C182" s="111"/>
      <c r="D182" s="113"/>
      <c r="Q182" s="111"/>
    </row>
    <row r="183" ht="15.75" customHeight="1">
      <c r="A183" s="111"/>
      <c r="B183" s="111"/>
      <c r="C183" s="111"/>
      <c r="D183" s="113"/>
      <c r="Q183" s="111"/>
    </row>
    <row r="184" ht="15.75" customHeight="1">
      <c r="A184" s="111"/>
      <c r="B184" s="111"/>
      <c r="C184" s="111"/>
      <c r="D184" s="113"/>
      <c r="Q184" s="111"/>
    </row>
    <row r="185" ht="15.75" customHeight="1">
      <c r="A185" s="111"/>
      <c r="B185" s="111"/>
      <c r="C185" s="111"/>
      <c r="D185" s="113"/>
      <c r="Q185" s="111"/>
    </row>
    <row r="186" ht="15.75" customHeight="1">
      <c r="A186" s="111"/>
      <c r="B186" s="111"/>
      <c r="C186" s="111"/>
      <c r="D186" s="113"/>
      <c r="Q186" s="111"/>
    </row>
    <row r="187" ht="15.75" customHeight="1">
      <c r="A187" s="111"/>
      <c r="B187" s="111"/>
      <c r="C187" s="111"/>
      <c r="D187" s="113"/>
      <c r="Q187" s="111"/>
    </row>
    <row r="188" ht="15.75" customHeight="1">
      <c r="A188" s="111"/>
      <c r="B188" s="111"/>
      <c r="C188" s="111"/>
      <c r="D188" s="113"/>
      <c r="Q188" s="111"/>
    </row>
    <row r="189" ht="15.75" customHeight="1">
      <c r="A189" s="111"/>
      <c r="B189" s="111"/>
      <c r="C189" s="111"/>
      <c r="D189" s="113"/>
      <c r="Q189" s="111"/>
    </row>
    <row r="190" ht="15.75" customHeight="1">
      <c r="A190" s="111"/>
      <c r="B190" s="111"/>
      <c r="C190" s="111"/>
      <c r="D190" s="113"/>
      <c r="Q190" s="111"/>
    </row>
    <row r="191" ht="15.75" customHeight="1">
      <c r="A191" s="111"/>
      <c r="B191" s="111"/>
      <c r="C191" s="111"/>
      <c r="D191" s="113"/>
      <c r="Q191" s="111"/>
    </row>
    <row r="192" ht="15.75" customHeight="1">
      <c r="A192" s="111"/>
      <c r="B192" s="111"/>
      <c r="C192" s="111"/>
      <c r="D192" s="113"/>
      <c r="Q192" s="111"/>
    </row>
    <row r="193" ht="15.75" customHeight="1">
      <c r="A193" s="111"/>
      <c r="B193" s="111"/>
      <c r="C193" s="111"/>
      <c r="D193" s="113"/>
      <c r="Q193" s="111"/>
    </row>
    <row r="194" ht="15.75" customHeight="1">
      <c r="A194" s="111"/>
      <c r="B194" s="111"/>
      <c r="C194" s="111"/>
      <c r="D194" s="113"/>
      <c r="Q194" s="111"/>
    </row>
    <row r="195" ht="15.75" customHeight="1">
      <c r="A195" s="111"/>
      <c r="B195" s="111"/>
      <c r="C195" s="111"/>
      <c r="D195" s="113"/>
      <c r="Q195" s="111"/>
    </row>
    <row r="196" ht="15.75" customHeight="1">
      <c r="A196" s="111"/>
      <c r="B196" s="111"/>
      <c r="C196" s="111"/>
      <c r="D196" s="113"/>
      <c r="Q196" s="111"/>
    </row>
    <row r="197" ht="15.75" customHeight="1">
      <c r="A197" s="111"/>
      <c r="B197" s="111"/>
      <c r="C197" s="111"/>
      <c r="D197" s="113"/>
      <c r="Q197" s="111"/>
    </row>
    <row r="198" ht="15.75" customHeight="1">
      <c r="A198" s="111"/>
      <c r="B198" s="111"/>
      <c r="C198" s="111"/>
      <c r="D198" s="113"/>
      <c r="Q198" s="111"/>
    </row>
    <row r="199" ht="15.75" customHeight="1">
      <c r="A199" s="111"/>
      <c r="B199" s="111"/>
      <c r="C199" s="111"/>
      <c r="D199" s="113"/>
      <c r="Q199" s="111"/>
    </row>
    <row r="200" ht="15.75" customHeight="1">
      <c r="A200" s="111"/>
      <c r="B200" s="111"/>
      <c r="C200" s="111"/>
      <c r="D200" s="113"/>
      <c r="Q200" s="111"/>
    </row>
    <row r="201" ht="15.75" customHeight="1">
      <c r="A201" s="111"/>
      <c r="B201" s="111"/>
      <c r="C201" s="111"/>
      <c r="D201" s="113"/>
      <c r="Q201" s="111"/>
    </row>
    <row r="202" ht="15.75" customHeight="1">
      <c r="A202" s="111"/>
      <c r="B202" s="111"/>
      <c r="C202" s="111"/>
      <c r="D202" s="113"/>
      <c r="Q202" s="111"/>
    </row>
    <row r="203" ht="15.75" customHeight="1">
      <c r="A203" s="111"/>
      <c r="B203" s="111"/>
      <c r="C203" s="111"/>
      <c r="D203" s="113"/>
      <c r="Q203" s="111"/>
    </row>
    <row r="204" ht="15.75" customHeight="1">
      <c r="A204" s="111"/>
      <c r="B204" s="111"/>
      <c r="C204" s="111"/>
      <c r="D204" s="113"/>
      <c r="Q204" s="111"/>
    </row>
    <row r="205" ht="15.75" customHeight="1">
      <c r="A205" s="111"/>
      <c r="B205" s="111"/>
      <c r="C205" s="111"/>
      <c r="D205" s="113"/>
      <c r="Q205" s="111"/>
    </row>
    <row r="206" ht="15.75" customHeight="1">
      <c r="A206" s="111"/>
      <c r="B206" s="111"/>
      <c r="C206" s="111"/>
      <c r="D206" s="113"/>
      <c r="Q206" s="111"/>
    </row>
    <row r="207" ht="15.75" customHeight="1">
      <c r="A207" s="111"/>
      <c r="B207" s="111"/>
      <c r="C207" s="111"/>
      <c r="D207" s="113"/>
      <c r="Q207" s="111"/>
    </row>
    <row r="208" ht="15.75" customHeight="1">
      <c r="A208" s="111"/>
      <c r="B208" s="111"/>
      <c r="C208" s="111"/>
      <c r="D208" s="113"/>
      <c r="Q208" s="111"/>
    </row>
    <row r="209" ht="15.75" customHeight="1">
      <c r="A209" s="111"/>
      <c r="B209" s="111"/>
      <c r="C209" s="111"/>
      <c r="D209" s="113"/>
      <c r="Q209" s="111"/>
    </row>
    <row r="210" ht="15.75" customHeight="1">
      <c r="A210" s="111"/>
      <c r="B210" s="111"/>
      <c r="C210" s="111"/>
      <c r="D210" s="113"/>
      <c r="Q210" s="111"/>
    </row>
    <row r="211" ht="15.75" customHeight="1">
      <c r="A211" s="111"/>
      <c r="B211" s="111"/>
      <c r="C211" s="111"/>
      <c r="D211" s="113"/>
      <c r="Q211" s="111"/>
    </row>
    <row r="212" ht="15.75" customHeight="1">
      <c r="A212" s="111"/>
      <c r="B212" s="111"/>
      <c r="C212" s="111"/>
      <c r="D212" s="113"/>
      <c r="Q212" s="111"/>
    </row>
    <row r="213" ht="15.75" customHeight="1">
      <c r="A213" s="111"/>
      <c r="B213" s="111"/>
      <c r="C213" s="111"/>
      <c r="D213" s="113"/>
      <c r="Q213" s="111"/>
    </row>
    <row r="214" ht="15.75" customHeight="1">
      <c r="A214" s="111"/>
      <c r="B214" s="111"/>
      <c r="C214" s="111"/>
      <c r="D214" s="113"/>
      <c r="Q214" s="111"/>
    </row>
    <row r="215" ht="15.75" customHeight="1">
      <c r="A215" s="111"/>
      <c r="B215" s="111"/>
      <c r="C215" s="111"/>
      <c r="D215" s="113"/>
      <c r="Q215" s="111"/>
    </row>
    <row r="216" ht="15.75" customHeight="1">
      <c r="A216" s="111"/>
      <c r="B216" s="111"/>
      <c r="C216" s="111"/>
      <c r="D216" s="113"/>
      <c r="Q216" s="111"/>
    </row>
    <row r="217" ht="15.75" customHeight="1">
      <c r="A217" s="111"/>
      <c r="B217" s="111"/>
      <c r="C217" s="111"/>
      <c r="D217" s="113"/>
      <c r="Q217" s="111"/>
    </row>
    <row r="218" ht="15.75" customHeight="1">
      <c r="A218" s="111"/>
      <c r="B218" s="111"/>
      <c r="C218" s="111"/>
      <c r="D218" s="113"/>
      <c r="Q218" s="111"/>
    </row>
    <row r="219" ht="15.75" customHeight="1">
      <c r="A219" s="111"/>
      <c r="B219" s="111"/>
      <c r="C219" s="111"/>
      <c r="D219" s="113"/>
      <c r="Q219" s="111"/>
    </row>
    <row r="220" ht="15.75" customHeight="1">
      <c r="A220" s="111"/>
      <c r="B220" s="111"/>
      <c r="C220" s="111"/>
      <c r="D220" s="113"/>
      <c r="Q220" s="111"/>
    </row>
    <row r="221" ht="15.75" customHeight="1">
      <c r="A221" s="111"/>
      <c r="B221" s="111"/>
      <c r="C221" s="111"/>
      <c r="D221" s="113"/>
      <c r="Q221" s="111"/>
    </row>
    <row r="222" ht="15.75" customHeight="1">
      <c r="A222" s="111"/>
      <c r="B222" s="111"/>
      <c r="C222" s="111"/>
      <c r="D222" s="113"/>
      <c r="Q222" s="111"/>
    </row>
    <row r="223" ht="15.75" customHeight="1">
      <c r="A223" s="111"/>
      <c r="B223" s="111"/>
      <c r="C223" s="111"/>
      <c r="D223" s="113"/>
      <c r="Q223" s="111"/>
    </row>
    <row r="224" ht="15.75" customHeight="1">
      <c r="A224" s="111"/>
      <c r="B224" s="111"/>
      <c r="C224" s="111"/>
      <c r="D224" s="113"/>
      <c r="Q224" s="111"/>
    </row>
    <row r="225" ht="15.75" customHeight="1">
      <c r="A225" s="111"/>
      <c r="B225" s="111"/>
      <c r="C225" s="111"/>
      <c r="D225" s="113"/>
      <c r="Q225" s="111"/>
    </row>
    <row r="226" ht="15.75" customHeight="1">
      <c r="A226" s="111"/>
      <c r="B226" s="111"/>
      <c r="C226" s="111"/>
      <c r="D226" s="113"/>
      <c r="Q226" s="111"/>
    </row>
    <row r="227" ht="15.75" customHeight="1">
      <c r="A227" s="111"/>
      <c r="B227" s="111"/>
      <c r="C227" s="111"/>
      <c r="D227" s="113"/>
      <c r="Q227" s="111"/>
    </row>
    <row r="228" ht="15.75" customHeight="1">
      <c r="A228" s="111"/>
      <c r="B228" s="111"/>
      <c r="C228" s="111"/>
      <c r="D228" s="113"/>
      <c r="Q228" s="111"/>
    </row>
    <row r="229" ht="15.75" customHeight="1">
      <c r="A229" s="111"/>
      <c r="B229" s="111"/>
      <c r="C229" s="111"/>
      <c r="D229" s="113"/>
      <c r="Q229" s="111"/>
    </row>
    <row r="230" ht="15.75" customHeight="1">
      <c r="A230" s="111"/>
      <c r="B230" s="111"/>
      <c r="C230" s="111"/>
      <c r="D230" s="113"/>
      <c r="Q230" s="111"/>
    </row>
    <row r="231" ht="15.75" customHeight="1">
      <c r="A231" s="111"/>
      <c r="B231" s="111"/>
      <c r="C231" s="111"/>
      <c r="D231" s="113"/>
      <c r="Q231" s="111"/>
    </row>
    <row r="232" ht="15.75" customHeight="1">
      <c r="A232" s="111"/>
      <c r="B232" s="111"/>
      <c r="C232" s="111"/>
      <c r="D232" s="113"/>
      <c r="Q232" s="111"/>
    </row>
    <row r="233" ht="15.75" customHeight="1">
      <c r="A233" s="111"/>
      <c r="B233" s="111"/>
      <c r="C233" s="111"/>
      <c r="D233" s="113"/>
      <c r="Q233" s="111"/>
    </row>
    <row r="234" ht="15.75" customHeight="1">
      <c r="A234" s="111"/>
      <c r="B234" s="111"/>
      <c r="C234" s="111"/>
      <c r="D234" s="113"/>
      <c r="Q234" s="111"/>
    </row>
    <row r="235" ht="15.75" customHeight="1">
      <c r="A235" s="111"/>
      <c r="B235" s="111"/>
      <c r="C235" s="111"/>
      <c r="D235" s="113"/>
      <c r="Q235" s="111"/>
    </row>
    <row r="236" ht="15.75" customHeight="1">
      <c r="A236" s="111"/>
      <c r="B236" s="111"/>
      <c r="C236" s="111"/>
      <c r="D236" s="113"/>
      <c r="Q236" s="111"/>
    </row>
    <row r="237" ht="15.75" customHeight="1">
      <c r="A237" s="111"/>
      <c r="B237" s="111"/>
      <c r="C237" s="111"/>
      <c r="D237" s="113"/>
      <c r="Q237" s="111"/>
    </row>
    <row r="238" ht="15.75" customHeight="1">
      <c r="A238" s="111"/>
      <c r="B238" s="111"/>
      <c r="C238" s="111"/>
      <c r="D238" s="113"/>
      <c r="Q238" s="111"/>
    </row>
    <row r="239" ht="14.25" customHeight="1">
      <c r="A239" s="111"/>
      <c r="B239" s="111"/>
      <c r="C239" s="111"/>
      <c r="D239" s="113"/>
      <c r="Q239" s="111"/>
    </row>
    <row r="240" ht="14.25" customHeight="1">
      <c r="A240" s="111"/>
      <c r="B240" s="111"/>
      <c r="C240" s="111"/>
      <c r="D240" s="113"/>
      <c r="Q240" s="111"/>
    </row>
    <row r="241" ht="14.25" customHeight="1">
      <c r="A241" s="111"/>
      <c r="B241" s="111"/>
      <c r="C241" s="111"/>
      <c r="D241" s="113"/>
      <c r="Q241" s="111"/>
    </row>
    <row r="242" ht="14.25" customHeight="1">
      <c r="A242" s="111"/>
      <c r="B242" s="111"/>
      <c r="C242" s="111"/>
      <c r="D242" s="113"/>
      <c r="Q242" s="111"/>
    </row>
    <row r="243" ht="14.25" customHeight="1">
      <c r="A243" s="111"/>
      <c r="B243" s="111"/>
      <c r="C243" s="111"/>
      <c r="D243" s="113"/>
      <c r="Q243" s="111"/>
    </row>
    <row r="244" ht="14.25" customHeight="1">
      <c r="A244" s="111"/>
      <c r="B244" s="111"/>
      <c r="C244" s="111"/>
      <c r="D244" s="113"/>
      <c r="Q244" s="111"/>
    </row>
    <row r="245" ht="14.25" customHeight="1">
      <c r="A245" s="111"/>
      <c r="B245" s="111"/>
      <c r="C245" s="111"/>
      <c r="D245" s="113"/>
      <c r="Q245" s="111"/>
    </row>
    <row r="246" ht="14.25" customHeight="1">
      <c r="A246" s="111"/>
      <c r="B246" s="111"/>
      <c r="C246" s="111"/>
      <c r="D246" s="113"/>
      <c r="Q246" s="111"/>
    </row>
    <row r="247" ht="14.25" customHeight="1">
      <c r="A247" s="111"/>
      <c r="B247" s="111"/>
      <c r="C247" s="111"/>
      <c r="D247" s="113"/>
      <c r="Q247" s="111"/>
    </row>
    <row r="248" ht="14.25" customHeight="1">
      <c r="A248" s="111"/>
      <c r="B248" s="111"/>
      <c r="C248" s="111"/>
      <c r="D248" s="113"/>
      <c r="Q248" s="111"/>
    </row>
    <row r="249" ht="14.25" customHeight="1">
      <c r="A249" s="111"/>
      <c r="B249" s="111"/>
      <c r="C249" s="111"/>
      <c r="D249" s="113"/>
      <c r="Q249" s="111"/>
    </row>
    <row r="250" ht="14.25" customHeight="1">
      <c r="A250" s="111"/>
      <c r="B250" s="111"/>
      <c r="C250" s="111"/>
      <c r="D250" s="113"/>
      <c r="Q250" s="111"/>
    </row>
    <row r="251" ht="14.25" customHeight="1">
      <c r="A251" s="111"/>
      <c r="B251" s="111"/>
      <c r="C251" s="111"/>
      <c r="D251" s="113"/>
      <c r="Q251" s="111"/>
    </row>
    <row r="252" ht="14.25" customHeight="1">
      <c r="A252" s="111"/>
      <c r="B252" s="111"/>
      <c r="C252" s="111"/>
      <c r="D252" s="113"/>
      <c r="Q252" s="111"/>
    </row>
    <row r="253" ht="14.25" customHeight="1">
      <c r="A253" s="111"/>
      <c r="B253" s="111"/>
      <c r="C253" s="111"/>
      <c r="D253" s="113"/>
      <c r="Q253" s="111"/>
    </row>
    <row r="254" ht="14.25" customHeight="1">
      <c r="A254" s="111"/>
      <c r="B254" s="111"/>
      <c r="C254" s="111"/>
      <c r="D254" s="113"/>
      <c r="Q254" s="111"/>
    </row>
    <row r="255" ht="14.25" customHeight="1">
      <c r="A255" s="111"/>
      <c r="B255" s="111"/>
      <c r="C255" s="111"/>
      <c r="D255" s="113"/>
      <c r="Q255" s="111"/>
    </row>
    <row r="256" ht="14.25" customHeight="1">
      <c r="A256" s="111"/>
      <c r="B256" s="111"/>
      <c r="C256" s="111"/>
      <c r="D256" s="113"/>
      <c r="Q256" s="111"/>
    </row>
    <row r="257" ht="14.25" customHeight="1">
      <c r="A257" s="111"/>
      <c r="B257" s="111"/>
      <c r="C257" s="111"/>
      <c r="D257" s="113"/>
      <c r="Q257" s="111"/>
    </row>
    <row r="258" ht="14.25" customHeight="1">
      <c r="A258" s="111"/>
      <c r="B258" s="111"/>
      <c r="C258" s="111"/>
      <c r="D258" s="113"/>
      <c r="Q258" s="111"/>
    </row>
    <row r="259" ht="14.25" customHeight="1">
      <c r="A259" s="111"/>
      <c r="B259" s="111"/>
      <c r="C259" s="111"/>
      <c r="D259" s="113"/>
      <c r="Q259" s="111"/>
    </row>
    <row r="260" ht="14.25" customHeight="1">
      <c r="A260" s="111"/>
      <c r="B260" s="111"/>
      <c r="C260" s="111"/>
      <c r="D260" s="113"/>
      <c r="Q260" s="111"/>
    </row>
    <row r="261" ht="14.25" customHeight="1">
      <c r="A261" s="111"/>
      <c r="B261" s="111"/>
      <c r="C261" s="111"/>
      <c r="D261" s="113"/>
      <c r="Q261" s="111"/>
    </row>
    <row r="262" ht="14.25" customHeight="1">
      <c r="A262" s="111"/>
      <c r="B262" s="111"/>
      <c r="C262" s="111"/>
      <c r="D262" s="113"/>
      <c r="Q262" s="111"/>
    </row>
    <row r="263" ht="14.25" customHeight="1">
      <c r="A263" s="111"/>
      <c r="B263" s="111"/>
      <c r="C263" s="111"/>
      <c r="D263" s="113"/>
      <c r="Q263" s="111"/>
    </row>
    <row r="264" ht="14.25" customHeight="1">
      <c r="A264" s="111"/>
      <c r="B264" s="111"/>
      <c r="C264" s="111"/>
      <c r="D264" s="113"/>
      <c r="Q264" s="111"/>
    </row>
    <row r="265" ht="14.25" customHeight="1">
      <c r="A265" s="111"/>
      <c r="B265" s="111"/>
      <c r="C265" s="111"/>
      <c r="D265" s="113"/>
      <c r="Q265" s="111"/>
    </row>
    <row r="266" ht="14.25" customHeight="1">
      <c r="A266" s="111"/>
      <c r="B266" s="111"/>
      <c r="C266" s="111"/>
      <c r="D266" s="113"/>
      <c r="Q266" s="111"/>
    </row>
    <row r="267" ht="14.25" customHeight="1">
      <c r="A267" s="111"/>
      <c r="B267" s="111"/>
      <c r="C267" s="111"/>
      <c r="D267" s="113"/>
      <c r="Q267" s="111"/>
    </row>
    <row r="268" ht="14.25" customHeight="1">
      <c r="A268" s="111"/>
      <c r="B268" s="111"/>
      <c r="C268" s="111"/>
      <c r="D268" s="113"/>
      <c r="Q268" s="111"/>
    </row>
    <row r="269" ht="14.25" customHeight="1">
      <c r="A269" s="111"/>
      <c r="B269" s="111"/>
      <c r="C269" s="111"/>
      <c r="D269" s="113"/>
      <c r="Q269" s="111"/>
    </row>
    <row r="270" ht="14.25" customHeight="1">
      <c r="A270" s="111"/>
      <c r="B270" s="111"/>
      <c r="C270" s="111"/>
      <c r="D270" s="113"/>
      <c r="Q270" s="111"/>
    </row>
    <row r="271" ht="14.25" customHeight="1">
      <c r="A271" s="111"/>
      <c r="B271" s="111"/>
      <c r="C271" s="111"/>
      <c r="D271" s="113"/>
      <c r="Q271" s="111"/>
    </row>
    <row r="272" ht="14.25" customHeight="1">
      <c r="A272" s="111"/>
      <c r="B272" s="111"/>
      <c r="C272" s="111"/>
      <c r="D272" s="113"/>
      <c r="Q272" s="111"/>
    </row>
    <row r="273" ht="14.25" customHeight="1">
      <c r="A273" s="111"/>
      <c r="B273" s="111"/>
      <c r="C273" s="111"/>
      <c r="D273" s="113"/>
      <c r="Q273" s="111"/>
    </row>
    <row r="274" ht="14.25" customHeight="1">
      <c r="A274" s="111"/>
      <c r="B274" s="111"/>
      <c r="C274" s="111"/>
      <c r="D274" s="113"/>
      <c r="Q274" s="111"/>
    </row>
    <row r="275" ht="14.25" customHeight="1">
      <c r="A275" s="111"/>
      <c r="B275" s="111"/>
      <c r="C275" s="111"/>
      <c r="D275" s="113"/>
      <c r="Q275" s="111"/>
    </row>
    <row r="276" ht="14.25" customHeight="1">
      <c r="A276" s="111"/>
      <c r="B276" s="111"/>
      <c r="C276" s="111"/>
      <c r="D276" s="113"/>
      <c r="Q276" s="111"/>
    </row>
    <row r="277" ht="14.25" customHeight="1">
      <c r="A277" s="111"/>
      <c r="B277" s="111"/>
      <c r="C277" s="111"/>
      <c r="D277" s="113"/>
      <c r="Q277" s="111"/>
    </row>
    <row r="278" ht="14.25" customHeight="1">
      <c r="A278" s="111"/>
      <c r="B278" s="111"/>
      <c r="C278" s="111"/>
      <c r="D278" s="113"/>
      <c r="Q278" s="111"/>
    </row>
    <row r="279" ht="14.25" customHeight="1">
      <c r="A279" s="111"/>
      <c r="B279" s="111"/>
      <c r="C279" s="111"/>
      <c r="D279" s="113"/>
      <c r="Q279" s="111"/>
    </row>
    <row r="280" ht="14.25" customHeight="1">
      <c r="A280" s="111"/>
      <c r="B280" s="111"/>
      <c r="C280" s="111"/>
      <c r="D280" s="113"/>
      <c r="Q280" s="111"/>
    </row>
    <row r="281" ht="14.25" customHeight="1">
      <c r="A281" s="111"/>
      <c r="B281" s="111"/>
      <c r="C281" s="111"/>
      <c r="D281" s="113"/>
      <c r="Q281" s="111"/>
    </row>
    <row r="282" ht="14.25" customHeight="1">
      <c r="A282" s="111"/>
      <c r="B282" s="111"/>
      <c r="C282" s="111"/>
      <c r="D282" s="113"/>
      <c r="Q282" s="111"/>
    </row>
    <row r="283" ht="14.25" customHeight="1">
      <c r="A283" s="111"/>
      <c r="B283" s="111"/>
      <c r="C283" s="111"/>
      <c r="D283" s="113"/>
      <c r="Q283" s="111"/>
    </row>
    <row r="284" ht="14.25" customHeight="1">
      <c r="A284" s="111"/>
      <c r="B284" s="111"/>
      <c r="C284" s="111"/>
      <c r="D284" s="113"/>
      <c r="Q284" s="111"/>
    </row>
    <row r="285" ht="14.25" customHeight="1">
      <c r="A285" s="111"/>
      <c r="B285" s="111"/>
      <c r="C285" s="111"/>
      <c r="D285" s="113"/>
      <c r="Q285" s="111"/>
    </row>
    <row r="286" ht="14.25" customHeight="1">
      <c r="A286" s="111"/>
      <c r="B286" s="111"/>
      <c r="C286" s="111"/>
      <c r="D286" s="113"/>
      <c r="Q286" s="111"/>
    </row>
    <row r="287" ht="14.25" customHeight="1">
      <c r="A287" s="111"/>
      <c r="B287" s="111"/>
      <c r="C287" s="111"/>
      <c r="D287" s="113"/>
      <c r="Q287" s="111"/>
    </row>
    <row r="288" ht="14.25" customHeight="1">
      <c r="A288" s="111"/>
      <c r="B288" s="111"/>
      <c r="C288" s="111"/>
      <c r="D288" s="113"/>
      <c r="Q288" s="111"/>
    </row>
    <row r="289" ht="14.25" customHeight="1">
      <c r="A289" s="111"/>
      <c r="B289" s="111"/>
      <c r="C289" s="111"/>
      <c r="D289" s="113"/>
      <c r="Q289" s="111"/>
    </row>
    <row r="290" ht="14.25" customHeight="1">
      <c r="A290" s="111"/>
      <c r="B290" s="111"/>
      <c r="C290" s="111"/>
      <c r="D290" s="113"/>
      <c r="Q290" s="111"/>
    </row>
    <row r="291" ht="14.25" customHeight="1">
      <c r="A291" s="111"/>
      <c r="B291" s="111"/>
      <c r="C291" s="111"/>
      <c r="D291" s="113"/>
      <c r="Q291" s="111"/>
    </row>
    <row r="292" ht="14.25" customHeight="1">
      <c r="A292" s="111"/>
      <c r="B292" s="111"/>
      <c r="C292" s="111"/>
      <c r="D292" s="113"/>
      <c r="Q292" s="111"/>
    </row>
    <row r="293" ht="14.25" customHeight="1">
      <c r="A293" s="111"/>
      <c r="B293" s="111"/>
      <c r="C293" s="111"/>
      <c r="D293" s="113"/>
      <c r="Q293" s="111"/>
    </row>
    <row r="294" ht="14.25" customHeight="1">
      <c r="A294" s="111"/>
      <c r="B294" s="111"/>
      <c r="C294" s="111"/>
      <c r="D294" s="113"/>
      <c r="Q294" s="111"/>
    </row>
    <row r="295" ht="14.25" customHeight="1">
      <c r="A295" s="111"/>
      <c r="B295" s="111"/>
      <c r="C295" s="111"/>
      <c r="D295" s="113"/>
      <c r="Q295" s="111"/>
    </row>
    <row r="296" ht="14.25" customHeight="1">
      <c r="A296" s="111"/>
      <c r="B296" s="111"/>
      <c r="C296" s="111"/>
      <c r="D296" s="113"/>
      <c r="Q296" s="111"/>
    </row>
    <row r="297" ht="14.25" customHeight="1">
      <c r="A297" s="111"/>
      <c r="B297" s="111"/>
      <c r="C297" s="111"/>
      <c r="D297" s="113"/>
      <c r="Q297" s="111"/>
    </row>
    <row r="298" ht="14.25" customHeight="1">
      <c r="A298" s="111"/>
      <c r="B298" s="111"/>
      <c r="C298" s="111"/>
      <c r="D298" s="113"/>
      <c r="Q298" s="111"/>
    </row>
    <row r="299" ht="14.25" customHeight="1">
      <c r="A299" s="111"/>
      <c r="B299" s="111"/>
      <c r="C299" s="111"/>
      <c r="D299" s="113"/>
      <c r="Q299" s="111"/>
    </row>
    <row r="300" ht="14.25" customHeight="1">
      <c r="A300" s="111"/>
      <c r="B300" s="111"/>
      <c r="C300" s="111"/>
      <c r="D300" s="113"/>
      <c r="Q300" s="111"/>
    </row>
    <row r="301" ht="14.25" customHeight="1">
      <c r="A301" s="111"/>
      <c r="B301" s="111"/>
      <c r="C301" s="111"/>
      <c r="D301" s="113"/>
      <c r="Q301" s="111"/>
    </row>
    <row r="302" ht="14.25" customHeight="1">
      <c r="A302" s="111"/>
      <c r="B302" s="111"/>
      <c r="C302" s="111"/>
      <c r="D302" s="113"/>
      <c r="Q302" s="111"/>
    </row>
    <row r="303" ht="14.25" customHeight="1">
      <c r="A303" s="111"/>
      <c r="B303" s="111"/>
      <c r="C303" s="111"/>
      <c r="D303" s="113"/>
      <c r="Q303" s="111"/>
    </row>
    <row r="304" ht="14.25" customHeight="1">
      <c r="A304" s="111"/>
      <c r="B304" s="111"/>
      <c r="C304" s="111"/>
      <c r="D304" s="113"/>
      <c r="Q304" s="111"/>
    </row>
    <row r="305" ht="14.25" customHeight="1">
      <c r="A305" s="111"/>
      <c r="B305" s="111"/>
      <c r="C305" s="111"/>
      <c r="D305" s="113"/>
      <c r="Q305" s="111"/>
    </row>
    <row r="306" ht="14.25" customHeight="1">
      <c r="A306" s="111"/>
      <c r="B306" s="111"/>
      <c r="C306" s="111"/>
      <c r="D306" s="113"/>
      <c r="Q306" s="111"/>
    </row>
    <row r="307" ht="14.25" customHeight="1">
      <c r="A307" s="111"/>
      <c r="B307" s="111"/>
      <c r="C307" s="111"/>
      <c r="D307" s="113"/>
      <c r="Q307" s="111"/>
    </row>
    <row r="308" ht="14.25" customHeight="1">
      <c r="A308" s="111"/>
      <c r="B308" s="111"/>
      <c r="C308" s="111"/>
      <c r="D308" s="113"/>
      <c r="Q308" s="111"/>
    </row>
    <row r="309" ht="14.25" customHeight="1">
      <c r="A309" s="111"/>
      <c r="B309" s="111"/>
      <c r="C309" s="111"/>
      <c r="D309" s="113"/>
      <c r="Q309" s="111"/>
    </row>
    <row r="310" ht="14.25" customHeight="1">
      <c r="A310" s="111"/>
      <c r="B310" s="111"/>
      <c r="C310" s="111"/>
      <c r="D310" s="113"/>
      <c r="Q310" s="111"/>
    </row>
    <row r="311" ht="14.25" customHeight="1">
      <c r="A311" s="111"/>
      <c r="B311" s="111"/>
      <c r="C311" s="111"/>
      <c r="D311" s="113"/>
      <c r="Q311" s="111"/>
    </row>
    <row r="312" ht="14.25" customHeight="1">
      <c r="A312" s="111"/>
      <c r="B312" s="111"/>
      <c r="C312" s="111"/>
      <c r="D312" s="113"/>
      <c r="Q312" s="111"/>
    </row>
    <row r="313" ht="14.25" customHeight="1">
      <c r="A313" s="111"/>
      <c r="B313" s="111"/>
      <c r="C313" s="111"/>
      <c r="D313" s="113"/>
      <c r="Q313" s="111"/>
    </row>
    <row r="314" ht="14.25" customHeight="1">
      <c r="A314" s="111"/>
      <c r="B314" s="111"/>
      <c r="C314" s="111"/>
      <c r="D314" s="113"/>
      <c r="Q314" s="111"/>
    </row>
    <row r="315" ht="14.25" customHeight="1">
      <c r="A315" s="111"/>
      <c r="B315" s="111"/>
      <c r="C315" s="111"/>
      <c r="D315" s="113"/>
      <c r="Q315" s="111"/>
    </row>
    <row r="316" ht="14.25" customHeight="1">
      <c r="A316" s="111"/>
      <c r="B316" s="111"/>
      <c r="C316" s="111"/>
      <c r="D316" s="113"/>
      <c r="Q316" s="111"/>
    </row>
    <row r="317" ht="14.25" customHeight="1">
      <c r="A317" s="111"/>
      <c r="B317" s="111"/>
      <c r="C317" s="111"/>
      <c r="D317" s="113"/>
      <c r="Q317" s="111"/>
    </row>
    <row r="318" ht="14.25" customHeight="1">
      <c r="A318" s="111"/>
      <c r="B318" s="111"/>
      <c r="C318" s="111"/>
      <c r="D318" s="113"/>
      <c r="Q318" s="111"/>
    </row>
    <row r="319" ht="14.25" customHeight="1">
      <c r="A319" s="111"/>
      <c r="B319" s="111"/>
      <c r="C319" s="111"/>
      <c r="D319" s="113"/>
      <c r="Q319" s="111"/>
    </row>
    <row r="320" ht="14.25" customHeight="1">
      <c r="A320" s="111"/>
      <c r="B320" s="111"/>
      <c r="C320" s="111"/>
      <c r="D320" s="113"/>
      <c r="Q320" s="111"/>
    </row>
    <row r="321" ht="14.25" customHeight="1">
      <c r="A321" s="111"/>
      <c r="B321" s="111"/>
      <c r="C321" s="111"/>
      <c r="D321" s="113"/>
      <c r="Q321" s="111"/>
    </row>
    <row r="322" ht="14.25" customHeight="1">
      <c r="A322" s="111"/>
      <c r="B322" s="111"/>
      <c r="C322" s="111"/>
      <c r="D322" s="113"/>
      <c r="Q322" s="111"/>
    </row>
    <row r="323" ht="14.25" customHeight="1">
      <c r="A323" s="111"/>
      <c r="B323" s="111"/>
      <c r="C323" s="111"/>
      <c r="D323" s="113"/>
      <c r="Q323" s="111"/>
    </row>
    <row r="324" ht="14.25" customHeight="1">
      <c r="A324" s="111"/>
      <c r="B324" s="111"/>
      <c r="C324" s="111"/>
      <c r="D324" s="113"/>
      <c r="Q324" s="111"/>
    </row>
    <row r="325" ht="14.25" customHeight="1">
      <c r="A325" s="111"/>
      <c r="B325" s="111"/>
      <c r="C325" s="111"/>
      <c r="D325" s="113"/>
      <c r="Q325" s="111"/>
    </row>
    <row r="326" ht="14.25" customHeight="1">
      <c r="A326" s="111"/>
      <c r="B326" s="111"/>
      <c r="C326" s="111"/>
      <c r="D326" s="113"/>
      <c r="Q326" s="111"/>
    </row>
    <row r="327" ht="14.25" customHeight="1">
      <c r="A327" s="111"/>
      <c r="B327" s="111"/>
      <c r="C327" s="111"/>
      <c r="D327" s="113"/>
      <c r="Q327" s="111"/>
    </row>
    <row r="328" ht="14.25" customHeight="1">
      <c r="A328" s="111"/>
      <c r="B328" s="111"/>
      <c r="C328" s="111"/>
      <c r="D328" s="113"/>
      <c r="Q328" s="111"/>
    </row>
    <row r="329" ht="14.25" customHeight="1">
      <c r="A329" s="111"/>
      <c r="B329" s="111"/>
      <c r="C329" s="111"/>
      <c r="D329" s="113"/>
      <c r="Q329" s="111"/>
    </row>
    <row r="330" ht="14.25" customHeight="1">
      <c r="A330" s="111"/>
      <c r="B330" s="111"/>
      <c r="C330" s="111"/>
      <c r="D330" s="113"/>
      <c r="Q330" s="111"/>
    </row>
    <row r="331" ht="14.25" customHeight="1">
      <c r="A331" s="111"/>
      <c r="B331" s="111"/>
      <c r="C331" s="111"/>
      <c r="D331" s="113"/>
      <c r="Q331" s="111"/>
    </row>
    <row r="332" ht="14.25" customHeight="1">
      <c r="A332" s="111"/>
      <c r="B332" s="111"/>
      <c r="C332" s="111"/>
      <c r="D332" s="113"/>
      <c r="Q332" s="111"/>
    </row>
    <row r="333" ht="14.25" customHeight="1">
      <c r="A333" s="111"/>
      <c r="B333" s="111"/>
      <c r="C333" s="111"/>
      <c r="D333" s="113"/>
      <c r="Q333" s="111"/>
    </row>
    <row r="334" ht="14.25" customHeight="1">
      <c r="A334" s="111"/>
      <c r="B334" s="111"/>
      <c r="C334" s="111"/>
      <c r="D334" s="113"/>
      <c r="Q334" s="111"/>
    </row>
    <row r="335" ht="14.25" customHeight="1">
      <c r="A335" s="111"/>
      <c r="B335" s="111"/>
      <c r="C335" s="111"/>
      <c r="D335" s="113"/>
      <c r="Q335" s="111"/>
    </row>
    <row r="336" ht="14.25" customHeight="1">
      <c r="A336" s="111"/>
      <c r="B336" s="111"/>
      <c r="C336" s="111"/>
      <c r="D336" s="113"/>
      <c r="Q336" s="111"/>
    </row>
    <row r="337" ht="14.25" customHeight="1">
      <c r="A337" s="111"/>
      <c r="B337" s="111"/>
      <c r="C337" s="111"/>
      <c r="D337" s="113"/>
      <c r="Q337" s="111"/>
    </row>
    <row r="338" ht="14.25" customHeight="1">
      <c r="A338" s="111"/>
      <c r="B338" s="111"/>
      <c r="C338" s="111"/>
      <c r="D338" s="113"/>
      <c r="Q338" s="111"/>
    </row>
    <row r="339" ht="14.25" customHeight="1">
      <c r="A339" s="111"/>
      <c r="B339" s="111"/>
      <c r="C339" s="111"/>
      <c r="D339" s="113"/>
      <c r="Q339" s="111"/>
    </row>
    <row r="340" ht="14.25" customHeight="1">
      <c r="A340" s="111"/>
      <c r="B340" s="111"/>
      <c r="C340" s="111"/>
      <c r="D340" s="113"/>
      <c r="Q340" s="111"/>
    </row>
    <row r="341" ht="14.25" customHeight="1">
      <c r="A341" s="111"/>
      <c r="B341" s="111"/>
      <c r="C341" s="111"/>
      <c r="D341" s="113"/>
      <c r="Q341" s="111"/>
    </row>
    <row r="342" ht="14.25" customHeight="1">
      <c r="A342" s="111"/>
      <c r="B342" s="111"/>
      <c r="C342" s="111"/>
      <c r="D342" s="113"/>
      <c r="Q342" s="111"/>
    </row>
    <row r="343" ht="14.25" customHeight="1">
      <c r="A343" s="111"/>
      <c r="B343" s="111"/>
      <c r="C343" s="111"/>
      <c r="D343" s="113"/>
      <c r="Q343" s="111"/>
    </row>
    <row r="344" ht="14.25" customHeight="1">
      <c r="A344" s="111"/>
      <c r="B344" s="111"/>
      <c r="C344" s="111"/>
      <c r="D344" s="113"/>
      <c r="Q344" s="111"/>
    </row>
    <row r="345" ht="14.25" customHeight="1">
      <c r="A345" s="111"/>
      <c r="B345" s="111"/>
      <c r="C345" s="111"/>
      <c r="D345" s="113"/>
      <c r="Q345" s="111"/>
    </row>
    <row r="346" ht="14.25" customHeight="1">
      <c r="A346" s="111"/>
      <c r="B346" s="111"/>
      <c r="C346" s="111"/>
      <c r="D346" s="113"/>
      <c r="Q346" s="111"/>
    </row>
    <row r="347" ht="14.25" customHeight="1">
      <c r="A347" s="111"/>
      <c r="B347" s="111"/>
      <c r="C347" s="111"/>
      <c r="D347" s="113"/>
      <c r="Q347" s="111"/>
    </row>
    <row r="348" ht="14.25" customHeight="1">
      <c r="A348" s="111"/>
      <c r="B348" s="111"/>
      <c r="C348" s="111"/>
      <c r="D348" s="113"/>
      <c r="Q348" s="111"/>
    </row>
    <row r="349" ht="14.25" customHeight="1">
      <c r="A349" s="111"/>
      <c r="B349" s="111"/>
      <c r="C349" s="111"/>
      <c r="D349" s="113"/>
      <c r="Q349" s="111"/>
    </row>
    <row r="350" ht="14.25" customHeight="1">
      <c r="A350" s="111"/>
      <c r="B350" s="111"/>
      <c r="C350" s="111"/>
      <c r="D350" s="113"/>
      <c r="Q350" s="111"/>
    </row>
    <row r="351" ht="14.25" customHeight="1">
      <c r="A351" s="111"/>
      <c r="B351" s="111"/>
      <c r="C351" s="111"/>
      <c r="D351" s="113"/>
      <c r="Q351" s="111"/>
    </row>
    <row r="352" ht="14.25" customHeight="1">
      <c r="A352" s="111"/>
      <c r="B352" s="111"/>
      <c r="C352" s="111"/>
      <c r="D352" s="113"/>
      <c r="Q352" s="111"/>
    </row>
    <row r="353" ht="14.25" customHeight="1">
      <c r="A353" s="111"/>
      <c r="B353" s="111"/>
      <c r="C353" s="111"/>
      <c r="D353" s="113"/>
      <c r="Q353" s="111"/>
    </row>
    <row r="354" ht="14.25" customHeight="1">
      <c r="A354" s="111"/>
      <c r="B354" s="111"/>
      <c r="C354" s="111"/>
      <c r="D354" s="113"/>
      <c r="Q354" s="111"/>
    </row>
    <row r="355" ht="14.25" customHeight="1">
      <c r="A355" s="111"/>
      <c r="B355" s="111"/>
      <c r="C355" s="111"/>
      <c r="D355" s="113"/>
      <c r="Q355" s="111"/>
    </row>
    <row r="356" ht="14.25" customHeight="1">
      <c r="A356" s="111"/>
      <c r="B356" s="111"/>
      <c r="C356" s="111"/>
      <c r="D356" s="113"/>
      <c r="Q356" s="111"/>
    </row>
    <row r="357" ht="14.25" customHeight="1">
      <c r="A357" s="111"/>
      <c r="B357" s="111"/>
      <c r="C357" s="111"/>
      <c r="D357" s="113"/>
      <c r="Q357" s="111"/>
    </row>
    <row r="358" ht="14.25" customHeight="1">
      <c r="A358" s="111"/>
      <c r="B358" s="111"/>
      <c r="C358" s="111"/>
      <c r="D358" s="113"/>
      <c r="Q358" s="111"/>
    </row>
    <row r="359" ht="14.25" customHeight="1">
      <c r="A359" s="111"/>
      <c r="B359" s="111"/>
      <c r="C359" s="111"/>
      <c r="D359" s="113"/>
      <c r="Q359" s="111"/>
    </row>
    <row r="360" ht="14.25" customHeight="1">
      <c r="A360" s="111"/>
      <c r="B360" s="111"/>
      <c r="C360" s="111"/>
      <c r="D360" s="113"/>
      <c r="Q360" s="111"/>
    </row>
    <row r="361" ht="14.25" customHeight="1">
      <c r="A361" s="111"/>
      <c r="B361" s="111"/>
      <c r="C361" s="111"/>
      <c r="D361" s="113"/>
      <c r="Q361" s="111"/>
    </row>
    <row r="362" ht="14.25" customHeight="1">
      <c r="A362" s="111"/>
      <c r="B362" s="111"/>
      <c r="C362" s="111"/>
      <c r="D362" s="113"/>
      <c r="Q362" s="111"/>
    </row>
    <row r="363" ht="14.25" customHeight="1">
      <c r="A363" s="111"/>
      <c r="B363" s="111"/>
      <c r="C363" s="111"/>
      <c r="D363" s="113"/>
      <c r="Q363" s="111"/>
    </row>
    <row r="364" ht="14.25" customHeight="1">
      <c r="A364" s="111"/>
      <c r="B364" s="111"/>
      <c r="C364" s="111"/>
      <c r="D364" s="113"/>
      <c r="Q364" s="111"/>
    </row>
    <row r="365" ht="14.25" customHeight="1">
      <c r="A365" s="111"/>
      <c r="B365" s="111"/>
      <c r="C365" s="111"/>
      <c r="D365" s="113"/>
      <c r="Q365" s="111"/>
    </row>
    <row r="366" ht="14.25" customHeight="1">
      <c r="A366" s="111"/>
      <c r="B366" s="111"/>
      <c r="C366" s="111"/>
      <c r="D366" s="113"/>
      <c r="Q366" s="111"/>
    </row>
    <row r="367" ht="14.25" customHeight="1">
      <c r="A367" s="111"/>
      <c r="B367" s="111"/>
      <c r="C367" s="111"/>
      <c r="D367" s="113"/>
      <c r="Q367" s="111"/>
    </row>
    <row r="368" ht="14.25" customHeight="1">
      <c r="A368" s="111"/>
      <c r="B368" s="111"/>
      <c r="C368" s="111"/>
      <c r="D368" s="113"/>
      <c r="Q368" s="111"/>
    </row>
    <row r="369" ht="14.25" customHeight="1">
      <c r="A369" s="111"/>
      <c r="B369" s="111"/>
      <c r="C369" s="111"/>
      <c r="D369" s="113"/>
      <c r="Q369" s="111"/>
    </row>
    <row r="370" ht="14.25" customHeight="1">
      <c r="A370" s="111"/>
      <c r="B370" s="111"/>
      <c r="C370" s="111"/>
      <c r="D370" s="113"/>
      <c r="Q370" s="111"/>
    </row>
    <row r="371" ht="14.25" customHeight="1">
      <c r="A371" s="111"/>
      <c r="B371" s="111"/>
      <c r="C371" s="111"/>
      <c r="D371" s="113"/>
      <c r="Q371" s="111"/>
    </row>
    <row r="372" ht="14.25" customHeight="1">
      <c r="A372" s="111"/>
      <c r="B372" s="111"/>
      <c r="C372" s="111"/>
      <c r="D372" s="113"/>
      <c r="Q372" s="111"/>
    </row>
    <row r="373" ht="14.25" customHeight="1">
      <c r="A373" s="111"/>
      <c r="B373" s="111"/>
      <c r="C373" s="111"/>
      <c r="D373" s="113"/>
      <c r="Q373" s="111"/>
    </row>
    <row r="374" ht="14.25" customHeight="1">
      <c r="A374" s="111"/>
      <c r="B374" s="111"/>
      <c r="C374" s="111"/>
      <c r="D374" s="113"/>
      <c r="Q374" s="111"/>
    </row>
    <row r="375" ht="14.25" customHeight="1">
      <c r="A375" s="111"/>
      <c r="B375" s="111"/>
      <c r="C375" s="111"/>
      <c r="D375" s="113"/>
      <c r="Q375" s="111"/>
    </row>
    <row r="376" ht="14.25" customHeight="1">
      <c r="A376" s="111"/>
      <c r="B376" s="111"/>
      <c r="C376" s="111"/>
      <c r="D376" s="113"/>
      <c r="Q376" s="111"/>
    </row>
    <row r="377" ht="14.25" customHeight="1">
      <c r="A377" s="111"/>
      <c r="B377" s="111"/>
      <c r="C377" s="111"/>
      <c r="D377" s="113"/>
      <c r="Q377" s="111"/>
    </row>
    <row r="378" ht="14.25" customHeight="1">
      <c r="A378" s="111"/>
      <c r="B378" s="111"/>
      <c r="C378" s="111"/>
      <c r="D378" s="113"/>
      <c r="Q378" s="111"/>
    </row>
    <row r="379" ht="14.25" customHeight="1">
      <c r="A379" s="111"/>
      <c r="B379" s="111"/>
      <c r="C379" s="111"/>
      <c r="D379" s="113"/>
      <c r="Q379" s="111"/>
    </row>
    <row r="380" ht="14.25" customHeight="1">
      <c r="A380" s="111"/>
      <c r="B380" s="111"/>
      <c r="C380" s="111"/>
      <c r="D380" s="113"/>
      <c r="Q380" s="111"/>
    </row>
    <row r="381" ht="14.25" customHeight="1">
      <c r="A381" s="111"/>
      <c r="B381" s="111"/>
      <c r="C381" s="111"/>
      <c r="D381" s="113"/>
      <c r="Q381" s="111"/>
    </row>
    <row r="382" ht="14.25" customHeight="1">
      <c r="A382" s="111"/>
      <c r="B382" s="111"/>
      <c r="C382" s="111"/>
      <c r="D382" s="113"/>
      <c r="Q382" s="111"/>
    </row>
    <row r="383" ht="14.25" customHeight="1">
      <c r="A383" s="111"/>
      <c r="B383" s="111"/>
      <c r="C383" s="111"/>
      <c r="D383" s="113"/>
      <c r="Q383" s="111"/>
    </row>
    <row r="384" ht="14.25" customHeight="1">
      <c r="A384" s="111"/>
      <c r="B384" s="111"/>
      <c r="C384" s="111"/>
      <c r="D384" s="113"/>
      <c r="Q384" s="111"/>
    </row>
    <row r="385" ht="14.25" customHeight="1">
      <c r="A385" s="111"/>
      <c r="B385" s="111"/>
      <c r="C385" s="111"/>
      <c r="D385" s="113"/>
      <c r="Q385" s="111"/>
    </row>
    <row r="386" ht="14.25" customHeight="1">
      <c r="A386" s="111"/>
      <c r="B386" s="111"/>
      <c r="C386" s="111"/>
      <c r="D386" s="113"/>
      <c r="Q386" s="111"/>
    </row>
    <row r="387" ht="14.25" customHeight="1">
      <c r="A387" s="111"/>
      <c r="B387" s="111"/>
      <c r="C387" s="111"/>
      <c r="D387" s="113"/>
      <c r="Q387" s="111"/>
    </row>
    <row r="388" ht="14.25" customHeight="1">
      <c r="A388" s="111"/>
      <c r="B388" s="111"/>
      <c r="C388" s="111"/>
      <c r="D388" s="113"/>
      <c r="Q388" s="111"/>
    </row>
    <row r="389" ht="14.25" customHeight="1">
      <c r="A389" s="111"/>
      <c r="B389" s="111"/>
      <c r="C389" s="111"/>
      <c r="D389" s="113"/>
      <c r="Q389" s="111"/>
    </row>
    <row r="390" ht="14.25" customHeight="1">
      <c r="A390" s="111"/>
      <c r="B390" s="111"/>
      <c r="C390" s="111"/>
      <c r="D390" s="113"/>
      <c r="Q390" s="111"/>
    </row>
    <row r="391" ht="14.25" customHeight="1">
      <c r="A391" s="111"/>
      <c r="B391" s="111"/>
      <c r="C391" s="111"/>
      <c r="D391" s="113"/>
      <c r="Q391" s="111"/>
    </row>
    <row r="392" ht="14.25" customHeight="1">
      <c r="A392" s="111"/>
      <c r="B392" s="111"/>
      <c r="C392" s="111"/>
      <c r="D392" s="113"/>
      <c r="Q392" s="111"/>
    </row>
    <row r="393" ht="14.25" customHeight="1">
      <c r="A393" s="111"/>
      <c r="B393" s="111"/>
      <c r="C393" s="111"/>
      <c r="D393" s="113"/>
      <c r="Q393" s="111"/>
    </row>
    <row r="394" ht="14.25" customHeight="1">
      <c r="A394" s="111"/>
      <c r="B394" s="111"/>
      <c r="C394" s="111"/>
      <c r="D394" s="113"/>
      <c r="Q394" s="111"/>
    </row>
    <row r="395" ht="14.25" customHeight="1">
      <c r="A395" s="111"/>
      <c r="B395" s="111"/>
      <c r="C395" s="111"/>
      <c r="D395" s="113"/>
      <c r="Q395" s="111"/>
    </row>
    <row r="396" ht="14.25" customHeight="1">
      <c r="A396" s="111"/>
      <c r="B396" s="111"/>
      <c r="C396" s="111"/>
      <c r="D396" s="113"/>
      <c r="Q396" s="111"/>
    </row>
    <row r="397" ht="14.25" customHeight="1">
      <c r="A397" s="111"/>
      <c r="B397" s="111"/>
      <c r="C397" s="111"/>
      <c r="D397" s="113"/>
      <c r="Q397" s="111"/>
    </row>
    <row r="398" ht="14.25" customHeight="1">
      <c r="A398" s="111"/>
      <c r="B398" s="111"/>
      <c r="C398" s="111"/>
      <c r="D398" s="113"/>
      <c r="Q398" s="111"/>
    </row>
    <row r="399" ht="14.25" customHeight="1">
      <c r="A399" s="111"/>
      <c r="B399" s="111"/>
      <c r="C399" s="111"/>
      <c r="D399" s="113"/>
      <c r="Q399" s="111"/>
    </row>
    <row r="400" ht="14.25" customHeight="1">
      <c r="A400" s="111"/>
      <c r="B400" s="111"/>
      <c r="C400" s="111"/>
      <c r="D400" s="113"/>
      <c r="Q400" s="111"/>
    </row>
    <row r="401" ht="14.25" customHeight="1">
      <c r="A401" s="111"/>
      <c r="B401" s="111"/>
      <c r="C401" s="111"/>
      <c r="D401" s="113"/>
      <c r="Q401" s="111"/>
    </row>
    <row r="402" ht="14.25" customHeight="1">
      <c r="A402" s="111"/>
      <c r="B402" s="111"/>
      <c r="C402" s="111"/>
      <c r="D402" s="113"/>
      <c r="Q402" s="111"/>
    </row>
    <row r="403" ht="14.25" customHeight="1">
      <c r="A403" s="111"/>
      <c r="B403" s="111"/>
      <c r="C403" s="111"/>
      <c r="D403" s="113"/>
      <c r="Q403" s="111"/>
    </row>
    <row r="404" ht="14.25" customHeight="1">
      <c r="A404" s="111"/>
      <c r="B404" s="111"/>
      <c r="C404" s="111"/>
      <c r="D404" s="113"/>
      <c r="Q404" s="111"/>
    </row>
    <row r="405" ht="14.25" customHeight="1">
      <c r="A405" s="111"/>
      <c r="B405" s="111"/>
      <c r="C405" s="111"/>
      <c r="D405" s="113"/>
      <c r="Q405" s="111"/>
    </row>
    <row r="406" ht="14.25" customHeight="1">
      <c r="A406" s="111"/>
      <c r="B406" s="111"/>
      <c r="C406" s="111"/>
      <c r="D406" s="113"/>
      <c r="Q406" s="111"/>
    </row>
    <row r="407" ht="14.25" customHeight="1">
      <c r="A407" s="111"/>
      <c r="B407" s="111"/>
      <c r="C407" s="111"/>
      <c r="D407" s="113"/>
      <c r="Q407" s="111"/>
    </row>
    <row r="408" ht="14.25" customHeight="1">
      <c r="A408" s="111"/>
      <c r="B408" s="111"/>
      <c r="C408" s="111"/>
      <c r="D408" s="113"/>
      <c r="Q408" s="111"/>
    </row>
    <row r="409" ht="14.25" customHeight="1">
      <c r="A409" s="111"/>
      <c r="B409" s="111"/>
      <c r="C409" s="111"/>
      <c r="D409" s="113"/>
      <c r="Q409" s="111"/>
    </row>
    <row r="410" ht="14.25" customHeight="1">
      <c r="A410" s="111"/>
      <c r="B410" s="111"/>
      <c r="C410" s="111"/>
      <c r="D410" s="113"/>
      <c r="Q410" s="111"/>
    </row>
    <row r="411" ht="14.25" customHeight="1">
      <c r="A411" s="111"/>
      <c r="B411" s="111"/>
      <c r="C411" s="111"/>
      <c r="D411" s="113"/>
      <c r="Q411" s="111"/>
    </row>
    <row r="412" ht="14.25" customHeight="1">
      <c r="A412" s="111"/>
      <c r="B412" s="111"/>
      <c r="C412" s="111"/>
      <c r="D412" s="113"/>
      <c r="Q412" s="111"/>
    </row>
    <row r="413" ht="14.25" customHeight="1">
      <c r="A413" s="111"/>
      <c r="B413" s="111"/>
      <c r="C413" s="111"/>
      <c r="D413" s="113"/>
      <c r="Q413" s="111"/>
    </row>
    <row r="414" ht="14.25" customHeight="1">
      <c r="A414" s="111"/>
      <c r="B414" s="111"/>
      <c r="C414" s="111"/>
      <c r="D414" s="113"/>
      <c r="Q414" s="111"/>
    </row>
    <row r="415" ht="14.25" customHeight="1">
      <c r="A415" s="111"/>
      <c r="B415" s="111"/>
      <c r="C415" s="111"/>
      <c r="D415" s="113"/>
      <c r="Q415" s="111"/>
    </row>
    <row r="416" ht="14.25" customHeight="1">
      <c r="A416" s="111"/>
      <c r="B416" s="111"/>
      <c r="C416" s="111"/>
      <c r="D416" s="113"/>
      <c r="Q416" s="111"/>
    </row>
    <row r="417" ht="14.25" customHeight="1">
      <c r="A417" s="111"/>
      <c r="B417" s="111"/>
      <c r="C417" s="111"/>
      <c r="D417" s="113"/>
      <c r="Q417" s="111"/>
    </row>
    <row r="418" ht="14.25" customHeight="1">
      <c r="A418" s="111"/>
      <c r="B418" s="111"/>
      <c r="C418" s="111"/>
      <c r="D418" s="113"/>
      <c r="Q418" s="111"/>
    </row>
    <row r="419" ht="14.25" customHeight="1">
      <c r="A419" s="111"/>
      <c r="B419" s="111"/>
      <c r="C419" s="111"/>
      <c r="D419" s="113"/>
      <c r="Q419" s="111"/>
    </row>
    <row r="420" ht="14.25" customHeight="1">
      <c r="A420" s="111"/>
      <c r="B420" s="111"/>
      <c r="C420" s="111"/>
      <c r="D420" s="113"/>
      <c r="Q420" s="111"/>
    </row>
    <row r="421" ht="14.25" customHeight="1">
      <c r="A421" s="111"/>
      <c r="B421" s="111"/>
      <c r="C421" s="111"/>
      <c r="D421" s="113"/>
      <c r="Q421" s="111"/>
    </row>
    <row r="422" ht="14.25" customHeight="1">
      <c r="A422" s="111"/>
      <c r="B422" s="111"/>
      <c r="C422" s="111"/>
      <c r="D422" s="113"/>
      <c r="Q422" s="111"/>
    </row>
    <row r="423" ht="14.25" customHeight="1">
      <c r="A423" s="111"/>
      <c r="B423" s="111"/>
      <c r="C423" s="111"/>
      <c r="D423" s="113"/>
      <c r="Q423" s="111"/>
    </row>
    <row r="424" ht="14.25" customHeight="1">
      <c r="A424" s="111"/>
      <c r="B424" s="111"/>
      <c r="C424" s="111"/>
      <c r="D424" s="113"/>
      <c r="Q424" s="111"/>
    </row>
    <row r="425" ht="14.25" customHeight="1">
      <c r="A425" s="111"/>
      <c r="B425" s="111"/>
      <c r="C425" s="111"/>
      <c r="D425" s="113"/>
      <c r="Q425" s="111"/>
    </row>
    <row r="426" ht="14.25" customHeight="1">
      <c r="A426" s="111"/>
      <c r="B426" s="111"/>
      <c r="C426" s="111"/>
      <c r="D426" s="113"/>
      <c r="Q426" s="111"/>
    </row>
    <row r="427" ht="14.25" customHeight="1">
      <c r="A427" s="111"/>
      <c r="B427" s="111"/>
      <c r="C427" s="111"/>
      <c r="D427" s="113"/>
      <c r="Q427" s="111"/>
    </row>
    <row r="428" ht="14.25" customHeight="1">
      <c r="A428" s="111"/>
      <c r="B428" s="111"/>
      <c r="C428" s="111"/>
      <c r="D428" s="113"/>
      <c r="Q428" s="111"/>
    </row>
    <row r="429" ht="14.25" customHeight="1">
      <c r="A429" s="111"/>
      <c r="B429" s="111"/>
      <c r="C429" s="111"/>
      <c r="D429" s="113"/>
      <c r="Q429" s="111"/>
    </row>
    <row r="430" ht="14.25" customHeight="1">
      <c r="A430" s="111"/>
      <c r="B430" s="111"/>
      <c r="C430" s="111"/>
      <c r="D430" s="113"/>
      <c r="Q430" s="111"/>
    </row>
    <row r="431" ht="14.25" customHeight="1">
      <c r="A431" s="111"/>
      <c r="B431" s="111"/>
      <c r="C431" s="111"/>
      <c r="D431" s="113"/>
      <c r="Q431" s="111"/>
    </row>
    <row r="432" ht="14.25" customHeight="1">
      <c r="A432" s="111"/>
      <c r="B432" s="111"/>
      <c r="C432" s="111"/>
      <c r="D432" s="113"/>
      <c r="Q432" s="111"/>
    </row>
    <row r="433" ht="14.25" customHeight="1">
      <c r="A433" s="111"/>
      <c r="B433" s="111"/>
      <c r="C433" s="111"/>
      <c r="D433" s="113"/>
      <c r="Q433" s="111"/>
    </row>
    <row r="434" ht="14.25" customHeight="1">
      <c r="A434" s="111"/>
      <c r="B434" s="111"/>
      <c r="C434" s="111"/>
      <c r="D434" s="113"/>
      <c r="Q434" s="111"/>
    </row>
    <row r="435" ht="14.25" customHeight="1">
      <c r="A435" s="111"/>
      <c r="B435" s="111"/>
      <c r="C435" s="111"/>
      <c r="D435" s="113"/>
      <c r="Q435" s="111"/>
    </row>
    <row r="436" ht="14.25" customHeight="1">
      <c r="A436" s="111"/>
      <c r="B436" s="111"/>
      <c r="C436" s="111"/>
      <c r="D436" s="113"/>
      <c r="Q436" s="111"/>
    </row>
    <row r="437" ht="14.25" customHeight="1">
      <c r="A437" s="111"/>
      <c r="B437" s="111"/>
      <c r="C437" s="111"/>
      <c r="D437" s="113"/>
      <c r="Q437" s="111"/>
    </row>
    <row r="438" ht="14.25" customHeight="1">
      <c r="A438" s="111"/>
      <c r="B438" s="111"/>
      <c r="C438" s="111"/>
      <c r="D438" s="113"/>
      <c r="Q438" s="111"/>
    </row>
    <row r="439" ht="14.25" customHeight="1">
      <c r="A439" s="111"/>
      <c r="B439" s="111"/>
      <c r="C439" s="111"/>
      <c r="D439" s="113"/>
      <c r="Q439" s="111"/>
    </row>
    <row r="440" ht="14.25" customHeight="1">
      <c r="A440" s="111"/>
      <c r="B440" s="111"/>
      <c r="C440" s="111"/>
      <c r="D440" s="113"/>
      <c r="Q440" s="111"/>
    </row>
    <row r="441" ht="14.25" customHeight="1">
      <c r="A441" s="111"/>
      <c r="B441" s="111"/>
      <c r="C441" s="111"/>
      <c r="D441" s="113"/>
      <c r="Q441" s="111"/>
    </row>
    <row r="442" ht="14.25" customHeight="1">
      <c r="A442" s="111"/>
      <c r="B442" s="111"/>
      <c r="C442" s="111"/>
      <c r="D442" s="113"/>
      <c r="Q442" s="111"/>
    </row>
    <row r="443" ht="14.25" customHeight="1">
      <c r="A443" s="111"/>
      <c r="B443" s="111"/>
      <c r="C443" s="111"/>
      <c r="D443" s="113"/>
      <c r="Q443" s="111"/>
    </row>
    <row r="444" ht="14.25" customHeight="1">
      <c r="A444" s="111"/>
      <c r="B444" s="111"/>
      <c r="C444" s="111"/>
      <c r="D444" s="113"/>
      <c r="Q444" s="111"/>
    </row>
    <row r="445" ht="14.25" customHeight="1">
      <c r="A445" s="111"/>
      <c r="B445" s="111"/>
      <c r="C445" s="111"/>
      <c r="D445" s="113"/>
      <c r="Q445" s="111"/>
    </row>
    <row r="446" ht="14.25" customHeight="1">
      <c r="A446" s="111"/>
      <c r="B446" s="111"/>
      <c r="C446" s="111"/>
      <c r="D446" s="113"/>
      <c r="Q446" s="111"/>
    </row>
    <row r="447" ht="14.25" customHeight="1">
      <c r="A447" s="111"/>
      <c r="B447" s="111"/>
      <c r="C447" s="111"/>
      <c r="D447" s="113"/>
      <c r="Q447" s="111"/>
    </row>
    <row r="448" ht="14.25" customHeight="1">
      <c r="A448" s="111"/>
      <c r="B448" s="111"/>
      <c r="C448" s="111"/>
      <c r="D448" s="113"/>
      <c r="Q448" s="111"/>
    </row>
    <row r="449" ht="14.25" customHeight="1">
      <c r="A449" s="111"/>
      <c r="B449" s="111"/>
      <c r="C449" s="111"/>
      <c r="D449" s="113"/>
      <c r="Q449" s="111"/>
    </row>
    <row r="450" ht="14.25" customHeight="1">
      <c r="A450" s="111"/>
      <c r="B450" s="111"/>
      <c r="C450" s="111"/>
      <c r="D450" s="113"/>
      <c r="Q450" s="111"/>
    </row>
    <row r="451" ht="14.25" customHeight="1">
      <c r="A451" s="111"/>
      <c r="B451" s="111"/>
      <c r="C451" s="111"/>
      <c r="D451" s="113"/>
      <c r="Q451" s="111"/>
    </row>
    <row r="452" ht="14.25" customHeight="1">
      <c r="A452" s="111"/>
      <c r="B452" s="111"/>
      <c r="C452" s="111"/>
      <c r="D452" s="113"/>
      <c r="Q452" s="111"/>
    </row>
    <row r="453" ht="14.25" customHeight="1">
      <c r="A453" s="111"/>
      <c r="B453" s="111"/>
      <c r="C453" s="111"/>
      <c r="D453" s="113"/>
      <c r="Q453" s="111"/>
    </row>
    <row r="454" ht="14.25" customHeight="1">
      <c r="A454" s="111"/>
      <c r="B454" s="111"/>
      <c r="C454" s="111"/>
      <c r="D454" s="113"/>
      <c r="Q454" s="111"/>
    </row>
    <row r="455" ht="14.25" customHeight="1">
      <c r="A455" s="111"/>
      <c r="B455" s="111"/>
      <c r="C455" s="111"/>
      <c r="D455" s="113"/>
      <c r="Q455" s="111"/>
    </row>
    <row r="456" ht="14.25" customHeight="1">
      <c r="A456" s="111"/>
      <c r="B456" s="111"/>
      <c r="C456" s="111"/>
      <c r="D456" s="113"/>
      <c r="Q456" s="111"/>
    </row>
    <row r="457" ht="14.25" customHeight="1">
      <c r="A457" s="111"/>
      <c r="B457" s="111"/>
      <c r="C457" s="111"/>
      <c r="D457" s="113"/>
      <c r="Q457" s="111"/>
    </row>
    <row r="458" ht="14.25" customHeight="1">
      <c r="A458" s="111"/>
      <c r="B458" s="111"/>
      <c r="C458" s="111"/>
      <c r="D458" s="113"/>
      <c r="Q458" s="111"/>
    </row>
    <row r="459" ht="14.25" customHeight="1">
      <c r="A459" s="111"/>
      <c r="B459" s="111"/>
      <c r="C459" s="111"/>
      <c r="D459" s="113"/>
      <c r="Q459" s="111"/>
    </row>
    <row r="460" ht="14.25" customHeight="1">
      <c r="A460" s="111"/>
      <c r="B460" s="111"/>
      <c r="C460" s="111"/>
      <c r="D460" s="113"/>
      <c r="Q460" s="111"/>
    </row>
    <row r="461" ht="14.25" customHeight="1">
      <c r="A461" s="111"/>
      <c r="B461" s="111"/>
      <c r="C461" s="111"/>
      <c r="D461" s="113"/>
      <c r="Q461" s="111"/>
    </row>
    <row r="462" ht="14.25" customHeight="1">
      <c r="A462" s="111"/>
      <c r="B462" s="111"/>
      <c r="C462" s="111"/>
      <c r="D462" s="113"/>
      <c r="Q462" s="111"/>
    </row>
    <row r="463" ht="14.25" customHeight="1">
      <c r="A463" s="111"/>
      <c r="B463" s="111"/>
      <c r="C463" s="111"/>
      <c r="D463" s="113"/>
      <c r="Q463" s="111"/>
    </row>
    <row r="464" ht="14.25" customHeight="1">
      <c r="A464" s="111"/>
      <c r="B464" s="111"/>
      <c r="C464" s="111"/>
      <c r="D464" s="113"/>
      <c r="Q464" s="111"/>
    </row>
    <row r="465" ht="14.25" customHeight="1">
      <c r="A465" s="111"/>
      <c r="B465" s="111"/>
      <c r="C465" s="111"/>
      <c r="D465" s="113"/>
      <c r="Q465" s="111"/>
    </row>
    <row r="466" ht="14.25" customHeight="1">
      <c r="A466" s="111"/>
      <c r="B466" s="111"/>
      <c r="C466" s="111"/>
      <c r="D466" s="113"/>
      <c r="Q466" s="111"/>
    </row>
    <row r="467" ht="14.25" customHeight="1">
      <c r="A467" s="111"/>
      <c r="B467" s="111"/>
      <c r="C467" s="111"/>
      <c r="D467" s="113"/>
      <c r="Q467" s="111"/>
    </row>
    <row r="468" ht="14.25" customHeight="1">
      <c r="A468" s="111"/>
      <c r="B468" s="111"/>
      <c r="C468" s="111"/>
      <c r="D468" s="113"/>
      <c r="Q468" s="111"/>
    </row>
    <row r="469" ht="14.25" customHeight="1">
      <c r="A469" s="111"/>
      <c r="B469" s="111"/>
      <c r="C469" s="111"/>
      <c r="D469" s="113"/>
      <c r="Q469" s="111"/>
    </row>
    <row r="470" ht="14.25" customHeight="1">
      <c r="A470" s="111"/>
      <c r="B470" s="111"/>
      <c r="C470" s="111"/>
      <c r="D470" s="113"/>
      <c r="Q470" s="111"/>
    </row>
    <row r="471" ht="14.25" customHeight="1">
      <c r="A471" s="111"/>
      <c r="B471" s="111"/>
      <c r="C471" s="111"/>
      <c r="D471" s="113"/>
      <c r="Q471" s="111"/>
    </row>
    <row r="472" ht="14.25" customHeight="1">
      <c r="A472" s="111"/>
      <c r="B472" s="111"/>
      <c r="C472" s="111"/>
      <c r="D472" s="113"/>
      <c r="Q472" s="111"/>
    </row>
    <row r="473" ht="14.25" customHeight="1">
      <c r="A473" s="111"/>
      <c r="B473" s="111"/>
      <c r="C473" s="111"/>
      <c r="D473" s="113"/>
      <c r="Q473" s="111"/>
    </row>
    <row r="474" ht="14.25" customHeight="1">
      <c r="A474" s="111"/>
      <c r="B474" s="111"/>
      <c r="C474" s="111"/>
      <c r="D474" s="113"/>
      <c r="Q474" s="111"/>
    </row>
    <row r="475" ht="14.25" customHeight="1">
      <c r="A475" s="111"/>
      <c r="B475" s="111"/>
      <c r="C475" s="111"/>
      <c r="D475" s="113"/>
      <c r="Q475" s="111"/>
    </row>
    <row r="476" ht="14.25" customHeight="1">
      <c r="A476" s="111"/>
      <c r="B476" s="111"/>
      <c r="C476" s="111"/>
      <c r="D476" s="113"/>
      <c r="Q476" s="111"/>
    </row>
    <row r="477" ht="14.25" customHeight="1">
      <c r="A477" s="111"/>
      <c r="B477" s="111"/>
      <c r="C477" s="111"/>
      <c r="D477" s="113"/>
      <c r="Q477" s="111"/>
    </row>
    <row r="478" ht="14.25" customHeight="1">
      <c r="A478" s="111"/>
      <c r="B478" s="111"/>
      <c r="C478" s="111"/>
      <c r="D478" s="113"/>
      <c r="Q478" s="111"/>
    </row>
    <row r="479" ht="14.25" customHeight="1">
      <c r="A479" s="111"/>
      <c r="B479" s="111"/>
      <c r="C479" s="111"/>
      <c r="D479" s="113"/>
      <c r="Q479" s="111"/>
    </row>
    <row r="480" ht="14.25" customHeight="1">
      <c r="A480" s="111"/>
      <c r="B480" s="111"/>
      <c r="C480" s="111"/>
      <c r="D480" s="113"/>
      <c r="Q480" s="111"/>
    </row>
    <row r="481" ht="14.25" customHeight="1">
      <c r="A481" s="111"/>
      <c r="B481" s="111"/>
      <c r="C481" s="111"/>
      <c r="D481" s="113"/>
      <c r="Q481" s="111"/>
    </row>
    <row r="482" ht="14.25" customHeight="1">
      <c r="A482" s="111"/>
      <c r="B482" s="111"/>
      <c r="C482" s="111"/>
      <c r="D482" s="113"/>
      <c r="Q482" s="111"/>
    </row>
    <row r="483" ht="14.25" customHeight="1">
      <c r="A483" s="111"/>
      <c r="B483" s="111"/>
      <c r="C483" s="111"/>
      <c r="D483" s="113"/>
      <c r="Q483" s="111"/>
    </row>
    <row r="484" ht="14.25" customHeight="1">
      <c r="A484" s="111"/>
      <c r="B484" s="111"/>
      <c r="C484" s="111"/>
      <c r="D484" s="113"/>
      <c r="Q484" s="111"/>
    </row>
    <row r="485" ht="14.25" customHeight="1">
      <c r="A485" s="111"/>
      <c r="B485" s="111"/>
      <c r="C485" s="111"/>
      <c r="D485" s="113"/>
      <c r="Q485" s="111"/>
    </row>
    <row r="486" ht="14.25" customHeight="1">
      <c r="A486" s="111"/>
      <c r="B486" s="111"/>
      <c r="C486" s="111"/>
      <c r="D486" s="113"/>
      <c r="Q486" s="111"/>
    </row>
    <row r="487" ht="14.25" customHeight="1">
      <c r="A487" s="111"/>
      <c r="B487" s="111"/>
      <c r="C487" s="111"/>
      <c r="D487" s="113"/>
      <c r="Q487" s="111"/>
    </row>
    <row r="488" ht="14.25" customHeight="1">
      <c r="A488" s="111"/>
      <c r="B488" s="111"/>
      <c r="C488" s="111"/>
      <c r="D488" s="113"/>
      <c r="Q488" s="111"/>
    </row>
    <row r="489" ht="14.25" customHeight="1">
      <c r="A489" s="111"/>
      <c r="B489" s="111"/>
      <c r="C489" s="111"/>
      <c r="D489" s="113"/>
      <c r="Q489" s="111"/>
    </row>
    <row r="490" ht="14.25" customHeight="1">
      <c r="A490" s="111"/>
      <c r="B490" s="111"/>
      <c r="C490" s="111"/>
      <c r="D490" s="113"/>
      <c r="Q490" s="111"/>
    </row>
    <row r="491" ht="14.25" customHeight="1">
      <c r="A491" s="111"/>
      <c r="B491" s="111"/>
      <c r="C491" s="111"/>
      <c r="D491" s="113"/>
      <c r="Q491" s="111"/>
    </row>
    <row r="492" ht="14.25" customHeight="1">
      <c r="A492" s="111"/>
      <c r="B492" s="111"/>
      <c r="C492" s="111"/>
      <c r="D492" s="113"/>
      <c r="Q492" s="111"/>
    </row>
    <row r="493" ht="14.25" customHeight="1">
      <c r="A493" s="111"/>
      <c r="B493" s="111"/>
      <c r="C493" s="111"/>
      <c r="D493" s="113"/>
      <c r="Q493" s="111"/>
    </row>
    <row r="494" ht="14.25" customHeight="1">
      <c r="A494" s="111"/>
      <c r="B494" s="111"/>
      <c r="C494" s="111"/>
      <c r="D494" s="113"/>
      <c r="Q494" s="111"/>
    </row>
    <row r="495" ht="14.25" customHeight="1">
      <c r="A495" s="111"/>
      <c r="B495" s="111"/>
      <c r="C495" s="111"/>
      <c r="D495" s="113"/>
      <c r="Q495" s="111"/>
    </row>
    <row r="496" ht="14.25" customHeight="1">
      <c r="A496" s="111"/>
      <c r="B496" s="111"/>
      <c r="C496" s="111"/>
      <c r="D496" s="113"/>
      <c r="Q496" s="111"/>
    </row>
    <row r="497" ht="14.25" customHeight="1">
      <c r="A497" s="111"/>
      <c r="B497" s="111"/>
      <c r="C497" s="111"/>
      <c r="D497" s="113"/>
      <c r="Q497" s="111"/>
    </row>
    <row r="498" ht="14.25" customHeight="1">
      <c r="A498" s="111"/>
      <c r="B498" s="111"/>
      <c r="C498" s="111"/>
      <c r="D498" s="113"/>
      <c r="Q498" s="111"/>
    </row>
    <row r="499" ht="14.25" customHeight="1">
      <c r="A499" s="111"/>
      <c r="B499" s="111"/>
      <c r="C499" s="111"/>
      <c r="D499" s="113"/>
      <c r="Q499" s="111"/>
    </row>
    <row r="500" ht="14.25" customHeight="1">
      <c r="A500" s="111"/>
      <c r="B500" s="111"/>
      <c r="C500" s="111"/>
      <c r="D500" s="113"/>
      <c r="Q500" s="111"/>
    </row>
    <row r="501" ht="14.25" customHeight="1">
      <c r="A501" s="111"/>
      <c r="B501" s="111"/>
      <c r="C501" s="111"/>
      <c r="D501" s="113"/>
      <c r="Q501" s="111"/>
    </row>
    <row r="502" ht="14.25" customHeight="1">
      <c r="A502" s="111"/>
      <c r="B502" s="111"/>
      <c r="C502" s="111"/>
      <c r="D502" s="113"/>
      <c r="Q502" s="111"/>
    </row>
    <row r="503" ht="14.25" customHeight="1">
      <c r="A503" s="111"/>
      <c r="B503" s="111"/>
      <c r="C503" s="111"/>
      <c r="D503" s="113"/>
      <c r="Q503" s="111"/>
    </row>
    <row r="504" ht="14.25" customHeight="1">
      <c r="A504" s="111"/>
      <c r="B504" s="111"/>
      <c r="C504" s="111"/>
      <c r="D504" s="113"/>
      <c r="Q504" s="111"/>
    </row>
    <row r="505" ht="14.25" customHeight="1">
      <c r="A505" s="111"/>
      <c r="B505" s="111"/>
      <c r="C505" s="111"/>
      <c r="D505" s="113"/>
      <c r="Q505" s="111"/>
    </row>
    <row r="506" ht="14.25" customHeight="1">
      <c r="A506" s="111"/>
      <c r="B506" s="111"/>
      <c r="C506" s="111"/>
      <c r="D506" s="113"/>
      <c r="Q506" s="111"/>
    </row>
    <row r="507" ht="14.25" customHeight="1">
      <c r="A507" s="111"/>
      <c r="B507" s="111"/>
      <c r="C507" s="111"/>
      <c r="D507" s="113"/>
      <c r="Q507" s="111"/>
    </row>
    <row r="508" ht="14.25" customHeight="1">
      <c r="A508" s="111"/>
      <c r="B508" s="111"/>
      <c r="C508" s="111"/>
      <c r="D508" s="113"/>
      <c r="Q508" s="111"/>
    </row>
    <row r="509" ht="14.25" customHeight="1">
      <c r="A509" s="111"/>
      <c r="B509" s="111"/>
      <c r="C509" s="111"/>
      <c r="D509" s="113"/>
      <c r="Q509" s="111"/>
    </row>
    <row r="510" ht="14.25" customHeight="1">
      <c r="A510" s="111"/>
      <c r="B510" s="111"/>
      <c r="C510" s="111"/>
      <c r="D510" s="113"/>
      <c r="Q510" s="111"/>
    </row>
    <row r="511" ht="14.25" customHeight="1">
      <c r="A511" s="111"/>
      <c r="B511" s="111"/>
      <c r="C511" s="111"/>
      <c r="D511" s="113"/>
      <c r="Q511" s="111"/>
    </row>
    <row r="512" ht="14.25" customHeight="1">
      <c r="A512" s="111"/>
      <c r="B512" s="111"/>
      <c r="C512" s="111"/>
      <c r="D512" s="113"/>
      <c r="Q512" s="111"/>
    </row>
    <row r="513" ht="14.25" customHeight="1">
      <c r="A513" s="111"/>
      <c r="B513" s="111"/>
      <c r="C513" s="111"/>
      <c r="D513" s="113"/>
      <c r="Q513" s="111"/>
    </row>
    <row r="514" ht="14.25" customHeight="1">
      <c r="A514" s="111"/>
      <c r="B514" s="111"/>
      <c r="C514" s="111"/>
      <c r="D514" s="113"/>
      <c r="Q514" s="111"/>
    </row>
    <row r="515" ht="14.25" customHeight="1">
      <c r="A515" s="111"/>
      <c r="B515" s="111"/>
      <c r="C515" s="111"/>
      <c r="D515" s="113"/>
      <c r="Q515" s="111"/>
    </row>
    <row r="516" ht="14.25" customHeight="1">
      <c r="A516" s="111"/>
      <c r="B516" s="111"/>
      <c r="C516" s="111"/>
      <c r="D516" s="113"/>
      <c r="Q516" s="111"/>
    </row>
    <row r="517" ht="14.25" customHeight="1">
      <c r="A517" s="111"/>
      <c r="B517" s="111"/>
      <c r="C517" s="111"/>
      <c r="D517" s="113"/>
      <c r="Q517" s="111"/>
    </row>
    <row r="518" ht="14.25" customHeight="1">
      <c r="A518" s="111"/>
      <c r="B518" s="111"/>
      <c r="C518" s="111"/>
      <c r="D518" s="113"/>
      <c r="Q518" s="111"/>
    </row>
    <row r="519" ht="14.25" customHeight="1">
      <c r="A519" s="111"/>
      <c r="B519" s="111"/>
      <c r="C519" s="111"/>
      <c r="D519" s="113"/>
      <c r="Q519" s="111"/>
    </row>
    <row r="520" ht="14.25" customHeight="1">
      <c r="A520" s="111"/>
      <c r="B520" s="111"/>
      <c r="C520" s="111"/>
      <c r="D520" s="113"/>
      <c r="Q520" s="111"/>
    </row>
    <row r="521" ht="14.25" customHeight="1">
      <c r="A521" s="111"/>
      <c r="B521" s="111"/>
      <c r="C521" s="111"/>
      <c r="D521" s="113"/>
      <c r="Q521" s="111"/>
    </row>
    <row r="522" ht="14.25" customHeight="1">
      <c r="A522" s="111"/>
      <c r="B522" s="111"/>
      <c r="C522" s="111"/>
      <c r="D522" s="113"/>
      <c r="Q522" s="111"/>
    </row>
    <row r="523" ht="14.25" customHeight="1">
      <c r="A523" s="111"/>
      <c r="B523" s="111"/>
      <c r="C523" s="111"/>
      <c r="D523" s="113"/>
      <c r="Q523" s="111"/>
    </row>
    <row r="524" ht="14.25" customHeight="1">
      <c r="A524" s="111"/>
      <c r="B524" s="111"/>
      <c r="C524" s="111"/>
      <c r="D524" s="113"/>
      <c r="Q524" s="111"/>
    </row>
    <row r="525" ht="14.25" customHeight="1">
      <c r="A525" s="111"/>
      <c r="B525" s="111"/>
      <c r="C525" s="111"/>
      <c r="D525" s="113"/>
      <c r="Q525" s="111"/>
    </row>
    <row r="526" ht="14.25" customHeight="1">
      <c r="A526" s="111"/>
      <c r="B526" s="111"/>
      <c r="C526" s="111"/>
      <c r="D526" s="113"/>
      <c r="Q526" s="111"/>
    </row>
    <row r="527" ht="14.25" customHeight="1">
      <c r="A527" s="111"/>
      <c r="B527" s="111"/>
      <c r="C527" s="111"/>
      <c r="D527" s="113"/>
      <c r="Q527" s="111"/>
    </row>
    <row r="528" ht="14.25" customHeight="1">
      <c r="A528" s="111"/>
      <c r="B528" s="111"/>
      <c r="C528" s="111"/>
      <c r="D528" s="113"/>
      <c r="Q528" s="111"/>
    </row>
    <row r="529" ht="14.25" customHeight="1">
      <c r="A529" s="111"/>
      <c r="B529" s="111"/>
      <c r="C529" s="111"/>
      <c r="D529" s="113"/>
      <c r="Q529" s="111"/>
    </row>
    <row r="530" ht="14.25" customHeight="1">
      <c r="A530" s="111"/>
      <c r="B530" s="111"/>
      <c r="C530" s="111"/>
      <c r="D530" s="113"/>
      <c r="Q530" s="111"/>
    </row>
    <row r="531" ht="14.25" customHeight="1">
      <c r="A531" s="111"/>
      <c r="B531" s="111"/>
      <c r="C531" s="111"/>
      <c r="D531" s="113"/>
      <c r="Q531" s="111"/>
    </row>
    <row r="532" ht="14.25" customHeight="1">
      <c r="A532" s="111"/>
      <c r="B532" s="111"/>
      <c r="C532" s="111"/>
      <c r="D532" s="113"/>
      <c r="Q532" s="111"/>
    </row>
    <row r="533" ht="14.25" customHeight="1">
      <c r="A533" s="111"/>
      <c r="B533" s="111"/>
      <c r="C533" s="111"/>
      <c r="D533" s="113"/>
      <c r="Q533" s="111"/>
    </row>
    <row r="534" ht="14.25" customHeight="1">
      <c r="A534" s="111"/>
      <c r="B534" s="111"/>
      <c r="C534" s="111"/>
      <c r="D534" s="113"/>
      <c r="Q534" s="111"/>
    </row>
    <row r="535" ht="14.25" customHeight="1">
      <c r="A535" s="111"/>
      <c r="B535" s="111"/>
      <c r="C535" s="111"/>
      <c r="D535" s="113"/>
      <c r="Q535" s="111"/>
    </row>
    <row r="536" ht="14.25" customHeight="1">
      <c r="A536" s="111"/>
      <c r="B536" s="111"/>
      <c r="C536" s="111"/>
      <c r="D536" s="113"/>
      <c r="Q536" s="111"/>
    </row>
    <row r="537" ht="14.25" customHeight="1">
      <c r="A537" s="111"/>
      <c r="B537" s="111"/>
      <c r="C537" s="111"/>
      <c r="D537" s="113"/>
      <c r="Q537" s="111"/>
    </row>
    <row r="538" ht="14.25" customHeight="1">
      <c r="A538" s="111"/>
      <c r="B538" s="111"/>
      <c r="C538" s="111"/>
      <c r="D538" s="113"/>
      <c r="Q538" s="111"/>
    </row>
    <row r="539" ht="14.25" customHeight="1">
      <c r="A539" s="111"/>
      <c r="B539" s="111"/>
      <c r="C539" s="111"/>
      <c r="D539" s="113"/>
      <c r="Q539" s="111"/>
    </row>
    <row r="540" ht="14.25" customHeight="1">
      <c r="A540" s="111"/>
      <c r="B540" s="111"/>
      <c r="C540" s="111"/>
      <c r="D540" s="113"/>
      <c r="Q540" s="111"/>
    </row>
    <row r="541" ht="14.25" customHeight="1">
      <c r="A541" s="111"/>
      <c r="B541" s="111"/>
      <c r="C541" s="111"/>
      <c r="D541" s="113"/>
      <c r="Q541" s="111"/>
    </row>
    <row r="542" ht="14.25" customHeight="1">
      <c r="A542" s="111"/>
      <c r="B542" s="111"/>
      <c r="C542" s="111"/>
      <c r="D542" s="113"/>
      <c r="Q542" s="111"/>
    </row>
    <row r="543" ht="14.25" customHeight="1">
      <c r="A543" s="111"/>
      <c r="B543" s="111"/>
      <c r="C543" s="111"/>
      <c r="D543" s="113"/>
      <c r="Q543" s="111"/>
    </row>
    <row r="544" ht="14.25" customHeight="1">
      <c r="A544" s="111"/>
      <c r="B544" s="111"/>
      <c r="C544" s="111"/>
      <c r="D544" s="113"/>
      <c r="Q544" s="111"/>
    </row>
    <row r="545" ht="14.25" customHeight="1">
      <c r="A545" s="111"/>
      <c r="B545" s="111"/>
      <c r="C545" s="111"/>
      <c r="D545" s="113"/>
      <c r="Q545" s="111"/>
    </row>
    <row r="546" ht="14.25" customHeight="1">
      <c r="A546" s="111"/>
      <c r="B546" s="111"/>
      <c r="C546" s="111"/>
      <c r="D546" s="113"/>
      <c r="Q546" s="111"/>
    </row>
    <row r="547" ht="14.25" customHeight="1">
      <c r="A547" s="111"/>
      <c r="B547" s="111"/>
      <c r="C547" s="111"/>
      <c r="D547" s="113"/>
      <c r="Q547" s="111"/>
    </row>
    <row r="548" ht="14.25" customHeight="1">
      <c r="A548" s="111"/>
      <c r="B548" s="111"/>
      <c r="C548" s="111"/>
      <c r="D548" s="113"/>
      <c r="Q548" s="111"/>
    </row>
    <row r="549" ht="14.25" customHeight="1">
      <c r="A549" s="111"/>
      <c r="B549" s="111"/>
      <c r="C549" s="111"/>
      <c r="D549" s="113"/>
      <c r="Q549" s="111"/>
    </row>
    <row r="550" ht="14.25" customHeight="1">
      <c r="A550" s="111"/>
      <c r="B550" s="111"/>
      <c r="C550" s="111"/>
      <c r="D550" s="113"/>
      <c r="Q550" s="111"/>
    </row>
    <row r="551" ht="14.25" customHeight="1">
      <c r="A551" s="111"/>
      <c r="B551" s="111"/>
      <c r="C551" s="111"/>
      <c r="D551" s="113"/>
      <c r="Q551" s="111"/>
    </row>
    <row r="552" ht="14.25" customHeight="1">
      <c r="A552" s="111"/>
      <c r="B552" s="111"/>
      <c r="C552" s="111"/>
      <c r="D552" s="113"/>
      <c r="Q552" s="111"/>
    </row>
    <row r="553" ht="14.25" customHeight="1">
      <c r="A553" s="111"/>
      <c r="B553" s="111"/>
      <c r="C553" s="111"/>
      <c r="D553" s="113"/>
      <c r="Q553" s="111"/>
    </row>
    <row r="554" ht="14.25" customHeight="1">
      <c r="A554" s="111"/>
      <c r="B554" s="111"/>
      <c r="C554" s="111"/>
      <c r="D554" s="113"/>
      <c r="Q554" s="111"/>
    </row>
    <row r="555" ht="14.25" customHeight="1">
      <c r="A555" s="111"/>
      <c r="B555" s="111"/>
      <c r="C555" s="111"/>
      <c r="D555" s="113"/>
      <c r="Q555" s="111"/>
    </row>
    <row r="556" ht="14.25" customHeight="1">
      <c r="A556" s="111"/>
      <c r="B556" s="111"/>
      <c r="C556" s="111"/>
      <c r="D556" s="113"/>
      <c r="Q556" s="111"/>
    </row>
    <row r="557" ht="14.25" customHeight="1">
      <c r="A557" s="111"/>
      <c r="B557" s="111"/>
      <c r="C557" s="111"/>
      <c r="D557" s="113"/>
      <c r="Q557" s="111"/>
    </row>
    <row r="558" ht="14.25" customHeight="1">
      <c r="A558" s="111"/>
      <c r="B558" s="111"/>
      <c r="C558" s="111"/>
      <c r="D558" s="113"/>
      <c r="Q558" s="111"/>
    </row>
    <row r="559" ht="14.25" customHeight="1">
      <c r="A559" s="111"/>
      <c r="B559" s="111"/>
      <c r="C559" s="111"/>
      <c r="D559" s="113"/>
      <c r="Q559" s="111"/>
    </row>
    <row r="560" ht="14.25" customHeight="1">
      <c r="A560" s="111"/>
      <c r="B560" s="111"/>
      <c r="C560" s="111"/>
      <c r="D560" s="113"/>
      <c r="Q560" s="111"/>
    </row>
    <row r="561" ht="14.25" customHeight="1">
      <c r="A561" s="111"/>
      <c r="B561" s="111"/>
      <c r="C561" s="111"/>
      <c r="D561" s="113"/>
      <c r="Q561" s="111"/>
    </row>
    <row r="562" ht="14.25" customHeight="1">
      <c r="A562" s="111"/>
      <c r="B562" s="111"/>
      <c r="C562" s="111"/>
      <c r="D562" s="113"/>
      <c r="Q562" s="111"/>
    </row>
    <row r="563" ht="14.25" customHeight="1">
      <c r="A563" s="111"/>
      <c r="B563" s="111"/>
      <c r="C563" s="111"/>
      <c r="D563" s="113"/>
      <c r="Q563" s="111"/>
    </row>
    <row r="564" ht="14.25" customHeight="1">
      <c r="A564" s="111"/>
      <c r="B564" s="111"/>
      <c r="C564" s="111"/>
      <c r="D564" s="113"/>
      <c r="Q564" s="111"/>
    </row>
    <row r="565" ht="14.25" customHeight="1">
      <c r="A565" s="111"/>
      <c r="B565" s="111"/>
      <c r="C565" s="111"/>
      <c r="D565" s="113"/>
      <c r="Q565" s="111"/>
    </row>
    <row r="566" ht="14.25" customHeight="1">
      <c r="A566" s="111"/>
      <c r="B566" s="111"/>
      <c r="C566" s="111"/>
      <c r="D566" s="113"/>
      <c r="Q566" s="111"/>
    </row>
    <row r="567" ht="14.25" customHeight="1">
      <c r="A567" s="111"/>
      <c r="B567" s="111"/>
      <c r="C567" s="111"/>
      <c r="D567" s="113"/>
      <c r="Q567" s="111"/>
    </row>
    <row r="568" ht="14.25" customHeight="1">
      <c r="A568" s="111"/>
      <c r="B568" s="111"/>
      <c r="C568" s="111"/>
      <c r="D568" s="113"/>
      <c r="Q568" s="111"/>
    </row>
    <row r="569" ht="14.25" customHeight="1">
      <c r="A569" s="111"/>
      <c r="B569" s="111"/>
      <c r="C569" s="111"/>
      <c r="D569" s="113"/>
      <c r="Q569" s="111"/>
    </row>
    <row r="570" ht="14.25" customHeight="1">
      <c r="A570" s="111"/>
      <c r="B570" s="111"/>
      <c r="C570" s="111"/>
      <c r="D570" s="113"/>
      <c r="Q570" s="111"/>
    </row>
    <row r="571" ht="14.25" customHeight="1">
      <c r="A571" s="111"/>
      <c r="B571" s="111"/>
      <c r="C571" s="111"/>
      <c r="D571" s="113"/>
      <c r="Q571" s="111"/>
    </row>
    <row r="572" ht="14.25" customHeight="1">
      <c r="A572" s="111"/>
      <c r="B572" s="111"/>
      <c r="C572" s="111"/>
      <c r="D572" s="113"/>
      <c r="Q572" s="111"/>
    </row>
    <row r="573" ht="14.25" customHeight="1">
      <c r="A573" s="111"/>
      <c r="B573" s="111"/>
      <c r="C573" s="111"/>
      <c r="D573" s="113"/>
      <c r="Q573" s="111"/>
    </row>
    <row r="574" ht="14.25" customHeight="1">
      <c r="A574" s="111"/>
      <c r="B574" s="111"/>
      <c r="C574" s="111"/>
      <c r="D574" s="113"/>
      <c r="Q574" s="111"/>
    </row>
    <row r="575" ht="14.25" customHeight="1">
      <c r="A575" s="111"/>
      <c r="B575" s="111"/>
      <c r="C575" s="111"/>
      <c r="D575" s="113"/>
      <c r="Q575" s="111"/>
    </row>
    <row r="576" ht="14.25" customHeight="1">
      <c r="A576" s="111"/>
      <c r="B576" s="111"/>
      <c r="C576" s="111"/>
      <c r="D576" s="113"/>
      <c r="Q576" s="111"/>
    </row>
    <row r="577" ht="14.25" customHeight="1">
      <c r="A577" s="111"/>
      <c r="B577" s="111"/>
      <c r="C577" s="111"/>
      <c r="D577" s="113"/>
      <c r="Q577" s="111"/>
    </row>
    <row r="578" ht="14.25" customHeight="1">
      <c r="A578" s="111"/>
      <c r="B578" s="111"/>
      <c r="C578" s="111"/>
      <c r="D578" s="113"/>
      <c r="Q578" s="111"/>
    </row>
    <row r="579" ht="14.25" customHeight="1">
      <c r="A579" s="111"/>
      <c r="B579" s="111"/>
      <c r="C579" s="111"/>
      <c r="D579" s="113"/>
      <c r="Q579" s="111"/>
    </row>
    <row r="580" ht="14.25" customHeight="1">
      <c r="A580" s="111"/>
      <c r="B580" s="111"/>
      <c r="C580" s="111"/>
      <c r="D580" s="113"/>
      <c r="Q580" s="111"/>
    </row>
    <row r="581" ht="14.25" customHeight="1">
      <c r="A581" s="111"/>
      <c r="B581" s="111"/>
      <c r="C581" s="111"/>
      <c r="D581" s="113"/>
      <c r="Q581" s="111"/>
    </row>
    <row r="582" ht="14.25" customHeight="1">
      <c r="A582" s="111"/>
      <c r="B582" s="111"/>
      <c r="C582" s="111"/>
      <c r="D582" s="113"/>
      <c r="Q582" s="111"/>
    </row>
    <row r="583" ht="14.25" customHeight="1">
      <c r="A583" s="111"/>
      <c r="B583" s="111"/>
      <c r="C583" s="111"/>
      <c r="D583" s="113"/>
      <c r="Q583" s="111"/>
    </row>
    <row r="584" ht="14.25" customHeight="1">
      <c r="A584" s="111"/>
      <c r="B584" s="111"/>
      <c r="C584" s="111"/>
      <c r="D584" s="113"/>
      <c r="Q584" s="111"/>
    </row>
    <row r="585" ht="14.25" customHeight="1">
      <c r="A585" s="111"/>
      <c r="B585" s="111"/>
      <c r="C585" s="111"/>
      <c r="D585" s="113"/>
      <c r="Q585" s="111"/>
    </row>
    <row r="586" ht="14.25" customHeight="1">
      <c r="A586" s="111"/>
      <c r="B586" s="111"/>
      <c r="C586" s="111"/>
      <c r="D586" s="113"/>
      <c r="Q586" s="111"/>
    </row>
    <row r="587" ht="14.25" customHeight="1">
      <c r="A587" s="111"/>
      <c r="B587" s="111"/>
      <c r="C587" s="111"/>
      <c r="D587" s="113"/>
      <c r="Q587" s="111"/>
    </row>
    <row r="588" ht="14.25" customHeight="1">
      <c r="A588" s="111"/>
      <c r="B588" s="111"/>
      <c r="C588" s="111"/>
      <c r="D588" s="113"/>
      <c r="Q588" s="111"/>
    </row>
    <row r="589" ht="14.25" customHeight="1">
      <c r="A589" s="111"/>
      <c r="B589" s="111"/>
      <c r="C589" s="111"/>
      <c r="D589" s="113"/>
      <c r="Q589" s="111"/>
    </row>
    <row r="590" ht="14.25" customHeight="1">
      <c r="A590" s="111"/>
      <c r="B590" s="111"/>
      <c r="C590" s="111"/>
      <c r="D590" s="113"/>
      <c r="Q590" s="111"/>
    </row>
    <row r="591" ht="14.25" customHeight="1">
      <c r="A591" s="111"/>
      <c r="B591" s="111"/>
      <c r="C591" s="111"/>
      <c r="D591" s="113"/>
      <c r="Q591" s="111"/>
    </row>
    <row r="592" ht="14.25" customHeight="1">
      <c r="A592" s="111"/>
      <c r="B592" s="111"/>
      <c r="C592" s="111"/>
      <c r="D592" s="113"/>
      <c r="Q592" s="111"/>
    </row>
    <row r="593" ht="14.25" customHeight="1">
      <c r="A593" s="111"/>
      <c r="B593" s="111"/>
      <c r="C593" s="111"/>
      <c r="D593" s="113"/>
      <c r="Q593" s="111"/>
    </row>
    <row r="594" ht="14.25" customHeight="1">
      <c r="A594" s="111"/>
      <c r="B594" s="111"/>
      <c r="C594" s="111"/>
      <c r="D594" s="113"/>
      <c r="Q594" s="111"/>
    </row>
    <row r="595" ht="14.25" customHeight="1">
      <c r="A595" s="111"/>
      <c r="B595" s="111"/>
      <c r="C595" s="111"/>
      <c r="D595" s="113"/>
      <c r="Q595" s="111"/>
    </row>
    <row r="596" ht="14.25" customHeight="1">
      <c r="A596" s="111"/>
      <c r="B596" s="111"/>
      <c r="C596" s="111"/>
      <c r="D596" s="113"/>
      <c r="Q596" s="111"/>
    </row>
    <row r="597" ht="14.25" customHeight="1">
      <c r="A597" s="111"/>
      <c r="B597" s="111"/>
      <c r="C597" s="111"/>
      <c r="D597" s="113"/>
      <c r="Q597" s="111"/>
    </row>
    <row r="598" ht="14.25" customHeight="1">
      <c r="A598" s="111"/>
      <c r="B598" s="111"/>
      <c r="C598" s="111"/>
      <c r="D598" s="113"/>
      <c r="Q598" s="111"/>
    </row>
    <row r="599" ht="14.25" customHeight="1">
      <c r="A599" s="111"/>
      <c r="B599" s="111"/>
      <c r="C599" s="111"/>
      <c r="D599" s="113"/>
      <c r="Q599" s="111"/>
    </row>
    <row r="600" ht="14.25" customHeight="1">
      <c r="A600" s="111"/>
      <c r="B600" s="111"/>
      <c r="C600" s="111"/>
      <c r="D600" s="113"/>
      <c r="Q600" s="111"/>
    </row>
    <row r="601" ht="14.25" customHeight="1">
      <c r="A601" s="111"/>
      <c r="B601" s="111"/>
      <c r="C601" s="111"/>
      <c r="D601" s="113"/>
      <c r="Q601" s="111"/>
    </row>
    <row r="602" ht="14.25" customHeight="1">
      <c r="A602" s="111"/>
      <c r="B602" s="111"/>
      <c r="C602" s="111"/>
      <c r="D602" s="113"/>
      <c r="Q602" s="111"/>
    </row>
    <row r="603" ht="14.25" customHeight="1">
      <c r="A603" s="111"/>
      <c r="B603" s="111"/>
      <c r="C603" s="111"/>
      <c r="D603" s="113"/>
      <c r="Q603" s="111"/>
    </row>
    <row r="604" ht="14.25" customHeight="1">
      <c r="A604" s="111"/>
      <c r="B604" s="111"/>
      <c r="C604" s="111"/>
      <c r="D604" s="113"/>
      <c r="Q604" s="111"/>
    </row>
    <row r="605" ht="14.25" customHeight="1">
      <c r="A605" s="111"/>
      <c r="B605" s="111"/>
      <c r="C605" s="111"/>
      <c r="D605" s="113"/>
      <c r="Q605" s="111"/>
    </row>
    <row r="606" ht="14.25" customHeight="1">
      <c r="A606" s="111"/>
      <c r="B606" s="111"/>
      <c r="C606" s="111"/>
      <c r="D606" s="113"/>
      <c r="Q606" s="111"/>
    </row>
    <row r="607" ht="14.25" customHeight="1">
      <c r="A607" s="111"/>
      <c r="B607" s="111"/>
      <c r="C607" s="111"/>
      <c r="D607" s="113"/>
      <c r="Q607" s="111"/>
    </row>
    <row r="608" ht="14.25" customHeight="1">
      <c r="A608" s="111"/>
      <c r="B608" s="111"/>
      <c r="C608" s="111"/>
      <c r="D608" s="113"/>
      <c r="Q608" s="111"/>
    </row>
    <row r="609" ht="14.25" customHeight="1">
      <c r="A609" s="111"/>
      <c r="B609" s="111"/>
      <c r="C609" s="111"/>
      <c r="D609" s="113"/>
      <c r="Q609" s="111"/>
    </row>
    <row r="610" ht="14.25" customHeight="1">
      <c r="A610" s="111"/>
      <c r="B610" s="111"/>
      <c r="C610" s="111"/>
      <c r="D610" s="113"/>
      <c r="Q610" s="111"/>
    </row>
    <row r="611" ht="14.25" customHeight="1">
      <c r="A611" s="111"/>
      <c r="B611" s="111"/>
      <c r="C611" s="111"/>
      <c r="D611" s="113"/>
      <c r="Q611" s="111"/>
    </row>
    <row r="612" ht="14.25" customHeight="1">
      <c r="A612" s="111"/>
      <c r="B612" s="111"/>
      <c r="C612" s="111"/>
      <c r="D612" s="113"/>
      <c r="Q612" s="111"/>
    </row>
    <row r="613" ht="14.25" customHeight="1">
      <c r="A613" s="111"/>
      <c r="B613" s="111"/>
      <c r="C613" s="111"/>
      <c r="D613" s="113"/>
      <c r="Q613" s="111"/>
    </row>
    <row r="614" ht="14.25" customHeight="1">
      <c r="A614" s="111"/>
      <c r="B614" s="111"/>
      <c r="C614" s="111"/>
      <c r="D614" s="113"/>
      <c r="Q614" s="111"/>
    </row>
    <row r="615" ht="14.25" customHeight="1">
      <c r="A615" s="111"/>
      <c r="B615" s="111"/>
      <c r="C615" s="111"/>
      <c r="D615" s="113"/>
      <c r="Q615" s="111"/>
    </row>
    <row r="616" ht="14.25" customHeight="1">
      <c r="A616" s="111"/>
      <c r="B616" s="111"/>
      <c r="C616" s="111"/>
      <c r="D616" s="113"/>
      <c r="Q616" s="111"/>
    </row>
    <row r="617" ht="14.25" customHeight="1">
      <c r="A617" s="111"/>
      <c r="B617" s="111"/>
      <c r="C617" s="111"/>
      <c r="D617" s="113"/>
      <c r="Q617" s="111"/>
    </row>
    <row r="618" ht="14.25" customHeight="1">
      <c r="A618" s="111"/>
      <c r="B618" s="111"/>
      <c r="C618" s="111"/>
      <c r="D618" s="113"/>
      <c r="Q618" s="111"/>
    </row>
    <row r="619" ht="14.25" customHeight="1">
      <c r="A619" s="111"/>
      <c r="B619" s="111"/>
      <c r="C619" s="111"/>
      <c r="D619" s="113"/>
      <c r="Q619" s="111"/>
    </row>
    <row r="620" ht="14.25" customHeight="1">
      <c r="A620" s="111"/>
      <c r="B620" s="111"/>
      <c r="C620" s="111"/>
      <c r="D620" s="113"/>
      <c r="Q620" s="111"/>
    </row>
    <row r="621" ht="14.25" customHeight="1">
      <c r="A621" s="111"/>
      <c r="B621" s="111"/>
      <c r="C621" s="111"/>
      <c r="D621" s="113"/>
      <c r="Q621" s="111"/>
    </row>
    <row r="622" ht="14.25" customHeight="1">
      <c r="A622" s="111"/>
      <c r="B622" s="111"/>
      <c r="C622" s="111"/>
      <c r="D622" s="113"/>
      <c r="Q622" s="111"/>
    </row>
    <row r="623" ht="14.25" customHeight="1">
      <c r="A623" s="111"/>
      <c r="B623" s="111"/>
      <c r="C623" s="111"/>
      <c r="D623" s="113"/>
      <c r="Q623" s="111"/>
    </row>
    <row r="624" ht="14.25" customHeight="1">
      <c r="A624" s="111"/>
      <c r="B624" s="111"/>
      <c r="C624" s="111"/>
      <c r="D624" s="113"/>
      <c r="Q624" s="111"/>
    </row>
    <row r="625" ht="14.25" customHeight="1">
      <c r="A625" s="111"/>
      <c r="B625" s="111"/>
      <c r="C625" s="111"/>
      <c r="D625" s="113"/>
      <c r="Q625" s="111"/>
    </row>
    <row r="626" ht="14.25" customHeight="1">
      <c r="A626" s="111"/>
      <c r="B626" s="111"/>
      <c r="C626" s="111"/>
      <c r="D626" s="113"/>
      <c r="Q626" s="111"/>
    </row>
    <row r="627" ht="14.25" customHeight="1">
      <c r="A627" s="111"/>
      <c r="B627" s="111"/>
      <c r="C627" s="111"/>
      <c r="D627" s="113"/>
      <c r="Q627" s="111"/>
    </row>
    <row r="628" ht="14.25" customHeight="1">
      <c r="A628" s="111"/>
      <c r="B628" s="111"/>
      <c r="C628" s="111"/>
      <c r="D628" s="113"/>
      <c r="Q628" s="111"/>
    </row>
    <row r="629" ht="14.25" customHeight="1">
      <c r="A629" s="111"/>
      <c r="B629" s="111"/>
      <c r="C629" s="111"/>
      <c r="D629" s="113"/>
      <c r="Q629" s="111"/>
    </row>
    <row r="630" ht="14.25" customHeight="1">
      <c r="A630" s="111"/>
      <c r="B630" s="111"/>
      <c r="C630" s="111"/>
      <c r="D630" s="113"/>
      <c r="Q630" s="111"/>
    </row>
    <row r="631" ht="14.25" customHeight="1">
      <c r="A631" s="111"/>
      <c r="B631" s="111"/>
      <c r="C631" s="111"/>
      <c r="D631" s="113"/>
      <c r="Q631" s="111"/>
    </row>
    <row r="632" ht="14.25" customHeight="1">
      <c r="A632" s="111"/>
      <c r="B632" s="111"/>
      <c r="C632" s="111"/>
      <c r="D632" s="113"/>
      <c r="Q632" s="111"/>
    </row>
    <row r="633" ht="14.25" customHeight="1">
      <c r="A633" s="111"/>
      <c r="B633" s="111"/>
      <c r="C633" s="111"/>
      <c r="D633" s="113"/>
      <c r="Q633" s="111"/>
    </row>
    <row r="634" ht="14.25" customHeight="1">
      <c r="A634" s="111"/>
      <c r="B634" s="111"/>
      <c r="C634" s="111"/>
      <c r="D634" s="113"/>
      <c r="Q634" s="111"/>
    </row>
    <row r="635" ht="14.25" customHeight="1">
      <c r="A635" s="111"/>
      <c r="B635" s="111"/>
      <c r="C635" s="111"/>
      <c r="D635" s="113"/>
      <c r="Q635" s="111"/>
    </row>
    <row r="636" ht="14.25" customHeight="1">
      <c r="A636" s="111"/>
      <c r="B636" s="111"/>
      <c r="C636" s="111"/>
      <c r="D636" s="113"/>
      <c r="Q636" s="111"/>
    </row>
    <row r="637" ht="14.25" customHeight="1">
      <c r="A637" s="111"/>
      <c r="B637" s="111"/>
      <c r="C637" s="111"/>
      <c r="D637" s="113"/>
      <c r="Q637" s="111"/>
    </row>
    <row r="638" ht="14.25" customHeight="1">
      <c r="A638" s="111"/>
      <c r="B638" s="111"/>
      <c r="C638" s="111"/>
      <c r="D638" s="113"/>
      <c r="Q638" s="111"/>
    </row>
    <row r="639" ht="14.25" customHeight="1">
      <c r="A639" s="111"/>
      <c r="B639" s="111"/>
      <c r="C639" s="111"/>
      <c r="D639" s="113"/>
      <c r="Q639" s="111"/>
    </row>
    <row r="640" ht="14.25" customHeight="1">
      <c r="A640" s="111"/>
      <c r="B640" s="111"/>
      <c r="C640" s="111"/>
      <c r="D640" s="113"/>
      <c r="Q640" s="111"/>
    </row>
    <row r="641" ht="14.25" customHeight="1">
      <c r="A641" s="111"/>
      <c r="B641" s="111"/>
      <c r="C641" s="111"/>
      <c r="D641" s="113"/>
      <c r="Q641" s="111"/>
    </row>
    <row r="642" ht="14.25" customHeight="1">
      <c r="A642" s="111"/>
      <c r="B642" s="111"/>
      <c r="C642" s="111"/>
      <c r="D642" s="113"/>
      <c r="Q642" s="111"/>
    </row>
    <row r="643" ht="14.25" customHeight="1">
      <c r="A643" s="111"/>
      <c r="B643" s="111"/>
      <c r="C643" s="111"/>
      <c r="D643" s="113"/>
      <c r="Q643" s="111"/>
    </row>
    <row r="644" ht="14.25" customHeight="1">
      <c r="A644" s="111"/>
      <c r="B644" s="111"/>
      <c r="C644" s="111"/>
      <c r="D644" s="113"/>
      <c r="Q644" s="111"/>
    </row>
    <row r="645" ht="14.25" customHeight="1">
      <c r="A645" s="111"/>
      <c r="B645" s="111"/>
      <c r="C645" s="111"/>
      <c r="D645" s="113"/>
      <c r="Q645" s="111"/>
    </row>
    <row r="646" ht="14.25" customHeight="1">
      <c r="A646" s="111"/>
      <c r="B646" s="111"/>
      <c r="C646" s="111"/>
      <c r="D646" s="113"/>
      <c r="Q646" s="111"/>
    </row>
    <row r="647" ht="14.25" customHeight="1">
      <c r="A647" s="111"/>
      <c r="B647" s="111"/>
      <c r="C647" s="111"/>
      <c r="D647" s="113"/>
      <c r="Q647" s="111"/>
    </row>
    <row r="648" ht="14.25" customHeight="1">
      <c r="A648" s="111"/>
      <c r="B648" s="111"/>
      <c r="C648" s="111"/>
      <c r="D648" s="113"/>
      <c r="Q648" s="111"/>
    </row>
    <row r="649" ht="14.25" customHeight="1">
      <c r="A649" s="111"/>
      <c r="B649" s="111"/>
      <c r="C649" s="111"/>
      <c r="D649" s="113"/>
      <c r="Q649" s="111"/>
    </row>
    <row r="650" ht="14.25" customHeight="1">
      <c r="A650" s="111"/>
      <c r="B650" s="111"/>
      <c r="C650" s="111"/>
      <c r="D650" s="113"/>
      <c r="Q650" s="111"/>
    </row>
    <row r="651" ht="14.25" customHeight="1">
      <c r="A651" s="111"/>
      <c r="B651" s="111"/>
      <c r="C651" s="111"/>
      <c r="D651" s="113"/>
      <c r="Q651" s="111"/>
    </row>
    <row r="652" ht="14.25" customHeight="1">
      <c r="A652" s="111"/>
      <c r="B652" s="111"/>
      <c r="C652" s="111"/>
      <c r="D652" s="113"/>
      <c r="Q652" s="111"/>
    </row>
    <row r="653" ht="14.25" customHeight="1">
      <c r="A653" s="111"/>
      <c r="B653" s="111"/>
      <c r="C653" s="111"/>
      <c r="D653" s="113"/>
      <c r="Q653" s="111"/>
    </row>
    <row r="654" ht="14.25" customHeight="1">
      <c r="A654" s="111"/>
      <c r="B654" s="111"/>
      <c r="C654" s="111"/>
      <c r="D654" s="113"/>
      <c r="Q654" s="111"/>
    </row>
    <row r="655" ht="14.25" customHeight="1">
      <c r="A655" s="111"/>
      <c r="B655" s="111"/>
      <c r="C655" s="111"/>
      <c r="D655" s="113"/>
      <c r="Q655" s="111"/>
    </row>
    <row r="656" ht="14.25" customHeight="1">
      <c r="A656" s="111"/>
      <c r="B656" s="111"/>
      <c r="C656" s="111"/>
      <c r="D656" s="113"/>
      <c r="Q656" s="111"/>
    </row>
    <row r="657" ht="14.25" customHeight="1">
      <c r="A657" s="111"/>
      <c r="B657" s="111"/>
      <c r="C657" s="111"/>
      <c r="D657" s="113"/>
      <c r="Q657" s="111"/>
    </row>
    <row r="658" ht="14.25" customHeight="1">
      <c r="A658" s="111"/>
      <c r="B658" s="111"/>
      <c r="C658" s="111"/>
      <c r="D658" s="113"/>
      <c r="Q658" s="111"/>
    </row>
    <row r="659" ht="14.25" customHeight="1">
      <c r="A659" s="111"/>
      <c r="B659" s="111"/>
      <c r="C659" s="111"/>
      <c r="D659" s="113"/>
      <c r="Q659" s="111"/>
    </row>
    <row r="660" ht="14.25" customHeight="1">
      <c r="A660" s="111"/>
      <c r="B660" s="111"/>
      <c r="C660" s="111"/>
      <c r="D660" s="113"/>
      <c r="Q660" s="111"/>
    </row>
    <row r="661" ht="14.25" customHeight="1">
      <c r="A661" s="111"/>
      <c r="B661" s="111"/>
      <c r="C661" s="111"/>
      <c r="D661" s="113"/>
      <c r="Q661" s="111"/>
    </row>
    <row r="662" ht="14.25" customHeight="1">
      <c r="A662" s="111"/>
      <c r="B662" s="111"/>
      <c r="C662" s="111"/>
      <c r="D662" s="113"/>
      <c r="Q662" s="111"/>
    </row>
    <row r="663" ht="14.25" customHeight="1">
      <c r="A663" s="111"/>
      <c r="B663" s="111"/>
      <c r="C663" s="111"/>
      <c r="D663" s="113"/>
      <c r="Q663" s="111"/>
    </row>
    <row r="664" ht="14.25" customHeight="1">
      <c r="A664" s="111"/>
      <c r="B664" s="111"/>
      <c r="C664" s="111"/>
      <c r="D664" s="113"/>
      <c r="Q664" s="111"/>
    </row>
    <row r="665" ht="14.25" customHeight="1">
      <c r="A665" s="111"/>
      <c r="B665" s="111"/>
      <c r="C665" s="111"/>
      <c r="D665" s="113"/>
      <c r="Q665" s="111"/>
    </row>
    <row r="666" ht="14.25" customHeight="1">
      <c r="A666" s="111"/>
      <c r="B666" s="111"/>
      <c r="C666" s="111"/>
      <c r="D666" s="113"/>
      <c r="Q666" s="111"/>
    </row>
    <row r="667" ht="14.25" customHeight="1">
      <c r="A667" s="111"/>
      <c r="B667" s="111"/>
      <c r="C667" s="111"/>
      <c r="D667" s="113"/>
      <c r="Q667" s="111"/>
    </row>
    <row r="668" ht="14.25" customHeight="1">
      <c r="A668" s="111"/>
      <c r="B668" s="111"/>
      <c r="C668" s="111"/>
      <c r="D668" s="113"/>
      <c r="Q668" s="111"/>
    </row>
    <row r="669" ht="14.25" customHeight="1">
      <c r="A669" s="111"/>
      <c r="B669" s="111"/>
      <c r="C669" s="111"/>
      <c r="D669" s="113"/>
      <c r="Q669" s="111"/>
    </row>
    <row r="670" ht="14.25" customHeight="1">
      <c r="A670" s="111"/>
      <c r="B670" s="111"/>
      <c r="C670" s="111"/>
      <c r="D670" s="113"/>
      <c r="Q670" s="111"/>
    </row>
    <row r="671" ht="14.25" customHeight="1">
      <c r="A671" s="111"/>
      <c r="B671" s="111"/>
      <c r="C671" s="111"/>
      <c r="D671" s="113"/>
      <c r="Q671" s="111"/>
    </row>
    <row r="672" ht="14.25" customHeight="1">
      <c r="A672" s="111"/>
      <c r="B672" s="111"/>
      <c r="C672" s="111"/>
      <c r="D672" s="113"/>
      <c r="Q672" s="111"/>
    </row>
    <row r="673" ht="14.25" customHeight="1">
      <c r="A673" s="111"/>
      <c r="B673" s="111"/>
      <c r="C673" s="111"/>
      <c r="D673" s="113"/>
      <c r="Q673" s="111"/>
    </row>
    <row r="674" ht="14.25" customHeight="1">
      <c r="A674" s="111"/>
      <c r="B674" s="111"/>
      <c r="C674" s="111"/>
      <c r="D674" s="113"/>
      <c r="Q674" s="111"/>
    </row>
    <row r="675" ht="14.25" customHeight="1">
      <c r="A675" s="111"/>
      <c r="B675" s="111"/>
      <c r="C675" s="111"/>
      <c r="D675" s="113"/>
      <c r="Q675" s="111"/>
    </row>
    <row r="676" ht="14.25" customHeight="1">
      <c r="A676" s="111"/>
      <c r="B676" s="111"/>
      <c r="C676" s="111"/>
      <c r="D676" s="113"/>
      <c r="Q676" s="111"/>
    </row>
    <row r="677" ht="14.25" customHeight="1">
      <c r="A677" s="111"/>
      <c r="B677" s="111"/>
      <c r="C677" s="111"/>
      <c r="D677" s="113"/>
      <c r="Q677" s="111"/>
    </row>
    <row r="678" ht="14.25" customHeight="1">
      <c r="A678" s="111"/>
      <c r="B678" s="111"/>
      <c r="C678" s="111"/>
      <c r="D678" s="113"/>
      <c r="Q678" s="111"/>
    </row>
    <row r="679" ht="14.25" customHeight="1">
      <c r="A679" s="111"/>
      <c r="B679" s="111"/>
      <c r="C679" s="111"/>
      <c r="D679" s="113"/>
      <c r="Q679" s="111"/>
    </row>
    <row r="680" ht="14.25" customHeight="1">
      <c r="A680" s="111"/>
      <c r="B680" s="111"/>
      <c r="C680" s="111"/>
      <c r="D680" s="113"/>
      <c r="Q680" s="111"/>
    </row>
    <row r="681" ht="14.25" customHeight="1">
      <c r="A681" s="111"/>
      <c r="B681" s="111"/>
      <c r="C681" s="111"/>
      <c r="D681" s="113"/>
      <c r="Q681" s="111"/>
    </row>
    <row r="682" ht="14.25" customHeight="1">
      <c r="A682" s="111"/>
      <c r="B682" s="111"/>
      <c r="C682" s="111"/>
      <c r="D682" s="113"/>
      <c r="Q682" s="111"/>
    </row>
    <row r="683" ht="14.25" customHeight="1">
      <c r="A683" s="111"/>
      <c r="B683" s="111"/>
      <c r="C683" s="111"/>
      <c r="D683" s="113"/>
      <c r="Q683" s="111"/>
    </row>
    <row r="684" ht="14.25" customHeight="1">
      <c r="A684" s="111"/>
      <c r="B684" s="111"/>
      <c r="C684" s="111"/>
      <c r="D684" s="113"/>
      <c r="Q684" s="111"/>
    </row>
    <row r="685" ht="14.25" customHeight="1">
      <c r="A685" s="111"/>
      <c r="B685" s="111"/>
      <c r="C685" s="111"/>
      <c r="D685" s="113"/>
      <c r="Q685" s="111"/>
    </row>
    <row r="686" ht="14.25" customHeight="1">
      <c r="A686" s="111"/>
      <c r="B686" s="111"/>
      <c r="C686" s="111"/>
      <c r="D686" s="113"/>
      <c r="Q686" s="111"/>
    </row>
    <row r="687" ht="14.25" customHeight="1">
      <c r="A687" s="111"/>
      <c r="B687" s="111"/>
      <c r="C687" s="111"/>
      <c r="D687" s="113"/>
      <c r="Q687" s="111"/>
    </row>
    <row r="688" ht="14.25" customHeight="1">
      <c r="A688" s="111"/>
      <c r="B688" s="111"/>
      <c r="C688" s="111"/>
      <c r="D688" s="113"/>
      <c r="Q688" s="111"/>
    </row>
    <row r="689" ht="14.25" customHeight="1">
      <c r="A689" s="111"/>
      <c r="B689" s="111"/>
      <c r="C689" s="111"/>
      <c r="D689" s="113"/>
      <c r="Q689" s="111"/>
    </row>
    <row r="690" ht="14.25" customHeight="1">
      <c r="A690" s="111"/>
      <c r="B690" s="111"/>
      <c r="C690" s="111"/>
      <c r="D690" s="113"/>
      <c r="Q690" s="111"/>
    </row>
    <row r="691" ht="14.25" customHeight="1">
      <c r="A691" s="111"/>
      <c r="B691" s="111"/>
      <c r="C691" s="111"/>
      <c r="D691" s="113"/>
      <c r="Q691" s="111"/>
    </row>
    <row r="692" ht="14.25" customHeight="1">
      <c r="A692" s="111"/>
      <c r="B692" s="111"/>
      <c r="C692" s="111"/>
      <c r="D692" s="113"/>
      <c r="Q692" s="111"/>
    </row>
    <row r="693" ht="14.25" customHeight="1">
      <c r="A693" s="111"/>
      <c r="B693" s="111"/>
      <c r="C693" s="111"/>
      <c r="D693" s="113"/>
      <c r="Q693" s="111"/>
    </row>
    <row r="694" ht="14.25" customHeight="1">
      <c r="A694" s="111"/>
      <c r="B694" s="111"/>
      <c r="C694" s="111"/>
      <c r="D694" s="113"/>
      <c r="Q694" s="111"/>
    </row>
    <row r="695" ht="14.25" customHeight="1">
      <c r="A695" s="111"/>
      <c r="B695" s="111"/>
      <c r="C695" s="111"/>
      <c r="D695" s="113"/>
      <c r="Q695" s="111"/>
    </row>
    <row r="696" ht="14.25" customHeight="1">
      <c r="A696" s="111"/>
      <c r="B696" s="111"/>
      <c r="C696" s="111"/>
      <c r="D696" s="113"/>
      <c r="Q696" s="111"/>
    </row>
    <row r="697" ht="14.25" customHeight="1">
      <c r="A697" s="111"/>
      <c r="B697" s="111"/>
      <c r="C697" s="111"/>
      <c r="D697" s="113"/>
      <c r="Q697" s="111"/>
    </row>
    <row r="698" ht="14.25" customHeight="1">
      <c r="A698" s="111"/>
      <c r="B698" s="111"/>
      <c r="C698" s="111"/>
      <c r="D698" s="113"/>
      <c r="Q698" s="111"/>
    </row>
    <row r="699" ht="14.25" customHeight="1">
      <c r="A699" s="111"/>
      <c r="B699" s="111"/>
      <c r="C699" s="111"/>
      <c r="D699" s="113"/>
      <c r="Q699" s="111"/>
    </row>
    <row r="700" ht="14.25" customHeight="1">
      <c r="A700" s="111"/>
      <c r="B700" s="111"/>
      <c r="C700" s="111"/>
      <c r="D700" s="113"/>
      <c r="Q700" s="111"/>
    </row>
    <row r="701" ht="14.25" customHeight="1">
      <c r="A701" s="111"/>
      <c r="B701" s="111"/>
      <c r="C701" s="111"/>
      <c r="D701" s="113"/>
      <c r="Q701" s="111"/>
    </row>
    <row r="702" ht="14.25" customHeight="1">
      <c r="A702" s="111"/>
      <c r="B702" s="111"/>
      <c r="C702" s="111"/>
      <c r="D702" s="113"/>
      <c r="Q702" s="111"/>
    </row>
    <row r="703" ht="14.25" customHeight="1">
      <c r="A703" s="111"/>
      <c r="B703" s="111"/>
      <c r="C703" s="111"/>
      <c r="D703" s="113"/>
      <c r="Q703" s="111"/>
    </row>
    <row r="704" ht="14.25" customHeight="1">
      <c r="A704" s="111"/>
      <c r="B704" s="111"/>
      <c r="C704" s="111"/>
      <c r="D704" s="113"/>
      <c r="Q704" s="111"/>
    </row>
    <row r="705" ht="14.25" customHeight="1">
      <c r="A705" s="111"/>
      <c r="B705" s="111"/>
      <c r="C705" s="111"/>
      <c r="D705" s="113"/>
      <c r="Q705" s="111"/>
    </row>
    <row r="706" ht="14.25" customHeight="1">
      <c r="A706" s="111"/>
      <c r="B706" s="111"/>
      <c r="C706" s="111"/>
      <c r="D706" s="113"/>
      <c r="Q706" s="111"/>
    </row>
    <row r="707" ht="14.25" customHeight="1">
      <c r="A707" s="111"/>
      <c r="B707" s="111"/>
      <c r="C707" s="111"/>
      <c r="D707" s="113"/>
      <c r="Q707" s="111"/>
    </row>
    <row r="708" ht="14.25" customHeight="1">
      <c r="A708" s="111"/>
      <c r="B708" s="111"/>
      <c r="C708" s="111"/>
      <c r="D708" s="113"/>
      <c r="Q708" s="111"/>
    </row>
    <row r="709" ht="14.25" customHeight="1">
      <c r="A709" s="111"/>
      <c r="B709" s="111"/>
      <c r="C709" s="111"/>
      <c r="D709" s="113"/>
      <c r="Q709" s="111"/>
    </row>
    <row r="710" ht="14.25" customHeight="1">
      <c r="A710" s="111"/>
      <c r="B710" s="111"/>
      <c r="C710" s="111"/>
      <c r="D710" s="113"/>
      <c r="Q710" s="111"/>
    </row>
    <row r="711" ht="14.25" customHeight="1">
      <c r="A711" s="111"/>
      <c r="B711" s="111"/>
      <c r="C711" s="111"/>
      <c r="D711" s="113"/>
      <c r="Q711" s="111"/>
    </row>
    <row r="712" ht="14.25" customHeight="1">
      <c r="A712" s="111"/>
      <c r="B712" s="111"/>
      <c r="C712" s="111"/>
      <c r="D712" s="113"/>
      <c r="Q712" s="111"/>
    </row>
    <row r="713" ht="14.25" customHeight="1">
      <c r="A713" s="111"/>
      <c r="B713" s="111"/>
      <c r="C713" s="111"/>
      <c r="D713" s="113"/>
      <c r="Q713" s="111"/>
    </row>
    <row r="714" ht="14.25" customHeight="1">
      <c r="A714" s="111"/>
      <c r="B714" s="111"/>
      <c r="C714" s="111"/>
      <c r="D714" s="113"/>
      <c r="Q714" s="111"/>
    </row>
    <row r="715" ht="14.25" customHeight="1">
      <c r="A715" s="111"/>
      <c r="B715" s="111"/>
      <c r="C715" s="111"/>
      <c r="D715" s="113"/>
      <c r="Q715" s="111"/>
    </row>
    <row r="716" ht="14.25" customHeight="1">
      <c r="A716" s="111"/>
      <c r="B716" s="111"/>
      <c r="C716" s="111"/>
      <c r="D716" s="113"/>
      <c r="Q716" s="111"/>
    </row>
    <row r="717" ht="14.25" customHeight="1">
      <c r="A717" s="111"/>
      <c r="B717" s="111"/>
      <c r="C717" s="111"/>
      <c r="D717" s="113"/>
      <c r="Q717" s="111"/>
    </row>
    <row r="718" ht="14.25" customHeight="1">
      <c r="A718" s="111"/>
      <c r="B718" s="111"/>
      <c r="C718" s="111"/>
      <c r="D718" s="113"/>
      <c r="Q718" s="111"/>
    </row>
    <row r="719" ht="14.25" customHeight="1">
      <c r="A719" s="111"/>
      <c r="B719" s="111"/>
      <c r="C719" s="111"/>
      <c r="D719" s="113"/>
      <c r="Q719" s="111"/>
    </row>
    <row r="720" ht="14.25" customHeight="1">
      <c r="A720" s="111"/>
      <c r="B720" s="111"/>
      <c r="C720" s="111"/>
      <c r="D720" s="113"/>
      <c r="Q720" s="111"/>
    </row>
    <row r="721" ht="14.25" customHeight="1">
      <c r="A721" s="111"/>
      <c r="B721" s="111"/>
      <c r="C721" s="111"/>
      <c r="D721" s="113"/>
      <c r="Q721" s="111"/>
    </row>
    <row r="722" ht="14.25" customHeight="1">
      <c r="A722" s="111"/>
      <c r="B722" s="111"/>
      <c r="C722" s="111"/>
      <c r="D722" s="113"/>
      <c r="Q722" s="111"/>
    </row>
    <row r="723" ht="14.25" customHeight="1">
      <c r="A723" s="111"/>
      <c r="B723" s="111"/>
      <c r="C723" s="111"/>
      <c r="D723" s="113"/>
      <c r="Q723" s="111"/>
    </row>
    <row r="724" ht="14.25" customHeight="1">
      <c r="A724" s="111"/>
      <c r="B724" s="111"/>
      <c r="C724" s="111"/>
      <c r="D724" s="113"/>
      <c r="Q724" s="111"/>
    </row>
    <row r="725" ht="14.25" customHeight="1">
      <c r="A725" s="111"/>
      <c r="B725" s="111"/>
      <c r="C725" s="111"/>
      <c r="D725" s="113"/>
      <c r="Q725" s="111"/>
    </row>
    <row r="726" ht="14.25" customHeight="1">
      <c r="A726" s="111"/>
      <c r="B726" s="111"/>
      <c r="C726" s="111"/>
      <c r="D726" s="113"/>
      <c r="Q726" s="111"/>
    </row>
    <row r="727" ht="14.25" customHeight="1">
      <c r="A727" s="111"/>
      <c r="B727" s="111"/>
      <c r="C727" s="111"/>
      <c r="D727" s="113"/>
      <c r="Q727" s="111"/>
    </row>
    <row r="728" ht="14.25" customHeight="1">
      <c r="A728" s="111"/>
      <c r="B728" s="111"/>
      <c r="C728" s="111"/>
      <c r="D728" s="113"/>
      <c r="Q728" s="111"/>
    </row>
    <row r="729" ht="14.25" customHeight="1">
      <c r="A729" s="111"/>
      <c r="B729" s="111"/>
      <c r="C729" s="111"/>
      <c r="D729" s="113"/>
      <c r="Q729" s="111"/>
    </row>
    <row r="730" ht="14.25" customHeight="1">
      <c r="A730" s="111"/>
      <c r="B730" s="111"/>
      <c r="C730" s="111"/>
      <c r="D730" s="113"/>
      <c r="Q730" s="111"/>
    </row>
    <row r="731" ht="14.25" customHeight="1">
      <c r="A731" s="111"/>
      <c r="B731" s="111"/>
      <c r="C731" s="111"/>
      <c r="D731" s="113"/>
      <c r="Q731" s="111"/>
    </row>
    <row r="732" ht="14.25" customHeight="1">
      <c r="A732" s="111"/>
      <c r="B732" s="111"/>
      <c r="C732" s="111"/>
      <c r="D732" s="113"/>
      <c r="Q732" s="111"/>
    </row>
    <row r="733" ht="14.25" customHeight="1">
      <c r="A733" s="111"/>
      <c r="B733" s="111"/>
      <c r="C733" s="111"/>
      <c r="D733" s="113"/>
      <c r="Q733" s="111"/>
    </row>
    <row r="734" ht="14.25" customHeight="1">
      <c r="A734" s="111"/>
      <c r="B734" s="111"/>
      <c r="C734" s="111"/>
      <c r="D734" s="113"/>
      <c r="Q734" s="111"/>
    </row>
    <row r="735" ht="14.25" customHeight="1">
      <c r="A735" s="111"/>
      <c r="B735" s="111"/>
      <c r="C735" s="111"/>
      <c r="D735" s="113"/>
      <c r="Q735" s="111"/>
    </row>
    <row r="736" ht="14.25" customHeight="1">
      <c r="A736" s="111"/>
      <c r="B736" s="111"/>
      <c r="C736" s="111"/>
      <c r="D736" s="113"/>
      <c r="Q736" s="111"/>
    </row>
    <row r="737" ht="14.25" customHeight="1">
      <c r="A737" s="111"/>
      <c r="B737" s="111"/>
      <c r="C737" s="111"/>
      <c r="D737" s="113"/>
      <c r="Q737" s="111"/>
    </row>
    <row r="738" ht="14.25" customHeight="1">
      <c r="A738" s="111"/>
      <c r="B738" s="111"/>
      <c r="C738" s="111"/>
      <c r="D738" s="113"/>
      <c r="Q738" s="111"/>
    </row>
    <row r="739" ht="14.25" customHeight="1">
      <c r="A739" s="111"/>
      <c r="B739" s="111"/>
      <c r="C739" s="111"/>
      <c r="D739" s="113"/>
      <c r="Q739" s="111"/>
    </row>
    <row r="740" ht="14.25" customHeight="1">
      <c r="A740" s="111"/>
      <c r="B740" s="111"/>
      <c r="C740" s="111"/>
      <c r="D740" s="113"/>
      <c r="Q740" s="111"/>
    </row>
    <row r="741" ht="14.25" customHeight="1">
      <c r="A741" s="111"/>
      <c r="B741" s="111"/>
      <c r="C741" s="111"/>
      <c r="D741" s="113"/>
      <c r="Q741" s="111"/>
    </row>
    <row r="742" ht="14.25" customHeight="1">
      <c r="A742" s="111"/>
      <c r="B742" s="111"/>
      <c r="C742" s="111"/>
      <c r="D742" s="113"/>
      <c r="Q742" s="111"/>
    </row>
    <row r="743" ht="14.25" customHeight="1">
      <c r="A743" s="111"/>
      <c r="B743" s="111"/>
      <c r="C743" s="111"/>
      <c r="D743" s="113"/>
      <c r="Q743" s="111"/>
    </row>
    <row r="744" ht="14.25" customHeight="1">
      <c r="A744" s="111"/>
      <c r="B744" s="111"/>
      <c r="C744" s="111"/>
      <c r="D744" s="113"/>
      <c r="Q744" s="111"/>
    </row>
    <row r="745" ht="14.25" customHeight="1">
      <c r="A745" s="111"/>
      <c r="B745" s="111"/>
      <c r="C745" s="111"/>
      <c r="D745" s="113"/>
      <c r="Q745" s="111"/>
    </row>
    <row r="746" ht="14.25" customHeight="1">
      <c r="A746" s="111"/>
      <c r="B746" s="111"/>
      <c r="C746" s="111"/>
      <c r="D746" s="113"/>
      <c r="Q746" s="111"/>
    </row>
    <row r="747" ht="14.25" customHeight="1">
      <c r="A747" s="111"/>
      <c r="B747" s="111"/>
      <c r="C747" s="111"/>
      <c r="D747" s="113"/>
      <c r="Q747" s="111"/>
    </row>
    <row r="748" ht="14.25" customHeight="1">
      <c r="A748" s="111"/>
      <c r="B748" s="111"/>
      <c r="C748" s="111"/>
      <c r="D748" s="113"/>
      <c r="Q748" s="111"/>
    </row>
    <row r="749" ht="14.25" customHeight="1">
      <c r="A749" s="111"/>
      <c r="B749" s="111"/>
      <c r="C749" s="111"/>
      <c r="D749" s="113"/>
      <c r="Q749" s="111"/>
    </row>
    <row r="750" ht="14.25" customHeight="1">
      <c r="A750" s="111"/>
      <c r="B750" s="111"/>
      <c r="C750" s="111"/>
      <c r="D750" s="113"/>
      <c r="Q750" s="111"/>
    </row>
    <row r="751" ht="14.25" customHeight="1">
      <c r="A751" s="111"/>
      <c r="B751" s="111"/>
      <c r="C751" s="111"/>
      <c r="D751" s="113"/>
      <c r="Q751" s="111"/>
    </row>
    <row r="752" ht="14.25" customHeight="1">
      <c r="A752" s="111"/>
      <c r="B752" s="111"/>
      <c r="C752" s="111"/>
      <c r="D752" s="113"/>
      <c r="Q752" s="111"/>
    </row>
    <row r="753" ht="14.25" customHeight="1">
      <c r="A753" s="111"/>
      <c r="B753" s="111"/>
      <c r="C753" s="111"/>
      <c r="D753" s="113"/>
      <c r="Q753" s="111"/>
    </row>
    <row r="754" ht="14.25" customHeight="1">
      <c r="A754" s="111"/>
      <c r="B754" s="111"/>
      <c r="C754" s="111"/>
      <c r="D754" s="113"/>
      <c r="Q754" s="111"/>
    </row>
    <row r="755" ht="14.25" customHeight="1">
      <c r="A755" s="111"/>
      <c r="B755" s="111"/>
      <c r="C755" s="111"/>
      <c r="D755" s="113"/>
      <c r="Q755" s="111"/>
    </row>
    <row r="756" ht="14.25" customHeight="1">
      <c r="A756" s="111"/>
      <c r="B756" s="111"/>
      <c r="C756" s="111"/>
      <c r="D756" s="113"/>
      <c r="Q756" s="111"/>
    </row>
    <row r="757" ht="14.25" customHeight="1">
      <c r="A757" s="111"/>
      <c r="B757" s="111"/>
      <c r="C757" s="111"/>
      <c r="D757" s="113"/>
      <c r="Q757" s="111"/>
    </row>
    <row r="758" ht="14.25" customHeight="1">
      <c r="A758" s="111"/>
      <c r="B758" s="111"/>
      <c r="C758" s="111"/>
      <c r="D758" s="113"/>
      <c r="Q758" s="111"/>
    </row>
    <row r="759" ht="14.25" customHeight="1">
      <c r="A759" s="111"/>
      <c r="B759" s="111"/>
      <c r="C759" s="111"/>
      <c r="D759" s="113"/>
      <c r="Q759" s="111"/>
    </row>
    <row r="760" ht="14.25" customHeight="1">
      <c r="A760" s="111"/>
      <c r="B760" s="111"/>
      <c r="C760" s="111"/>
      <c r="D760" s="113"/>
      <c r="Q760" s="111"/>
    </row>
    <row r="761" ht="14.25" customHeight="1">
      <c r="A761" s="111"/>
      <c r="B761" s="111"/>
      <c r="C761" s="111"/>
      <c r="D761" s="113"/>
      <c r="Q761" s="111"/>
    </row>
    <row r="762" ht="14.25" customHeight="1">
      <c r="A762" s="111"/>
      <c r="B762" s="111"/>
      <c r="C762" s="111"/>
      <c r="D762" s="113"/>
      <c r="Q762" s="111"/>
    </row>
    <row r="763" ht="14.25" customHeight="1">
      <c r="A763" s="111"/>
      <c r="B763" s="111"/>
      <c r="C763" s="111"/>
      <c r="D763" s="113"/>
      <c r="Q763" s="111"/>
    </row>
    <row r="764" ht="14.25" customHeight="1">
      <c r="A764" s="111"/>
      <c r="B764" s="111"/>
      <c r="C764" s="111"/>
      <c r="D764" s="113"/>
      <c r="Q764" s="111"/>
    </row>
    <row r="765" ht="14.25" customHeight="1">
      <c r="A765" s="111"/>
      <c r="B765" s="111"/>
      <c r="C765" s="111"/>
      <c r="D765" s="113"/>
      <c r="Q765" s="111"/>
    </row>
    <row r="766" ht="14.25" customHeight="1">
      <c r="A766" s="111"/>
      <c r="B766" s="111"/>
      <c r="C766" s="111"/>
      <c r="D766" s="113"/>
      <c r="Q766" s="111"/>
    </row>
    <row r="767" ht="14.25" customHeight="1">
      <c r="A767" s="111"/>
      <c r="B767" s="111"/>
      <c r="C767" s="111"/>
      <c r="D767" s="113"/>
      <c r="Q767" s="111"/>
    </row>
    <row r="768" ht="14.25" customHeight="1">
      <c r="A768" s="111"/>
      <c r="B768" s="111"/>
      <c r="C768" s="111"/>
      <c r="D768" s="113"/>
      <c r="Q768" s="111"/>
    </row>
    <row r="769" ht="14.25" customHeight="1">
      <c r="A769" s="111"/>
      <c r="B769" s="111"/>
      <c r="C769" s="111"/>
      <c r="D769" s="113"/>
      <c r="Q769" s="111"/>
    </row>
    <row r="770" ht="14.25" customHeight="1">
      <c r="A770" s="111"/>
      <c r="B770" s="111"/>
      <c r="C770" s="111"/>
      <c r="D770" s="113"/>
      <c r="Q770" s="111"/>
    </row>
    <row r="771" ht="14.25" customHeight="1">
      <c r="A771" s="111"/>
      <c r="B771" s="111"/>
      <c r="C771" s="111"/>
      <c r="D771" s="113"/>
      <c r="Q771" s="111"/>
    </row>
    <row r="772" ht="14.25" customHeight="1">
      <c r="A772" s="111"/>
      <c r="B772" s="111"/>
      <c r="C772" s="111"/>
      <c r="D772" s="113"/>
      <c r="Q772" s="111"/>
    </row>
    <row r="773" ht="14.25" customHeight="1">
      <c r="A773" s="111"/>
      <c r="B773" s="111"/>
      <c r="C773" s="111"/>
      <c r="D773" s="113"/>
      <c r="Q773" s="111"/>
    </row>
    <row r="774" ht="14.25" customHeight="1">
      <c r="A774" s="111"/>
      <c r="B774" s="111"/>
      <c r="C774" s="111"/>
      <c r="D774" s="113"/>
      <c r="Q774" s="111"/>
    </row>
    <row r="775" ht="14.25" customHeight="1">
      <c r="A775" s="111"/>
      <c r="B775" s="111"/>
      <c r="C775" s="111"/>
      <c r="D775" s="113"/>
      <c r="Q775" s="111"/>
    </row>
    <row r="776" ht="14.25" customHeight="1">
      <c r="A776" s="111"/>
      <c r="B776" s="111"/>
      <c r="C776" s="111"/>
      <c r="D776" s="113"/>
      <c r="Q776" s="111"/>
    </row>
    <row r="777" ht="14.25" customHeight="1">
      <c r="A777" s="111"/>
      <c r="B777" s="111"/>
      <c r="C777" s="111"/>
      <c r="D777" s="113"/>
      <c r="Q777" s="111"/>
    </row>
    <row r="778" ht="14.25" customHeight="1">
      <c r="A778" s="111"/>
      <c r="B778" s="111"/>
      <c r="C778" s="111"/>
      <c r="D778" s="113"/>
      <c r="Q778" s="111"/>
    </row>
    <row r="779" ht="14.25" customHeight="1">
      <c r="A779" s="111"/>
      <c r="B779" s="111"/>
      <c r="C779" s="111"/>
      <c r="D779" s="113"/>
      <c r="Q779" s="111"/>
    </row>
    <row r="780" ht="14.25" customHeight="1">
      <c r="A780" s="111"/>
      <c r="B780" s="111"/>
      <c r="C780" s="111"/>
      <c r="D780" s="113"/>
      <c r="Q780" s="111"/>
    </row>
    <row r="781" ht="14.25" customHeight="1">
      <c r="A781" s="111"/>
      <c r="B781" s="111"/>
      <c r="C781" s="111"/>
      <c r="D781" s="113"/>
      <c r="Q781" s="111"/>
    </row>
    <row r="782" ht="14.25" customHeight="1">
      <c r="A782" s="111"/>
      <c r="B782" s="111"/>
      <c r="C782" s="111"/>
      <c r="D782" s="113"/>
      <c r="Q782" s="111"/>
    </row>
    <row r="783" ht="14.25" customHeight="1">
      <c r="A783" s="111"/>
      <c r="B783" s="111"/>
      <c r="C783" s="111"/>
      <c r="D783" s="113"/>
      <c r="Q783" s="111"/>
    </row>
    <row r="784" ht="14.25" customHeight="1">
      <c r="A784" s="111"/>
      <c r="B784" s="111"/>
      <c r="C784" s="111"/>
      <c r="D784" s="113"/>
      <c r="Q784" s="111"/>
    </row>
    <row r="785" ht="14.25" customHeight="1">
      <c r="A785" s="111"/>
      <c r="B785" s="111"/>
      <c r="C785" s="111"/>
      <c r="D785" s="113"/>
      <c r="Q785" s="111"/>
    </row>
    <row r="786" ht="14.25" customHeight="1">
      <c r="A786" s="111"/>
      <c r="B786" s="111"/>
      <c r="C786" s="111"/>
      <c r="D786" s="113"/>
      <c r="Q786" s="111"/>
    </row>
    <row r="787" ht="14.25" customHeight="1">
      <c r="A787" s="111"/>
      <c r="B787" s="111"/>
      <c r="C787" s="111"/>
      <c r="D787" s="113"/>
      <c r="Q787" s="111"/>
    </row>
    <row r="788" ht="14.25" customHeight="1">
      <c r="A788" s="111"/>
      <c r="B788" s="111"/>
      <c r="C788" s="111"/>
      <c r="D788" s="113"/>
      <c r="Q788" s="111"/>
    </row>
    <row r="789" ht="14.25" customHeight="1">
      <c r="A789" s="111"/>
      <c r="B789" s="111"/>
      <c r="C789" s="111"/>
      <c r="D789" s="113"/>
      <c r="Q789" s="111"/>
    </row>
    <row r="790" ht="14.25" customHeight="1">
      <c r="A790" s="111"/>
      <c r="B790" s="111"/>
      <c r="C790" s="111"/>
      <c r="D790" s="113"/>
      <c r="Q790" s="111"/>
    </row>
    <row r="791" ht="14.25" customHeight="1">
      <c r="A791" s="111"/>
      <c r="B791" s="111"/>
      <c r="C791" s="111"/>
      <c r="D791" s="113"/>
      <c r="Q791" s="111"/>
    </row>
    <row r="792" ht="14.25" customHeight="1">
      <c r="A792" s="111"/>
      <c r="B792" s="111"/>
      <c r="C792" s="111"/>
      <c r="D792" s="113"/>
      <c r="Q792" s="111"/>
    </row>
    <row r="793" ht="14.25" customHeight="1">
      <c r="A793" s="111"/>
      <c r="B793" s="111"/>
      <c r="C793" s="111"/>
      <c r="D793" s="113"/>
      <c r="Q793" s="111"/>
    </row>
    <row r="794" ht="14.25" customHeight="1">
      <c r="A794" s="111"/>
      <c r="B794" s="111"/>
      <c r="C794" s="111"/>
      <c r="D794" s="113"/>
      <c r="Q794" s="111"/>
    </row>
    <row r="795" ht="14.25" customHeight="1">
      <c r="A795" s="111"/>
      <c r="B795" s="111"/>
      <c r="C795" s="111"/>
      <c r="D795" s="113"/>
      <c r="Q795" s="111"/>
    </row>
    <row r="796" ht="14.25" customHeight="1">
      <c r="A796" s="111"/>
      <c r="B796" s="111"/>
      <c r="C796" s="111"/>
      <c r="D796" s="113"/>
      <c r="Q796" s="111"/>
    </row>
    <row r="797" ht="14.25" customHeight="1">
      <c r="A797" s="111"/>
      <c r="B797" s="111"/>
      <c r="C797" s="111"/>
      <c r="D797" s="113"/>
      <c r="Q797" s="111"/>
    </row>
    <row r="798" ht="14.25" customHeight="1">
      <c r="A798" s="111"/>
      <c r="B798" s="111"/>
      <c r="C798" s="111"/>
      <c r="D798" s="113"/>
      <c r="Q798" s="111"/>
    </row>
    <row r="799" ht="14.25" customHeight="1">
      <c r="A799" s="111"/>
      <c r="B799" s="111"/>
      <c r="C799" s="111"/>
      <c r="D799" s="113"/>
      <c r="Q799" s="111"/>
    </row>
    <row r="800" ht="14.25" customHeight="1">
      <c r="A800" s="111"/>
      <c r="B800" s="111"/>
      <c r="C800" s="111"/>
      <c r="D800" s="113"/>
      <c r="Q800" s="111"/>
    </row>
    <row r="801" ht="14.25" customHeight="1">
      <c r="A801" s="111"/>
      <c r="B801" s="111"/>
      <c r="C801" s="111"/>
      <c r="D801" s="113"/>
      <c r="Q801" s="111"/>
    </row>
    <row r="802" ht="14.25" customHeight="1">
      <c r="A802" s="111"/>
      <c r="B802" s="111"/>
      <c r="C802" s="111"/>
      <c r="D802" s="113"/>
      <c r="Q802" s="111"/>
    </row>
    <row r="803" ht="14.25" customHeight="1">
      <c r="A803" s="111"/>
      <c r="B803" s="111"/>
      <c r="C803" s="111"/>
      <c r="D803" s="113"/>
      <c r="Q803" s="111"/>
    </row>
    <row r="804" ht="14.25" customHeight="1">
      <c r="A804" s="111"/>
      <c r="B804" s="111"/>
      <c r="C804" s="111"/>
      <c r="D804" s="113"/>
      <c r="Q804" s="111"/>
    </row>
    <row r="805" ht="14.25" customHeight="1">
      <c r="A805" s="111"/>
      <c r="B805" s="111"/>
      <c r="C805" s="111"/>
      <c r="D805" s="113"/>
      <c r="Q805" s="111"/>
    </row>
    <row r="806" ht="14.25" customHeight="1">
      <c r="A806" s="111"/>
      <c r="B806" s="111"/>
      <c r="C806" s="111"/>
      <c r="D806" s="113"/>
      <c r="Q806" s="111"/>
    </row>
    <row r="807" ht="14.25" customHeight="1">
      <c r="A807" s="111"/>
      <c r="B807" s="111"/>
      <c r="C807" s="111"/>
      <c r="D807" s="113"/>
      <c r="Q807" s="111"/>
    </row>
    <row r="808" ht="14.25" customHeight="1">
      <c r="A808" s="111"/>
      <c r="B808" s="111"/>
      <c r="C808" s="111"/>
      <c r="D808" s="113"/>
      <c r="Q808" s="111"/>
    </row>
    <row r="809" ht="14.25" customHeight="1">
      <c r="A809" s="111"/>
      <c r="B809" s="111"/>
      <c r="C809" s="111"/>
      <c r="D809" s="113"/>
      <c r="Q809" s="111"/>
    </row>
    <row r="810" ht="14.25" customHeight="1">
      <c r="A810" s="111"/>
      <c r="B810" s="111"/>
      <c r="C810" s="111"/>
      <c r="D810" s="113"/>
      <c r="Q810" s="111"/>
    </row>
    <row r="811" ht="14.25" customHeight="1">
      <c r="A811" s="111"/>
      <c r="B811" s="111"/>
      <c r="C811" s="111"/>
      <c r="D811" s="113"/>
      <c r="Q811" s="111"/>
    </row>
    <row r="812" ht="14.25" customHeight="1">
      <c r="A812" s="111"/>
      <c r="B812" s="111"/>
      <c r="C812" s="111"/>
      <c r="D812" s="113"/>
      <c r="Q812" s="111"/>
    </row>
    <row r="813" ht="14.25" customHeight="1">
      <c r="A813" s="111"/>
      <c r="B813" s="111"/>
      <c r="C813" s="111"/>
      <c r="D813" s="113"/>
      <c r="Q813" s="111"/>
    </row>
    <row r="814" ht="14.25" customHeight="1">
      <c r="A814" s="111"/>
      <c r="B814" s="111"/>
      <c r="C814" s="111"/>
      <c r="D814" s="113"/>
      <c r="Q814" s="111"/>
    </row>
    <row r="815" ht="14.25" customHeight="1">
      <c r="A815" s="111"/>
      <c r="B815" s="111"/>
      <c r="C815" s="111"/>
      <c r="D815" s="113"/>
      <c r="Q815" s="111"/>
    </row>
    <row r="816" ht="14.25" customHeight="1">
      <c r="A816" s="111"/>
      <c r="B816" s="111"/>
      <c r="C816" s="111"/>
      <c r="D816" s="113"/>
      <c r="Q816" s="111"/>
    </row>
    <row r="817" ht="14.25" customHeight="1">
      <c r="A817" s="111"/>
      <c r="B817" s="111"/>
      <c r="C817" s="111"/>
      <c r="D817" s="113"/>
      <c r="Q817" s="111"/>
    </row>
    <row r="818" ht="14.25" customHeight="1">
      <c r="A818" s="111"/>
      <c r="B818" s="111"/>
      <c r="C818" s="111"/>
      <c r="D818" s="113"/>
      <c r="Q818" s="111"/>
    </row>
    <row r="819" ht="14.25" customHeight="1">
      <c r="A819" s="111"/>
      <c r="B819" s="111"/>
      <c r="C819" s="111"/>
      <c r="D819" s="113"/>
      <c r="Q819" s="111"/>
    </row>
    <row r="820" ht="14.25" customHeight="1">
      <c r="A820" s="111"/>
      <c r="B820" s="111"/>
      <c r="C820" s="111"/>
      <c r="D820" s="113"/>
      <c r="Q820" s="111"/>
    </row>
    <row r="821" ht="14.25" customHeight="1">
      <c r="A821" s="111"/>
      <c r="B821" s="111"/>
      <c r="C821" s="111"/>
      <c r="D821" s="113"/>
      <c r="Q821" s="111"/>
    </row>
    <row r="822" ht="14.25" customHeight="1">
      <c r="A822" s="111"/>
      <c r="B822" s="111"/>
      <c r="C822" s="111"/>
      <c r="D822" s="113"/>
      <c r="Q822" s="111"/>
    </row>
    <row r="823" ht="14.25" customHeight="1">
      <c r="A823" s="111"/>
      <c r="B823" s="111"/>
      <c r="C823" s="111"/>
      <c r="D823" s="113"/>
      <c r="Q823" s="111"/>
    </row>
    <row r="824" ht="14.25" customHeight="1">
      <c r="A824" s="111"/>
      <c r="B824" s="111"/>
      <c r="C824" s="111"/>
      <c r="D824" s="113"/>
      <c r="Q824" s="111"/>
    </row>
    <row r="825" ht="14.25" customHeight="1">
      <c r="A825" s="111"/>
      <c r="B825" s="111"/>
      <c r="C825" s="111"/>
      <c r="D825" s="113"/>
      <c r="Q825" s="111"/>
    </row>
    <row r="826" ht="14.25" customHeight="1">
      <c r="A826" s="111"/>
      <c r="B826" s="111"/>
      <c r="C826" s="111"/>
      <c r="D826" s="113"/>
      <c r="Q826" s="111"/>
    </row>
    <row r="827" ht="14.25" customHeight="1">
      <c r="A827" s="111"/>
      <c r="B827" s="111"/>
      <c r="C827" s="111"/>
      <c r="D827" s="113"/>
      <c r="Q827" s="111"/>
    </row>
    <row r="828" ht="14.25" customHeight="1">
      <c r="A828" s="111"/>
      <c r="B828" s="111"/>
      <c r="C828" s="111"/>
      <c r="D828" s="113"/>
      <c r="Q828" s="111"/>
    </row>
    <row r="829" ht="14.25" customHeight="1">
      <c r="A829" s="111"/>
      <c r="B829" s="111"/>
      <c r="C829" s="111"/>
      <c r="D829" s="113"/>
      <c r="Q829" s="111"/>
    </row>
    <row r="830" ht="14.25" customHeight="1">
      <c r="A830" s="111"/>
      <c r="B830" s="111"/>
      <c r="C830" s="111"/>
      <c r="D830" s="113"/>
      <c r="Q830" s="111"/>
    </row>
    <row r="831" ht="14.25" customHeight="1">
      <c r="A831" s="111"/>
      <c r="B831" s="111"/>
      <c r="C831" s="111"/>
      <c r="D831" s="113"/>
      <c r="Q831" s="111"/>
    </row>
    <row r="832" ht="14.25" customHeight="1">
      <c r="A832" s="111"/>
      <c r="B832" s="111"/>
      <c r="C832" s="111"/>
      <c r="D832" s="113"/>
      <c r="Q832" s="111"/>
    </row>
    <row r="833" ht="14.25" customHeight="1">
      <c r="A833" s="111"/>
      <c r="B833" s="111"/>
      <c r="C833" s="111"/>
      <c r="D833" s="113"/>
      <c r="Q833" s="111"/>
    </row>
    <row r="834" ht="14.25" customHeight="1">
      <c r="A834" s="111"/>
      <c r="B834" s="111"/>
      <c r="C834" s="111"/>
      <c r="D834" s="113"/>
      <c r="Q834" s="111"/>
    </row>
    <row r="835" ht="14.25" customHeight="1">
      <c r="A835" s="111"/>
      <c r="B835" s="111"/>
      <c r="C835" s="111"/>
      <c r="D835" s="113"/>
      <c r="Q835" s="111"/>
    </row>
    <row r="836" ht="14.25" customHeight="1">
      <c r="A836" s="111"/>
      <c r="B836" s="111"/>
      <c r="C836" s="111"/>
      <c r="D836" s="113"/>
      <c r="Q836" s="111"/>
    </row>
    <row r="837" ht="14.25" customHeight="1">
      <c r="A837" s="111"/>
      <c r="B837" s="111"/>
      <c r="C837" s="111"/>
      <c r="D837" s="113"/>
      <c r="Q837" s="111"/>
    </row>
    <row r="838" ht="14.25" customHeight="1">
      <c r="A838" s="111"/>
      <c r="B838" s="111"/>
      <c r="C838" s="111"/>
      <c r="D838" s="113"/>
      <c r="Q838" s="111"/>
    </row>
    <row r="839" ht="14.25" customHeight="1">
      <c r="A839" s="111"/>
      <c r="B839" s="111"/>
      <c r="C839" s="111"/>
      <c r="D839" s="113"/>
      <c r="Q839" s="111"/>
    </row>
    <row r="840" ht="14.25" customHeight="1">
      <c r="A840" s="111"/>
      <c r="B840" s="111"/>
      <c r="C840" s="111"/>
      <c r="D840" s="113"/>
      <c r="Q840" s="111"/>
    </row>
    <row r="841" ht="14.25" customHeight="1">
      <c r="A841" s="111"/>
      <c r="B841" s="111"/>
      <c r="C841" s="111"/>
      <c r="D841" s="113"/>
      <c r="Q841" s="111"/>
    </row>
    <row r="842" ht="14.25" customHeight="1">
      <c r="A842" s="111"/>
      <c r="B842" s="111"/>
      <c r="C842" s="111"/>
      <c r="D842" s="113"/>
      <c r="Q842" s="111"/>
    </row>
    <row r="843" ht="14.25" customHeight="1">
      <c r="A843" s="111"/>
      <c r="B843" s="111"/>
      <c r="C843" s="111"/>
      <c r="D843" s="113"/>
      <c r="Q843" s="111"/>
    </row>
    <row r="844" ht="14.25" customHeight="1">
      <c r="A844" s="111"/>
      <c r="B844" s="111"/>
      <c r="C844" s="111"/>
      <c r="D844" s="113"/>
      <c r="Q844" s="111"/>
    </row>
    <row r="845" ht="14.25" customHeight="1">
      <c r="A845" s="111"/>
      <c r="B845" s="111"/>
      <c r="C845" s="111"/>
      <c r="D845" s="113"/>
      <c r="Q845" s="111"/>
    </row>
    <row r="846" ht="14.25" customHeight="1">
      <c r="A846" s="111"/>
      <c r="B846" s="111"/>
      <c r="C846" s="111"/>
      <c r="D846" s="113"/>
      <c r="Q846" s="111"/>
    </row>
    <row r="847" ht="14.25" customHeight="1">
      <c r="A847" s="111"/>
      <c r="B847" s="111"/>
      <c r="C847" s="111"/>
      <c r="D847" s="113"/>
      <c r="Q847" s="111"/>
    </row>
    <row r="848" ht="14.25" customHeight="1">
      <c r="A848" s="111"/>
      <c r="B848" s="111"/>
      <c r="C848" s="111"/>
      <c r="D848" s="113"/>
      <c r="Q848" s="111"/>
    </row>
    <row r="849" ht="14.25" customHeight="1">
      <c r="A849" s="111"/>
      <c r="B849" s="111"/>
      <c r="C849" s="111"/>
      <c r="D849" s="113"/>
      <c r="Q849" s="111"/>
    </row>
    <row r="850" ht="14.25" customHeight="1">
      <c r="A850" s="111"/>
      <c r="B850" s="111"/>
      <c r="C850" s="111"/>
      <c r="D850" s="113"/>
      <c r="Q850" s="111"/>
    </row>
    <row r="851" ht="14.25" customHeight="1">
      <c r="A851" s="111"/>
      <c r="B851" s="111"/>
      <c r="C851" s="111"/>
      <c r="D851" s="113"/>
      <c r="Q851" s="111"/>
    </row>
    <row r="852" ht="14.25" customHeight="1">
      <c r="A852" s="111"/>
      <c r="B852" s="111"/>
      <c r="C852" s="111"/>
      <c r="D852" s="113"/>
      <c r="Q852" s="111"/>
    </row>
    <row r="853" ht="14.25" customHeight="1">
      <c r="A853" s="111"/>
      <c r="B853" s="111"/>
      <c r="C853" s="111"/>
      <c r="D853" s="113"/>
      <c r="Q853" s="111"/>
    </row>
    <row r="854" ht="14.25" customHeight="1">
      <c r="A854" s="111"/>
      <c r="B854" s="111"/>
      <c r="C854" s="111"/>
      <c r="D854" s="113"/>
      <c r="Q854" s="111"/>
    </row>
    <row r="855" ht="14.25" customHeight="1">
      <c r="A855" s="111"/>
      <c r="B855" s="111"/>
      <c r="C855" s="111"/>
      <c r="D855" s="113"/>
      <c r="Q855" s="111"/>
    </row>
    <row r="856" ht="14.25" customHeight="1">
      <c r="A856" s="111"/>
      <c r="B856" s="111"/>
      <c r="C856" s="111"/>
      <c r="D856" s="113"/>
      <c r="Q856" s="111"/>
    </row>
    <row r="857" ht="14.25" customHeight="1">
      <c r="A857" s="111"/>
      <c r="B857" s="111"/>
      <c r="C857" s="111"/>
      <c r="D857" s="113"/>
      <c r="Q857" s="111"/>
    </row>
    <row r="858" ht="14.25" customHeight="1">
      <c r="A858" s="111"/>
      <c r="B858" s="111"/>
      <c r="C858" s="111"/>
      <c r="D858" s="113"/>
      <c r="Q858" s="111"/>
    </row>
    <row r="859" ht="14.25" customHeight="1">
      <c r="A859" s="111"/>
      <c r="B859" s="111"/>
      <c r="C859" s="111"/>
      <c r="D859" s="113"/>
      <c r="Q859" s="111"/>
    </row>
    <row r="860" ht="14.25" customHeight="1">
      <c r="A860" s="111"/>
      <c r="B860" s="111"/>
      <c r="C860" s="111"/>
      <c r="D860" s="113"/>
      <c r="Q860" s="111"/>
    </row>
    <row r="861" ht="14.25" customHeight="1">
      <c r="A861" s="111"/>
      <c r="B861" s="111"/>
      <c r="C861" s="111"/>
      <c r="D861" s="113"/>
      <c r="Q861" s="111"/>
    </row>
    <row r="862" ht="14.25" customHeight="1">
      <c r="A862" s="111"/>
      <c r="B862" s="111"/>
      <c r="C862" s="111"/>
      <c r="D862" s="113"/>
      <c r="Q862" s="111"/>
    </row>
    <row r="863" ht="14.25" customHeight="1">
      <c r="A863" s="111"/>
      <c r="B863" s="111"/>
      <c r="C863" s="111"/>
      <c r="D863" s="113"/>
      <c r="Q863" s="111"/>
    </row>
    <row r="864" ht="14.25" customHeight="1">
      <c r="A864" s="111"/>
      <c r="B864" s="111"/>
      <c r="C864" s="111"/>
      <c r="D864" s="113"/>
      <c r="Q864" s="111"/>
    </row>
    <row r="865" ht="14.25" customHeight="1">
      <c r="A865" s="111"/>
      <c r="B865" s="111"/>
      <c r="C865" s="111"/>
      <c r="D865" s="113"/>
      <c r="Q865" s="111"/>
    </row>
    <row r="866" ht="14.25" customHeight="1">
      <c r="A866" s="111"/>
      <c r="B866" s="111"/>
      <c r="C866" s="111"/>
      <c r="D866" s="113"/>
      <c r="Q866" s="111"/>
    </row>
    <row r="867" ht="14.25" customHeight="1">
      <c r="A867" s="111"/>
      <c r="B867" s="111"/>
      <c r="C867" s="111"/>
      <c r="D867" s="113"/>
      <c r="Q867" s="111"/>
    </row>
    <row r="868" ht="14.25" customHeight="1">
      <c r="A868" s="111"/>
      <c r="B868" s="111"/>
      <c r="C868" s="111"/>
      <c r="D868" s="113"/>
      <c r="Q868" s="111"/>
    </row>
    <row r="869" ht="14.25" customHeight="1">
      <c r="A869" s="111"/>
      <c r="B869" s="111"/>
      <c r="C869" s="111"/>
      <c r="D869" s="113"/>
      <c r="Q869" s="111"/>
    </row>
    <row r="870" ht="14.25" customHeight="1">
      <c r="A870" s="111"/>
      <c r="B870" s="111"/>
      <c r="C870" s="111"/>
      <c r="D870" s="113"/>
      <c r="Q870" s="111"/>
    </row>
    <row r="871" ht="14.25" customHeight="1">
      <c r="A871" s="111"/>
      <c r="B871" s="111"/>
      <c r="C871" s="111"/>
      <c r="D871" s="113"/>
      <c r="Q871" s="111"/>
    </row>
    <row r="872" ht="14.25" customHeight="1">
      <c r="A872" s="111"/>
      <c r="B872" s="111"/>
      <c r="C872" s="111"/>
      <c r="D872" s="113"/>
      <c r="Q872" s="111"/>
    </row>
    <row r="873" ht="14.25" customHeight="1">
      <c r="A873" s="111"/>
      <c r="B873" s="111"/>
      <c r="C873" s="111"/>
      <c r="D873" s="113"/>
      <c r="Q873" s="111"/>
    </row>
    <row r="874" ht="14.25" customHeight="1">
      <c r="A874" s="111"/>
      <c r="B874" s="111"/>
      <c r="C874" s="111"/>
      <c r="D874" s="113"/>
      <c r="Q874" s="111"/>
    </row>
    <row r="875" ht="14.25" customHeight="1">
      <c r="A875" s="111"/>
      <c r="B875" s="111"/>
      <c r="C875" s="111"/>
      <c r="D875" s="113"/>
      <c r="Q875" s="111"/>
    </row>
    <row r="876" ht="14.25" customHeight="1">
      <c r="A876" s="111"/>
      <c r="B876" s="111"/>
      <c r="C876" s="111"/>
      <c r="D876" s="113"/>
      <c r="Q876" s="111"/>
    </row>
    <row r="877" ht="14.25" customHeight="1">
      <c r="A877" s="111"/>
      <c r="B877" s="111"/>
      <c r="C877" s="111"/>
      <c r="D877" s="113"/>
      <c r="Q877" s="111"/>
    </row>
    <row r="878" ht="14.25" customHeight="1">
      <c r="A878" s="111"/>
      <c r="B878" s="111"/>
      <c r="C878" s="111"/>
      <c r="D878" s="113"/>
      <c r="Q878" s="111"/>
    </row>
    <row r="879" ht="14.25" customHeight="1">
      <c r="A879" s="111"/>
      <c r="B879" s="111"/>
      <c r="C879" s="111"/>
      <c r="D879" s="113"/>
      <c r="Q879" s="111"/>
    </row>
    <row r="880" ht="14.25" customHeight="1">
      <c r="A880" s="111"/>
      <c r="B880" s="111"/>
      <c r="C880" s="111"/>
      <c r="D880" s="113"/>
      <c r="Q880" s="111"/>
    </row>
    <row r="881" ht="14.25" customHeight="1">
      <c r="A881" s="111"/>
      <c r="B881" s="111"/>
      <c r="C881" s="111"/>
      <c r="D881" s="113"/>
      <c r="Q881" s="111"/>
    </row>
    <row r="882" ht="14.25" customHeight="1">
      <c r="A882" s="111"/>
      <c r="B882" s="111"/>
      <c r="C882" s="111"/>
      <c r="D882" s="113"/>
      <c r="Q882" s="111"/>
    </row>
    <row r="883" ht="14.25" customHeight="1">
      <c r="A883" s="111"/>
      <c r="B883" s="111"/>
      <c r="C883" s="111"/>
      <c r="D883" s="113"/>
      <c r="Q883" s="111"/>
    </row>
    <row r="884" ht="14.25" customHeight="1">
      <c r="A884" s="111"/>
      <c r="B884" s="111"/>
      <c r="C884" s="111"/>
      <c r="D884" s="113"/>
      <c r="Q884" s="111"/>
    </row>
    <row r="885" ht="14.25" customHeight="1">
      <c r="A885" s="111"/>
      <c r="B885" s="111"/>
      <c r="C885" s="111"/>
      <c r="D885" s="113"/>
      <c r="Q885" s="111"/>
    </row>
    <row r="886" ht="14.25" customHeight="1">
      <c r="A886" s="111"/>
      <c r="B886" s="111"/>
      <c r="C886" s="111"/>
      <c r="D886" s="113"/>
      <c r="Q886" s="111"/>
    </row>
    <row r="887" ht="14.25" customHeight="1">
      <c r="A887" s="111"/>
      <c r="B887" s="111"/>
      <c r="C887" s="111"/>
      <c r="D887" s="113"/>
      <c r="Q887" s="111"/>
    </row>
    <row r="888" ht="14.25" customHeight="1">
      <c r="A888" s="111"/>
      <c r="B888" s="111"/>
      <c r="C888" s="111"/>
      <c r="D888" s="113"/>
      <c r="Q888" s="111"/>
    </row>
    <row r="889" ht="14.25" customHeight="1">
      <c r="A889" s="111"/>
      <c r="B889" s="111"/>
      <c r="C889" s="111"/>
      <c r="D889" s="113"/>
      <c r="Q889" s="111"/>
    </row>
    <row r="890" ht="14.25" customHeight="1">
      <c r="A890" s="111"/>
      <c r="B890" s="111"/>
      <c r="C890" s="111"/>
      <c r="D890" s="113"/>
      <c r="Q890" s="111"/>
    </row>
    <row r="891" ht="14.25" customHeight="1">
      <c r="A891" s="111"/>
      <c r="B891" s="111"/>
      <c r="C891" s="111"/>
      <c r="D891" s="113"/>
      <c r="Q891" s="111"/>
    </row>
    <row r="892" ht="14.25" customHeight="1">
      <c r="A892" s="111"/>
      <c r="B892" s="111"/>
      <c r="C892" s="111"/>
      <c r="D892" s="113"/>
      <c r="Q892" s="111"/>
    </row>
    <row r="893" ht="14.25" customHeight="1">
      <c r="A893" s="111"/>
      <c r="B893" s="111"/>
      <c r="C893" s="111"/>
      <c r="D893" s="113"/>
      <c r="Q893" s="111"/>
    </row>
    <row r="894" ht="14.25" customHeight="1">
      <c r="A894" s="111"/>
      <c r="B894" s="111"/>
      <c r="C894" s="111"/>
      <c r="D894" s="113"/>
      <c r="Q894" s="111"/>
    </row>
    <row r="895" ht="14.25" customHeight="1">
      <c r="A895" s="111"/>
      <c r="B895" s="111"/>
      <c r="C895" s="111"/>
      <c r="D895" s="113"/>
      <c r="Q895" s="111"/>
    </row>
    <row r="896" ht="14.25" customHeight="1">
      <c r="A896" s="111"/>
      <c r="B896" s="111"/>
      <c r="C896" s="111"/>
      <c r="D896" s="113"/>
      <c r="Q896" s="111"/>
    </row>
    <row r="897" ht="14.25" customHeight="1">
      <c r="A897" s="111"/>
      <c r="B897" s="111"/>
      <c r="C897" s="111"/>
      <c r="D897" s="113"/>
      <c r="Q897" s="111"/>
    </row>
    <row r="898" ht="14.25" customHeight="1">
      <c r="A898" s="111"/>
      <c r="B898" s="111"/>
      <c r="C898" s="111"/>
      <c r="D898" s="113"/>
      <c r="Q898" s="111"/>
    </row>
    <row r="899" ht="14.25" customHeight="1">
      <c r="A899" s="111"/>
      <c r="B899" s="111"/>
      <c r="C899" s="111"/>
      <c r="D899" s="113"/>
      <c r="Q899" s="111"/>
    </row>
    <row r="900" ht="14.25" customHeight="1">
      <c r="A900" s="111"/>
      <c r="B900" s="111"/>
      <c r="C900" s="111"/>
      <c r="D900" s="113"/>
      <c r="Q900" s="111"/>
    </row>
    <row r="901" ht="14.25" customHeight="1">
      <c r="A901" s="111"/>
      <c r="B901" s="111"/>
      <c r="C901" s="111"/>
      <c r="D901" s="113"/>
      <c r="Q901" s="111"/>
    </row>
    <row r="902" ht="14.25" customHeight="1">
      <c r="A902" s="111"/>
      <c r="B902" s="111"/>
      <c r="C902" s="111"/>
      <c r="D902" s="113"/>
      <c r="Q902" s="111"/>
    </row>
    <row r="903" ht="14.25" customHeight="1">
      <c r="A903" s="111"/>
      <c r="B903" s="111"/>
      <c r="C903" s="111"/>
      <c r="D903" s="113"/>
      <c r="Q903" s="111"/>
    </row>
    <row r="904" ht="14.25" customHeight="1">
      <c r="A904" s="111"/>
      <c r="B904" s="111"/>
      <c r="C904" s="111"/>
      <c r="D904" s="113"/>
      <c r="Q904" s="111"/>
    </row>
    <row r="905" ht="14.25" customHeight="1">
      <c r="A905" s="111"/>
      <c r="B905" s="111"/>
      <c r="C905" s="111"/>
      <c r="D905" s="113"/>
      <c r="Q905" s="111"/>
    </row>
    <row r="906" ht="14.25" customHeight="1">
      <c r="A906" s="111"/>
      <c r="B906" s="111"/>
      <c r="C906" s="111"/>
      <c r="D906" s="113"/>
      <c r="Q906" s="111"/>
    </row>
    <row r="907" ht="14.25" customHeight="1">
      <c r="A907" s="111"/>
      <c r="B907" s="111"/>
      <c r="C907" s="111"/>
      <c r="D907" s="113"/>
      <c r="Q907" s="111"/>
    </row>
    <row r="908" ht="14.25" customHeight="1">
      <c r="A908" s="111"/>
      <c r="B908" s="111"/>
      <c r="C908" s="111"/>
      <c r="D908" s="113"/>
      <c r="Q908" s="111"/>
    </row>
    <row r="909" ht="14.25" customHeight="1">
      <c r="A909" s="111"/>
      <c r="B909" s="111"/>
      <c r="C909" s="111"/>
      <c r="D909" s="113"/>
      <c r="Q909" s="111"/>
    </row>
    <row r="910" ht="14.25" customHeight="1">
      <c r="A910" s="111"/>
      <c r="B910" s="111"/>
      <c r="C910" s="111"/>
      <c r="D910" s="113"/>
      <c r="Q910" s="111"/>
    </row>
    <row r="911" ht="14.25" customHeight="1">
      <c r="A911" s="111"/>
      <c r="B911" s="111"/>
      <c r="C911" s="111"/>
      <c r="D911" s="113"/>
      <c r="Q911" s="111"/>
    </row>
    <row r="912" ht="14.25" customHeight="1">
      <c r="A912" s="111"/>
      <c r="B912" s="111"/>
      <c r="C912" s="111"/>
      <c r="D912" s="113"/>
      <c r="Q912" s="111"/>
    </row>
    <row r="913" ht="14.25" customHeight="1">
      <c r="A913" s="111"/>
      <c r="B913" s="111"/>
      <c r="C913" s="111"/>
      <c r="D913" s="113"/>
      <c r="Q913" s="111"/>
    </row>
    <row r="914" ht="14.25" customHeight="1">
      <c r="A914" s="111"/>
      <c r="B914" s="111"/>
      <c r="C914" s="111"/>
      <c r="D914" s="113"/>
      <c r="Q914" s="111"/>
    </row>
    <row r="915" ht="14.25" customHeight="1">
      <c r="A915" s="111"/>
      <c r="B915" s="111"/>
      <c r="C915" s="111"/>
      <c r="D915" s="113"/>
      <c r="Q915" s="111"/>
    </row>
    <row r="916" ht="14.25" customHeight="1">
      <c r="A916" s="111"/>
      <c r="B916" s="111"/>
      <c r="C916" s="111"/>
      <c r="D916" s="113"/>
      <c r="Q916" s="111"/>
    </row>
    <row r="917" ht="14.25" customHeight="1">
      <c r="A917" s="111"/>
      <c r="B917" s="111"/>
      <c r="C917" s="111"/>
      <c r="D917" s="113"/>
      <c r="Q917" s="111"/>
    </row>
    <row r="918" ht="14.25" customHeight="1">
      <c r="A918" s="111"/>
      <c r="B918" s="111"/>
      <c r="C918" s="111"/>
      <c r="D918" s="113"/>
      <c r="Q918" s="111"/>
    </row>
    <row r="919" ht="14.25" customHeight="1">
      <c r="A919" s="111"/>
      <c r="B919" s="111"/>
      <c r="C919" s="111"/>
      <c r="D919" s="113"/>
      <c r="Q919" s="111"/>
    </row>
    <row r="920" ht="14.25" customHeight="1">
      <c r="A920" s="111"/>
      <c r="B920" s="111"/>
      <c r="C920" s="111"/>
      <c r="D920" s="113"/>
      <c r="Q920" s="111"/>
    </row>
    <row r="921" ht="14.25" customHeight="1">
      <c r="A921" s="111"/>
      <c r="B921" s="111"/>
      <c r="C921" s="111"/>
      <c r="D921" s="113"/>
      <c r="Q921" s="111"/>
    </row>
    <row r="922" ht="14.25" customHeight="1">
      <c r="A922" s="111"/>
      <c r="B922" s="111"/>
      <c r="C922" s="111"/>
      <c r="D922" s="113"/>
      <c r="Q922" s="111"/>
    </row>
    <row r="923" ht="14.25" customHeight="1">
      <c r="A923" s="111"/>
      <c r="B923" s="111"/>
      <c r="C923" s="111"/>
      <c r="D923" s="113"/>
      <c r="Q923" s="111"/>
    </row>
    <row r="924" ht="14.25" customHeight="1">
      <c r="A924" s="111"/>
      <c r="B924" s="111"/>
      <c r="C924" s="111"/>
      <c r="D924" s="113"/>
      <c r="Q924" s="111"/>
    </row>
    <row r="925" ht="14.25" customHeight="1">
      <c r="A925" s="111"/>
      <c r="B925" s="111"/>
      <c r="C925" s="111"/>
      <c r="D925" s="113"/>
      <c r="Q925" s="111"/>
    </row>
    <row r="926" ht="14.25" customHeight="1">
      <c r="A926" s="111"/>
      <c r="B926" s="111"/>
      <c r="C926" s="111"/>
      <c r="D926" s="113"/>
      <c r="Q926" s="111"/>
    </row>
    <row r="927" ht="14.25" customHeight="1">
      <c r="A927" s="111"/>
      <c r="B927" s="111"/>
      <c r="C927" s="111"/>
      <c r="D927" s="113"/>
      <c r="Q927" s="111"/>
    </row>
    <row r="928" ht="14.25" customHeight="1">
      <c r="A928" s="111"/>
      <c r="B928" s="111"/>
      <c r="C928" s="111"/>
      <c r="D928" s="113"/>
      <c r="Q928" s="111"/>
    </row>
    <row r="929" ht="14.25" customHeight="1">
      <c r="A929" s="111"/>
      <c r="B929" s="111"/>
      <c r="C929" s="111"/>
      <c r="D929" s="113"/>
      <c r="Q929" s="111"/>
    </row>
    <row r="930" ht="14.25" customHeight="1">
      <c r="A930" s="111"/>
      <c r="B930" s="111"/>
      <c r="C930" s="111"/>
      <c r="D930" s="113"/>
      <c r="Q930" s="111"/>
    </row>
    <row r="931" ht="14.25" customHeight="1">
      <c r="A931" s="111"/>
      <c r="B931" s="111"/>
      <c r="C931" s="111"/>
      <c r="D931" s="113"/>
      <c r="Q931" s="111"/>
    </row>
    <row r="932" ht="14.25" customHeight="1">
      <c r="A932" s="111"/>
      <c r="B932" s="111"/>
      <c r="C932" s="111"/>
      <c r="D932" s="113"/>
      <c r="Q932" s="111"/>
    </row>
    <row r="933" ht="14.25" customHeight="1">
      <c r="A933" s="111"/>
      <c r="B933" s="111"/>
      <c r="C933" s="111"/>
      <c r="D933" s="113"/>
      <c r="Q933" s="111"/>
    </row>
    <row r="934" ht="14.25" customHeight="1">
      <c r="A934" s="111"/>
      <c r="B934" s="111"/>
      <c r="C934" s="111"/>
      <c r="D934" s="113"/>
      <c r="Q934" s="111"/>
    </row>
    <row r="935" ht="14.25" customHeight="1">
      <c r="A935" s="111"/>
      <c r="B935" s="111"/>
      <c r="C935" s="111"/>
      <c r="D935" s="113"/>
      <c r="Q935" s="111"/>
    </row>
    <row r="936" ht="14.25" customHeight="1">
      <c r="A936" s="111"/>
      <c r="B936" s="111"/>
      <c r="C936" s="111"/>
      <c r="D936" s="113"/>
      <c r="Q936" s="111"/>
    </row>
    <row r="937" ht="14.25" customHeight="1">
      <c r="A937" s="111"/>
      <c r="B937" s="111"/>
      <c r="C937" s="111"/>
      <c r="D937" s="113"/>
      <c r="Q937" s="111"/>
    </row>
    <row r="938" ht="14.25" customHeight="1">
      <c r="A938" s="111"/>
      <c r="B938" s="111"/>
      <c r="C938" s="111"/>
      <c r="D938" s="113"/>
      <c r="Q938" s="111"/>
    </row>
    <row r="939" ht="14.25" customHeight="1">
      <c r="A939" s="111"/>
      <c r="B939" s="111"/>
      <c r="C939" s="111"/>
      <c r="D939" s="113"/>
      <c r="Q939" s="111"/>
    </row>
    <row r="940" ht="14.25" customHeight="1">
      <c r="A940" s="111"/>
      <c r="B940" s="111"/>
      <c r="C940" s="111"/>
      <c r="D940" s="113"/>
      <c r="Q940" s="111"/>
    </row>
    <row r="941" ht="14.25" customHeight="1">
      <c r="A941" s="111"/>
      <c r="B941" s="111"/>
      <c r="C941" s="111"/>
      <c r="D941" s="113"/>
      <c r="Q941" s="111"/>
    </row>
    <row r="942" ht="14.25" customHeight="1">
      <c r="A942" s="111"/>
      <c r="B942" s="111"/>
      <c r="C942" s="111"/>
      <c r="D942" s="113"/>
      <c r="Q942" s="111"/>
    </row>
    <row r="943" ht="14.25" customHeight="1">
      <c r="A943" s="111"/>
      <c r="B943" s="111"/>
      <c r="C943" s="111"/>
      <c r="D943" s="113"/>
      <c r="Q943" s="111"/>
    </row>
    <row r="944" ht="14.25" customHeight="1">
      <c r="A944" s="111"/>
      <c r="B944" s="111"/>
      <c r="C944" s="111"/>
      <c r="D944" s="113"/>
      <c r="Q944" s="111"/>
    </row>
    <row r="945" ht="14.25" customHeight="1">
      <c r="A945" s="111"/>
      <c r="B945" s="111"/>
      <c r="C945" s="111"/>
      <c r="D945" s="113"/>
      <c r="Q945" s="111"/>
    </row>
    <row r="946" ht="14.25" customHeight="1">
      <c r="A946" s="111"/>
      <c r="B946" s="111"/>
      <c r="C946" s="111"/>
      <c r="D946" s="113"/>
      <c r="Q946" s="111"/>
    </row>
    <row r="947" ht="14.25" customHeight="1">
      <c r="A947" s="111"/>
      <c r="B947" s="111"/>
      <c r="C947" s="111"/>
      <c r="D947" s="113"/>
      <c r="Q947" s="111"/>
    </row>
    <row r="948" ht="14.25" customHeight="1">
      <c r="A948" s="111"/>
      <c r="B948" s="111"/>
      <c r="C948" s="111"/>
      <c r="D948" s="113"/>
      <c r="Q948" s="111"/>
    </row>
    <row r="949" ht="14.25" customHeight="1">
      <c r="A949" s="111"/>
      <c r="B949" s="111"/>
      <c r="C949" s="111"/>
      <c r="D949" s="113"/>
      <c r="Q949" s="111"/>
    </row>
    <row r="950" ht="14.25" customHeight="1">
      <c r="A950" s="111"/>
      <c r="B950" s="111"/>
      <c r="C950" s="111"/>
      <c r="D950" s="113"/>
      <c r="Q950" s="111"/>
    </row>
    <row r="951" ht="14.25" customHeight="1">
      <c r="A951" s="111"/>
      <c r="B951" s="111"/>
      <c r="C951" s="111"/>
      <c r="D951" s="113"/>
      <c r="Q951" s="111"/>
    </row>
    <row r="952" ht="14.25" customHeight="1">
      <c r="A952" s="111"/>
      <c r="B952" s="111"/>
      <c r="C952" s="111"/>
      <c r="D952" s="113"/>
      <c r="Q952" s="111"/>
    </row>
    <row r="953" ht="14.25" customHeight="1">
      <c r="A953" s="111"/>
      <c r="B953" s="111"/>
      <c r="C953" s="111"/>
      <c r="D953" s="113"/>
      <c r="Q953" s="111"/>
    </row>
    <row r="954" ht="14.25" customHeight="1">
      <c r="A954" s="111"/>
      <c r="B954" s="111"/>
      <c r="C954" s="111"/>
      <c r="D954" s="113"/>
      <c r="Q954" s="111"/>
    </row>
    <row r="955" ht="14.25" customHeight="1">
      <c r="A955" s="111"/>
      <c r="B955" s="111"/>
      <c r="C955" s="111"/>
      <c r="D955" s="113"/>
      <c r="Q955" s="111"/>
    </row>
    <row r="956" ht="14.25" customHeight="1">
      <c r="A956" s="111"/>
      <c r="B956" s="111"/>
      <c r="C956" s="111"/>
      <c r="D956" s="113"/>
      <c r="Q956" s="111"/>
    </row>
    <row r="957" ht="14.25" customHeight="1">
      <c r="A957" s="111"/>
      <c r="B957" s="111"/>
      <c r="C957" s="111"/>
      <c r="D957" s="113"/>
      <c r="Q957" s="111"/>
    </row>
    <row r="958" ht="14.25" customHeight="1">
      <c r="A958" s="111"/>
      <c r="B958" s="111"/>
      <c r="C958" s="111"/>
      <c r="D958" s="113"/>
      <c r="Q958" s="111"/>
    </row>
    <row r="959" ht="14.25" customHeight="1">
      <c r="A959" s="111"/>
      <c r="B959" s="111"/>
      <c r="C959" s="111"/>
      <c r="D959" s="113"/>
      <c r="Q959" s="111"/>
    </row>
    <row r="960" ht="14.25" customHeight="1">
      <c r="A960" s="111"/>
      <c r="B960" s="111"/>
      <c r="C960" s="111"/>
      <c r="D960" s="113"/>
      <c r="Q960" s="111"/>
    </row>
    <row r="961" ht="14.25" customHeight="1">
      <c r="A961" s="111"/>
      <c r="B961" s="111"/>
      <c r="C961" s="111"/>
      <c r="D961" s="113"/>
      <c r="Q961" s="111"/>
    </row>
    <row r="962" ht="14.25" customHeight="1">
      <c r="A962" s="111"/>
      <c r="B962" s="111"/>
      <c r="C962" s="111"/>
      <c r="D962" s="113"/>
      <c r="Q962" s="111"/>
    </row>
    <row r="963" ht="14.25" customHeight="1">
      <c r="A963" s="111"/>
      <c r="B963" s="111"/>
      <c r="C963" s="111"/>
      <c r="D963" s="113"/>
      <c r="Q963" s="111"/>
    </row>
    <row r="964" ht="14.25" customHeight="1">
      <c r="A964" s="111"/>
      <c r="B964" s="111"/>
      <c r="C964" s="111"/>
      <c r="D964" s="113"/>
      <c r="Q964" s="111"/>
    </row>
    <row r="965" ht="14.25" customHeight="1">
      <c r="A965" s="111"/>
      <c r="B965" s="111"/>
      <c r="C965" s="111"/>
      <c r="D965" s="113"/>
      <c r="Q965" s="111"/>
    </row>
    <row r="966" ht="14.25" customHeight="1">
      <c r="A966" s="111"/>
      <c r="B966" s="111"/>
      <c r="C966" s="111"/>
      <c r="D966" s="113"/>
      <c r="Q966" s="111"/>
    </row>
    <row r="967" ht="14.25" customHeight="1">
      <c r="A967" s="111"/>
      <c r="B967" s="111"/>
      <c r="C967" s="111"/>
      <c r="D967" s="113"/>
      <c r="Q967" s="111"/>
    </row>
    <row r="968" ht="14.25" customHeight="1">
      <c r="A968" s="111"/>
      <c r="B968" s="111"/>
      <c r="C968" s="111"/>
      <c r="D968" s="113"/>
      <c r="Q968" s="111"/>
    </row>
    <row r="969" ht="14.25" customHeight="1">
      <c r="A969" s="111"/>
      <c r="B969" s="111"/>
      <c r="C969" s="111"/>
      <c r="D969" s="113"/>
      <c r="Q969" s="111"/>
    </row>
    <row r="970" ht="14.25" customHeight="1">
      <c r="A970" s="111"/>
      <c r="B970" s="111"/>
      <c r="C970" s="111"/>
      <c r="D970" s="113"/>
      <c r="Q970" s="111"/>
    </row>
    <row r="971" ht="14.25" customHeight="1">
      <c r="A971" s="111"/>
      <c r="B971" s="111"/>
      <c r="C971" s="111"/>
      <c r="D971" s="113"/>
      <c r="Q971" s="111"/>
    </row>
    <row r="972" ht="14.25" customHeight="1">
      <c r="A972" s="111"/>
      <c r="B972" s="111"/>
      <c r="C972" s="111"/>
      <c r="D972" s="113"/>
      <c r="Q972" s="111"/>
    </row>
    <row r="973" ht="14.25" customHeight="1">
      <c r="A973" s="111"/>
      <c r="B973" s="111"/>
      <c r="C973" s="111"/>
      <c r="D973" s="113"/>
      <c r="Q973" s="111"/>
    </row>
    <row r="974" ht="14.25" customHeight="1">
      <c r="A974" s="111"/>
      <c r="B974" s="111"/>
      <c r="C974" s="111"/>
      <c r="D974" s="113"/>
      <c r="Q974" s="111"/>
    </row>
    <row r="975" ht="14.25" customHeight="1">
      <c r="A975" s="111"/>
      <c r="B975" s="111"/>
      <c r="C975" s="111"/>
      <c r="D975" s="113"/>
      <c r="Q975" s="111"/>
    </row>
    <row r="976" ht="14.25" customHeight="1">
      <c r="A976" s="111"/>
      <c r="B976" s="111"/>
      <c r="C976" s="111"/>
      <c r="D976" s="113"/>
      <c r="Q976" s="111"/>
    </row>
    <row r="977" ht="14.25" customHeight="1">
      <c r="A977" s="111"/>
      <c r="B977" s="111"/>
      <c r="C977" s="111"/>
      <c r="D977" s="113"/>
      <c r="Q977" s="111"/>
    </row>
    <row r="978" ht="14.25" customHeight="1">
      <c r="A978" s="111"/>
      <c r="B978" s="111"/>
      <c r="C978" s="111"/>
      <c r="D978" s="113"/>
      <c r="Q978" s="111"/>
    </row>
    <row r="979" ht="14.25" customHeight="1">
      <c r="A979" s="111"/>
      <c r="B979" s="111"/>
      <c r="C979" s="111"/>
      <c r="D979" s="113"/>
      <c r="Q979" s="111"/>
    </row>
    <row r="980" ht="14.25" customHeight="1">
      <c r="A980" s="111"/>
      <c r="B980" s="111"/>
      <c r="C980" s="111"/>
      <c r="D980" s="113"/>
      <c r="Q980" s="111"/>
    </row>
    <row r="981" ht="14.25" customHeight="1">
      <c r="A981" s="111"/>
      <c r="B981" s="111"/>
      <c r="C981" s="111"/>
      <c r="D981" s="113"/>
      <c r="Q981" s="111"/>
    </row>
    <row r="982" ht="14.25" customHeight="1">
      <c r="A982" s="111"/>
      <c r="B982" s="111"/>
      <c r="C982" s="111"/>
      <c r="D982" s="113"/>
      <c r="Q982" s="111"/>
    </row>
    <row r="983" ht="14.25" customHeight="1">
      <c r="A983" s="111"/>
      <c r="B983" s="111"/>
      <c r="C983" s="111"/>
      <c r="D983" s="113"/>
      <c r="Q983" s="111"/>
    </row>
    <row r="984" ht="14.25" customHeight="1">
      <c r="A984" s="111"/>
      <c r="B984" s="111"/>
      <c r="C984" s="111"/>
      <c r="D984" s="113"/>
      <c r="Q984" s="111"/>
    </row>
    <row r="985" ht="14.25" customHeight="1">
      <c r="A985" s="111"/>
      <c r="B985" s="111"/>
      <c r="C985" s="111"/>
      <c r="D985" s="113"/>
      <c r="Q985" s="111"/>
    </row>
    <row r="986" ht="14.25" customHeight="1">
      <c r="A986" s="111"/>
      <c r="B986" s="111"/>
      <c r="C986" s="111"/>
      <c r="D986" s="113"/>
      <c r="Q986" s="111"/>
    </row>
    <row r="987" ht="14.25" customHeight="1">
      <c r="A987" s="111"/>
      <c r="B987" s="111"/>
      <c r="C987" s="111"/>
      <c r="D987" s="113"/>
      <c r="Q987" s="111"/>
    </row>
    <row r="988" ht="14.25" customHeight="1">
      <c r="A988" s="111"/>
      <c r="B988" s="111"/>
      <c r="C988" s="111"/>
      <c r="D988" s="113"/>
      <c r="Q988" s="111"/>
    </row>
    <row r="989" ht="14.25" customHeight="1">
      <c r="A989" s="111"/>
      <c r="B989" s="111"/>
      <c r="C989" s="111"/>
      <c r="D989" s="113"/>
      <c r="Q989" s="111"/>
    </row>
    <row r="990" ht="14.25" customHeight="1">
      <c r="A990" s="111"/>
      <c r="B990" s="111"/>
      <c r="C990" s="111"/>
      <c r="D990" s="113"/>
      <c r="Q990" s="111"/>
    </row>
    <row r="991" ht="14.25" customHeight="1">
      <c r="A991" s="111"/>
      <c r="B991" s="111"/>
      <c r="C991" s="111"/>
      <c r="D991" s="113"/>
      <c r="Q991" s="111"/>
    </row>
    <row r="992" ht="14.25" customHeight="1">
      <c r="A992" s="111"/>
      <c r="B992" s="111"/>
      <c r="C992" s="111"/>
      <c r="D992" s="113"/>
      <c r="Q992" s="111"/>
    </row>
    <row r="993" ht="14.25" customHeight="1">
      <c r="A993" s="111"/>
      <c r="B993" s="111"/>
      <c r="C993" s="111"/>
      <c r="D993" s="113"/>
      <c r="Q993" s="111"/>
    </row>
    <row r="994" ht="14.25" customHeight="1">
      <c r="A994" s="111"/>
      <c r="B994" s="111"/>
      <c r="C994" s="111"/>
      <c r="D994" s="113"/>
      <c r="Q994" s="111"/>
    </row>
    <row r="995" ht="14.25" customHeight="1">
      <c r="A995" s="111"/>
      <c r="B995" s="111"/>
      <c r="C995" s="111"/>
      <c r="D995" s="113"/>
      <c r="Q995" s="111"/>
    </row>
    <row r="996" ht="14.25" customHeight="1">
      <c r="A996" s="111"/>
      <c r="B996" s="111"/>
      <c r="C996" s="111"/>
      <c r="D996" s="113"/>
      <c r="Q996" s="111"/>
    </row>
    <row r="997" ht="14.25" customHeight="1">
      <c r="A997" s="111"/>
      <c r="B997" s="111"/>
      <c r="C997" s="111"/>
      <c r="D997" s="113"/>
      <c r="Q997" s="111"/>
    </row>
    <row r="998" ht="14.25" customHeight="1">
      <c r="A998" s="111"/>
      <c r="B998" s="111"/>
      <c r="C998" s="111"/>
      <c r="D998" s="113"/>
      <c r="Q998" s="111"/>
    </row>
    <row r="999" ht="14.25" customHeight="1">
      <c r="A999" s="111"/>
      <c r="B999" s="111"/>
      <c r="C999" s="111"/>
      <c r="D999" s="113"/>
      <c r="Q999" s="111"/>
    </row>
    <row r="1000" ht="14.25" customHeight="1">
      <c r="A1000" s="111"/>
      <c r="B1000" s="111"/>
      <c r="C1000" s="111"/>
      <c r="D1000" s="113"/>
      <c r="Q1000" s="111"/>
    </row>
  </sheetData>
  <mergeCells count="24">
    <mergeCell ref="E2:E3"/>
    <mergeCell ref="G2:G3"/>
    <mergeCell ref="I2:I3"/>
    <mergeCell ref="J2:J3"/>
    <mergeCell ref="L2:L3"/>
    <mergeCell ref="M2:M3"/>
    <mergeCell ref="O2:O3"/>
    <mergeCell ref="Q2:Q3"/>
    <mergeCell ref="R2:R3"/>
    <mergeCell ref="S2:S3"/>
    <mergeCell ref="T2:T3"/>
    <mergeCell ref="U2:U3"/>
    <mergeCell ref="B32:C32"/>
    <mergeCell ref="A34:D34"/>
    <mergeCell ref="A35:D35"/>
    <mergeCell ref="A36:D36"/>
    <mergeCell ref="S37:T37"/>
    <mergeCell ref="A1:A31"/>
    <mergeCell ref="B1:B3"/>
    <mergeCell ref="C1:C3"/>
    <mergeCell ref="I1:J1"/>
    <mergeCell ref="L1:M1"/>
    <mergeCell ref="R1:U1"/>
    <mergeCell ref="D2:D3"/>
  </mergeCells>
  <hyperlinks>
    <hyperlink r:id="rId1" ref="O2"/>
  </hyperlinks>
  <printOptions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75"/>
    <col customWidth="1" min="4" max="4" width="49.38"/>
    <col customWidth="1" min="5" max="11" width="12.0"/>
    <col customWidth="1" min="12" max="13" width="9.63"/>
    <col customWidth="1" min="14" max="14" width="10.38"/>
    <col customWidth="1" min="15" max="18" width="9.63"/>
    <col customWidth="1" min="19" max="28" width="11.0"/>
  </cols>
  <sheetData>
    <row r="1" ht="15.0" customHeight="1">
      <c r="A1" s="2" t="s">
        <v>0</v>
      </c>
      <c r="B1" s="4" t="s">
        <v>2</v>
      </c>
      <c r="C1" s="4" t="s">
        <v>3</v>
      </c>
      <c r="D1" s="6" t="s">
        <v>4</v>
      </c>
      <c r="E1" s="7">
        <v>43872.0</v>
      </c>
      <c r="F1" s="7"/>
      <c r="G1" s="9"/>
      <c r="H1" s="7">
        <v>43880.0</v>
      </c>
      <c r="I1" s="7"/>
      <c r="J1" s="9"/>
      <c r="K1" s="7">
        <v>43887.0</v>
      </c>
      <c r="M1" s="11"/>
      <c r="N1" s="7">
        <v>43889.0</v>
      </c>
      <c r="O1" s="13"/>
      <c r="P1" s="11"/>
      <c r="Q1" s="13"/>
      <c r="R1" s="11"/>
    </row>
    <row r="2" ht="45.0" customHeight="1">
      <c r="A2" s="15"/>
      <c r="B2" s="15"/>
      <c r="C2" s="15"/>
      <c r="D2" s="17" t="s">
        <v>5</v>
      </c>
      <c r="E2" s="19" t="s">
        <v>6</v>
      </c>
      <c r="F2" s="19" t="s">
        <v>7</v>
      </c>
      <c r="G2" s="21"/>
      <c r="H2" s="19" t="s">
        <v>8</v>
      </c>
      <c r="I2" s="19" t="s">
        <v>9</v>
      </c>
      <c r="J2" s="21"/>
      <c r="K2" s="19" t="s">
        <v>8</v>
      </c>
      <c r="L2" s="25" t="s">
        <v>10</v>
      </c>
      <c r="M2" s="27"/>
      <c r="N2" s="31" t="s">
        <v>8</v>
      </c>
      <c r="O2" s="31" t="s">
        <v>13</v>
      </c>
      <c r="P2" s="11"/>
      <c r="Q2" s="3"/>
      <c r="R2" s="11"/>
    </row>
    <row r="3" ht="20.25" customHeight="1">
      <c r="A3" s="15"/>
      <c r="B3" s="35"/>
      <c r="C3" s="35"/>
      <c r="D3" s="35"/>
      <c r="E3" s="35"/>
      <c r="F3" s="35"/>
      <c r="G3" s="21"/>
      <c r="H3" s="35"/>
      <c r="I3" s="35"/>
      <c r="J3" s="21"/>
      <c r="K3" s="35"/>
      <c r="L3" s="35"/>
      <c r="M3" s="27"/>
      <c r="N3" s="35"/>
      <c r="O3" s="35"/>
      <c r="P3" s="11"/>
      <c r="Q3" s="35"/>
      <c r="R3" s="11"/>
    </row>
    <row r="4" ht="20.25" customHeight="1">
      <c r="A4" s="15"/>
      <c r="B4" s="38">
        <v>1.0</v>
      </c>
      <c r="C4" s="38">
        <v>1.0</v>
      </c>
      <c r="D4" s="40" t="s">
        <v>19</v>
      </c>
      <c r="E4" s="42">
        <v>1.0</v>
      </c>
      <c r="F4" s="42">
        <v>1.0</v>
      </c>
      <c r="G4" s="44"/>
      <c r="H4" s="42">
        <v>1.0</v>
      </c>
      <c r="I4" s="42">
        <v>1.0</v>
      </c>
      <c r="J4" s="44"/>
      <c r="K4" s="42">
        <v>1.0</v>
      </c>
      <c r="L4" s="46">
        <v>1.0</v>
      </c>
      <c r="M4" s="27"/>
      <c r="N4" s="42">
        <v>1.0</v>
      </c>
      <c r="O4" s="42">
        <v>1.0</v>
      </c>
      <c r="P4" s="11"/>
      <c r="R4" s="11"/>
    </row>
    <row r="5" ht="19.5" customHeight="1">
      <c r="A5" s="15"/>
      <c r="B5" s="38">
        <v>1.0</v>
      </c>
      <c r="C5" s="38">
        <v>2.0</v>
      </c>
      <c r="D5" s="49" t="s">
        <v>28</v>
      </c>
      <c r="E5" s="42">
        <v>1.0</v>
      </c>
      <c r="F5" s="42">
        <v>1.0</v>
      </c>
      <c r="G5" s="44"/>
      <c r="H5" s="42">
        <v>1.0</v>
      </c>
      <c r="I5" s="42">
        <v>1.0</v>
      </c>
      <c r="J5" s="44"/>
      <c r="K5" s="42">
        <v>1.0</v>
      </c>
      <c r="L5" s="46">
        <v>1.0</v>
      </c>
      <c r="M5" s="27"/>
      <c r="N5" s="42">
        <v>1.0</v>
      </c>
      <c r="O5" s="42">
        <v>1.0</v>
      </c>
      <c r="P5" s="11"/>
      <c r="R5" s="11"/>
    </row>
    <row r="6" ht="15.0" customHeight="1">
      <c r="A6" s="15"/>
      <c r="B6" s="38">
        <v>1.0</v>
      </c>
      <c r="C6" s="38">
        <v>3.0</v>
      </c>
      <c r="D6" s="40" t="s">
        <v>31</v>
      </c>
      <c r="E6" s="42">
        <v>1.0</v>
      </c>
      <c r="F6" s="42">
        <v>1.0</v>
      </c>
      <c r="G6" s="44"/>
      <c r="H6" s="42">
        <v>1.0</v>
      </c>
      <c r="I6" s="53">
        <v>0.0</v>
      </c>
      <c r="J6" s="44"/>
      <c r="K6" s="42">
        <v>1.0</v>
      </c>
      <c r="L6" s="46">
        <v>1.0</v>
      </c>
      <c r="M6" s="27"/>
      <c r="N6" s="42">
        <v>1.0</v>
      </c>
      <c r="O6" s="42">
        <v>1.0</v>
      </c>
      <c r="P6" s="11"/>
      <c r="R6" s="11"/>
    </row>
    <row r="7" ht="15.0" customHeight="1">
      <c r="A7" s="15"/>
      <c r="B7" s="38">
        <v>1.0</v>
      </c>
      <c r="C7" s="38">
        <v>4.0</v>
      </c>
      <c r="D7" s="40" t="s">
        <v>34</v>
      </c>
      <c r="E7" s="42">
        <v>1.0</v>
      </c>
      <c r="F7" s="42">
        <v>1.0</v>
      </c>
      <c r="G7" s="44"/>
      <c r="H7" s="42">
        <v>1.0</v>
      </c>
      <c r="I7" s="42">
        <v>1.0</v>
      </c>
      <c r="J7" s="44"/>
      <c r="K7" s="42">
        <v>1.0</v>
      </c>
      <c r="L7" s="46">
        <v>1.0</v>
      </c>
      <c r="M7" s="27"/>
      <c r="N7" s="42">
        <v>1.0</v>
      </c>
      <c r="O7" s="42">
        <v>1.0</v>
      </c>
      <c r="P7" s="11"/>
      <c r="R7" s="11"/>
    </row>
    <row r="8" ht="15.0" customHeight="1">
      <c r="A8" s="15"/>
      <c r="B8" s="38">
        <v>1.0</v>
      </c>
      <c r="C8" s="38">
        <v>5.0</v>
      </c>
      <c r="D8" s="40" t="s">
        <v>36</v>
      </c>
      <c r="E8" s="42">
        <v>1.0</v>
      </c>
      <c r="F8" s="42">
        <v>1.0</v>
      </c>
      <c r="G8" s="44"/>
      <c r="H8" s="42">
        <v>1.0</v>
      </c>
      <c r="I8" s="42">
        <v>1.0</v>
      </c>
      <c r="J8" s="44"/>
      <c r="K8" s="42">
        <v>1.0</v>
      </c>
      <c r="L8" s="46">
        <v>1.0</v>
      </c>
      <c r="M8" s="27"/>
      <c r="N8" s="42">
        <v>1.0</v>
      </c>
      <c r="O8" s="42">
        <v>1.0</v>
      </c>
      <c r="P8" s="11"/>
      <c r="R8" s="11"/>
    </row>
    <row r="9" ht="17.25" customHeight="1">
      <c r="A9" s="15"/>
      <c r="B9" s="38">
        <v>1.0</v>
      </c>
      <c r="C9" s="38">
        <v>6.0</v>
      </c>
      <c r="D9" s="40" t="s">
        <v>41</v>
      </c>
      <c r="E9" s="42">
        <v>1.0</v>
      </c>
      <c r="F9" s="42">
        <v>1.0</v>
      </c>
      <c r="G9" s="44"/>
      <c r="H9" s="42">
        <v>1.0</v>
      </c>
      <c r="I9" s="42">
        <v>1.0</v>
      </c>
      <c r="J9" s="44"/>
      <c r="K9" s="42">
        <v>1.0</v>
      </c>
      <c r="L9" s="61">
        <v>0.0</v>
      </c>
      <c r="M9" s="27"/>
      <c r="N9" s="42">
        <v>1.0</v>
      </c>
      <c r="O9" s="42">
        <v>1.0</v>
      </c>
      <c r="P9" s="11"/>
      <c r="R9" s="11"/>
    </row>
    <row r="10" ht="15.0" customHeight="1">
      <c r="A10" s="15"/>
      <c r="B10" s="38">
        <v>1.0</v>
      </c>
      <c r="C10" s="38">
        <v>7.0</v>
      </c>
      <c r="D10" s="40" t="s">
        <v>44</v>
      </c>
      <c r="E10" s="42">
        <v>1.0</v>
      </c>
      <c r="F10" s="42">
        <v>1.0</v>
      </c>
      <c r="G10" s="44"/>
      <c r="H10" s="42">
        <v>1.0</v>
      </c>
      <c r="I10" s="42">
        <v>1.0</v>
      </c>
      <c r="J10" s="44"/>
      <c r="K10" s="42">
        <v>1.0</v>
      </c>
      <c r="L10" s="46">
        <v>1.0</v>
      </c>
      <c r="M10" s="27"/>
      <c r="N10" s="42">
        <v>1.0</v>
      </c>
      <c r="O10" s="42">
        <v>1.0</v>
      </c>
      <c r="P10" s="11"/>
      <c r="R10" s="11"/>
    </row>
    <row r="11" ht="15.0" customHeight="1">
      <c r="A11" s="15"/>
      <c r="B11" s="38">
        <v>1.0</v>
      </c>
      <c r="C11" s="38">
        <v>8.0</v>
      </c>
      <c r="D11" s="40" t="s">
        <v>46</v>
      </c>
      <c r="E11" s="42">
        <v>1.0</v>
      </c>
      <c r="F11" s="42">
        <v>1.0</v>
      </c>
      <c r="G11" s="44"/>
      <c r="H11" s="42">
        <v>1.0</v>
      </c>
      <c r="I11" s="42">
        <v>1.0</v>
      </c>
      <c r="J11" s="44"/>
      <c r="K11" s="42">
        <v>1.0</v>
      </c>
      <c r="L11" s="46">
        <v>1.0</v>
      </c>
      <c r="M11" s="27"/>
      <c r="N11" s="42">
        <v>1.0</v>
      </c>
      <c r="O11" s="42">
        <v>1.0</v>
      </c>
      <c r="P11" s="11"/>
      <c r="R11" s="11"/>
    </row>
    <row r="12" ht="15.0" customHeight="1">
      <c r="A12" s="15"/>
      <c r="B12" s="38">
        <v>1.0</v>
      </c>
      <c r="C12" s="38">
        <v>9.0</v>
      </c>
      <c r="D12" s="40" t="s">
        <v>48</v>
      </c>
      <c r="E12" s="53">
        <v>0.0</v>
      </c>
      <c r="F12" s="53">
        <v>0.0</v>
      </c>
      <c r="G12" s="44"/>
      <c r="H12" s="42">
        <v>1.0</v>
      </c>
      <c r="I12" s="42">
        <v>1.0</v>
      </c>
      <c r="J12" s="44"/>
      <c r="K12" s="42">
        <v>1.0</v>
      </c>
      <c r="L12" s="46">
        <v>1.0</v>
      </c>
      <c r="M12" s="27"/>
      <c r="N12" s="42">
        <v>1.0</v>
      </c>
      <c r="O12" s="42">
        <v>1.0</v>
      </c>
      <c r="P12" s="11"/>
      <c r="R12" s="11"/>
    </row>
    <row r="13" ht="15.0" customHeight="1">
      <c r="A13" s="15"/>
      <c r="B13" s="38">
        <v>1.0</v>
      </c>
      <c r="C13" s="38">
        <v>10.0</v>
      </c>
      <c r="D13" s="40" t="s">
        <v>51</v>
      </c>
      <c r="E13" s="42">
        <v>1.0</v>
      </c>
      <c r="F13" s="42">
        <v>1.0</v>
      </c>
      <c r="G13" s="44"/>
      <c r="H13" s="42">
        <v>1.0</v>
      </c>
      <c r="I13" s="42">
        <v>1.0</v>
      </c>
      <c r="J13" s="44"/>
      <c r="K13" s="42">
        <v>1.0</v>
      </c>
      <c r="L13" s="46">
        <v>1.0</v>
      </c>
      <c r="M13" s="27"/>
      <c r="N13" s="42">
        <v>1.0</v>
      </c>
      <c r="O13" s="42">
        <v>1.0</v>
      </c>
      <c r="P13" s="11"/>
      <c r="R13" s="11"/>
    </row>
    <row r="14" ht="15.75" customHeight="1">
      <c r="A14" s="15"/>
      <c r="B14" s="38">
        <v>1.0</v>
      </c>
      <c r="C14" s="38">
        <v>11.0</v>
      </c>
      <c r="D14" s="40" t="s">
        <v>52</v>
      </c>
      <c r="E14" s="42">
        <v>1.0</v>
      </c>
      <c r="F14" s="42">
        <v>1.0</v>
      </c>
      <c r="G14" s="44"/>
      <c r="H14" s="42">
        <v>1.0</v>
      </c>
      <c r="I14" s="42">
        <v>1.0</v>
      </c>
      <c r="J14" s="44"/>
      <c r="K14" s="42">
        <v>1.0</v>
      </c>
      <c r="L14" s="46">
        <v>1.0</v>
      </c>
      <c r="M14" s="27"/>
      <c r="N14" s="42">
        <v>1.0</v>
      </c>
      <c r="O14" s="42">
        <v>1.0</v>
      </c>
      <c r="P14" s="11"/>
      <c r="R14" s="11"/>
    </row>
    <row r="15" ht="19.5" customHeight="1">
      <c r="A15" s="15"/>
      <c r="B15" s="38">
        <v>10.0</v>
      </c>
      <c r="C15" s="38">
        <v>12.0</v>
      </c>
      <c r="D15" s="40" t="s">
        <v>53</v>
      </c>
      <c r="E15" s="53">
        <v>0.0</v>
      </c>
      <c r="F15" s="53">
        <v>0.0</v>
      </c>
      <c r="G15" s="44"/>
      <c r="H15" s="42">
        <v>10.0</v>
      </c>
      <c r="I15" s="53">
        <v>0.0</v>
      </c>
      <c r="J15" s="44"/>
      <c r="K15" s="42">
        <v>10.0</v>
      </c>
      <c r="L15" s="46">
        <v>10.0</v>
      </c>
      <c r="M15" s="27"/>
      <c r="N15" s="42">
        <v>10.0</v>
      </c>
      <c r="O15" s="42">
        <v>10.0</v>
      </c>
      <c r="P15" s="11"/>
      <c r="R15" s="11"/>
    </row>
    <row r="16" ht="15.0" customHeight="1">
      <c r="A16" s="15"/>
      <c r="B16" s="38">
        <v>1.0</v>
      </c>
      <c r="C16" s="38">
        <v>13.0</v>
      </c>
      <c r="D16" s="40" t="s">
        <v>54</v>
      </c>
      <c r="E16" s="42">
        <v>1.0</v>
      </c>
      <c r="F16" s="42">
        <v>1.0</v>
      </c>
      <c r="G16" s="44"/>
      <c r="H16" s="42">
        <v>1.0</v>
      </c>
      <c r="I16" s="42">
        <v>1.0</v>
      </c>
      <c r="J16" s="44"/>
      <c r="K16" s="42">
        <v>1.0</v>
      </c>
      <c r="L16" s="46">
        <v>1.0</v>
      </c>
      <c r="M16" s="27"/>
      <c r="N16" s="42">
        <v>1.0</v>
      </c>
      <c r="O16" s="42">
        <v>1.0</v>
      </c>
      <c r="P16" s="11"/>
      <c r="R16" s="11"/>
    </row>
    <row r="17" ht="15.0" customHeight="1">
      <c r="A17" s="15"/>
      <c r="B17" s="38">
        <v>1.0</v>
      </c>
      <c r="C17" s="38">
        <v>14.0</v>
      </c>
      <c r="D17" s="73" t="s">
        <v>55</v>
      </c>
      <c r="E17" s="42">
        <v>1.0</v>
      </c>
      <c r="F17" s="42">
        <v>1.0</v>
      </c>
      <c r="G17" s="44"/>
      <c r="H17" s="42">
        <v>1.0</v>
      </c>
      <c r="I17" s="42">
        <v>1.0</v>
      </c>
      <c r="J17" s="44"/>
      <c r="K17" s="42">
        <v>1.0</v>
      </c>
      <c r="L17" s="46">
        <v>1.0</v>
      </c>
      <c r="M17" s="27"/>
      <c r="N17" s="42">
        <v>1.0</v>
      </c>
      <c r="O17" s="42">
        <v>1.0</v>
      </c>
      <c r="P17" s="11"/>
      <c r="R17" s="11"/>
    </row>
    <row r="18" ht="15.0" customHeight="1">
      <c r="A18" s="15"/>
      <c r="B18" s="38">
        <v>1.0</v>
      </c>
      <c r="C18" s="38">
        <v>15.0</v>
      </c>
      <c r="D18" s="73" t="s">
        <v>56</v>
      </c>
      <c r="E18" s="42">
        <v>1.0</v>
      </c>
      <c r="F18" s="42">
        <v>1.0</v>
      </c>
      <c r="G18" s="44"/>
      <c r="H18" s="42">
        <v>1.0</v>
      </c>
      <c r="I18" s="42">
        <v>1.0</v>
      </c>
      <c r="J18" s="44"/>
      <c r="K18" s="42">
        <v>1.0</v>
      </c>
      <c r="L18" s="46">
        <v>1.0</v>
      </c>
      <c r="M18" s="27"/>
      <c r="N18" s="42">
        <v>1.0</v>
      </c>
      <c r="O18" s="42">
        <v>1.0</v>
      </c>
      <c r="P18" s="11"/>
      <c r="R18" s="11"/>
    </row>
    <row r="19" ht="15.0" customHeight="1">
      <c r="A19" s="15"/>
      <c r="B19" s="38">
        <v>1.0</v>
      </c>
      <c r="C19" s="38">
        <v>16.0</v>
      </c>
      <c r="D19" s="73" t="s">
        <v>58</v>
      </c>
      <c r="E19" s="53">
        <v>0.0</v>
      </c>
      <c r="F19" s="64">
        <v>1.0</v>
      </c>
      <c r="G19" s="44"/>
      <c r="H19" s="64">
        <v>1.0</v>
      </c>
      <c r="I19" s="64">
        <v>1.0</v>
      </c>
      <c r="J19" s="44"/>
      <c r="K19" s="42">
        <v>1.0</v>
      </c>
      <c r="L19" s="46">
        <v>1.0</v>
      </c>
      <c r="M19" s="27"/>
      <c r="N19" s="42">
        <v>1.0</v>
      </c>
      <c r="O19" s="42">
        <v>1.0</v>
      </c>
      <c r="P19" s="11"/>
      <c r="R19" s="11"/>
    </row>
    <row r="20" ht="15.0" customHeight="1">
      <c r="A20" s="15"/>
      <c r="B20" s="38">
        <v>1.0</v>
      </c>
      <c r="C20" s="38">
        <v>17.0</v>
      </c>
      <c r="D20" s="73" t="s">
        <v>59</v>
      </c>
      <c r="E20" s="53">
        <v>0.0</v>
      </c>
      <c r="F20" s="64">
        <v>1.0</v>
      </c>
      <c r="G20" s="44"/>
      <c r="H20" s="53">
        <v>0.0</v>
      </c>
      <c r="I20" s="53">
        <v>0.0</v>
      </c>
      <c r="J20" s="44"/>
      <c r="K20" s="53">
        <v>0.0</v>
      </c>
      <c r="L20" s="46">
        <v>1.0</v>
      </c>
      <c r="M20" s="27"/>
      <c r="N20" s="53">
        <v>0.0</v>
      </c>
      <c r="O20" s="42">
        <v>1.0</v>
      </c>
      <c r="P20" s="11"/>
      <c r="R20" s="11"/>
    </row>
    <row r="21" ht="17.25" customHeight="1">
      <c r="A21" s="15"/>
      <c r="B21" s="38">
        <v>4.0</v>
      </c>
      <c r="C21" s="38">
        <v>18.0</v>
      </c>
      <c r="D21" s="40" t="s">
        <v>62</v>
      </c>
      <c r="E21" s="53">
        <v>0.0</v>
      </c>
      <c r="F21" s="64">
        <v>1.0</v>
      </c>
      <c r="G21" s="44"/>
      <c r="H21" s="53">
        <v>0.0</v>
      </c>
      <c r="I21" s="53">
        <v>0.0</v>
      </c>
      <c r="J21" s="44"/>
      <c r="K21" s="53">
        <v>0.0</v>
      </c>
      <c r="L21" s="46">
        <v>4.0</v>
      </c>
      <c r="M21" s="27"/>
      <c r="N21" s="53">
        <v>0.0</v>
      </c>
      <c r="O21" s="42">
        <v>4.0</v>
      </c>
      <c r="P21" s="11"/>
      <c r="R21" s="11"/>
    </row>
    <row r="22" ht="24.0" customHeight="1">
      <c r="A22" s="15"/>
      <c r="B22" s="38">
        <v>5.0</v>
      </c>
      <c r="C22" s="38">
        <v>19.0</v>
      </c>
      <c r="D22" s="73" t="s">
        <v>64</v>
      </c>
      <c r="E22" s="53">
        <v>0.0</v>
      </c>
      <c r="F22" s="53">
        <v>0.0</v>
      </c>
      <c r="G22" s="44"/>
      <c r="H22" s="53">
        <v>0.0</v>
      </c>
      <c r="I22" s="53">
        <v>0.0</v>
      </c>
      <c r="J22" s="44"/>
      <c r="K22" s="64">
        <v>5.0</v>
      </c>
      <c r="L22" s="46">
        <v>5.0</v>
      </c>
      <c r="M22" s="27"/>
      <c r="N22" s="53">
        <v>0.0</v>
      </c>
      <c r="O22" s="42">
        <v>5.0</v>
      </c>
      <c r="P22" s="11"/>
      <c r="R22" s="11"/>
    </row>
    <row r="23" ht="15.75" customHeight="1">
      <c r="A23" s="15"/>
      <c r="B23" s="38">
        <v>1.0</v>
      </c>
      <c r="C23" s="38">
        <v>20.0</v>
      </c>
      <c r="D23" s="73" t="s">
        <v>66</v>
      </c>
      <c r="E23" s="53">
        <v>0.0</v>
      </c>
      <c r="F23" s="64">
        <v>1.0</v>
      </c>
      <c r="G23" s="44"/>
      <c r="H23" s="64">
        <v>1.0</v>
      </c>
      <c r="I23" s="64">
        <v>1.0</v>
      </c>
      <c r="J23" s="44"/>
      <c r="K23" s="42">
        <v>1.0</v>
      </c>
      <c r="L23" s="46">
        <v>1.0</v>
      </c>
      <c r="M23" s="27"/>
      <c r="N23" s="42">
        <v>1.0</v>
      </c>
      <c r="O23" s="42">
        <v>1.0</v>
      </c>
      <c r="P23" s="11"/>
      <c r="R23" s="11"/>
    </row>
    <row r="24" ht="15.75" customHeight="1">
      <c r="A24" s="15"/>
      <c r="B24" s="38">
        <v>1.0</v>
      </c>
      <c r="C24" s="38">
        <v>21.0</v>
      </c>
      <c r="D24" s="73" t="s">
        <v>67</v>
      </c>
      <c r="E24" s="53">
        <v>0.0</v>
      </c>
      <c r="F24" s="42">
        <v>1.0</v>
      </c>
      <c r="G24" s="44"/>
      <c r="H24" s="42">
        <v>1.0</v>
      </c>
      <c r="I24" s="42">
        <v>1.0</v>
      </c>
      <c r="J24" s="44"/>
      <c r="K24" s="42">
        <v>1.0</v>
      </c>
      <c r="L24" s="46">
        <v>1.0</v>
      </c>
      <c r="M24" s="27"/>
      <c r="N24" s="42">
        <v>1.0</v>
      </c>
      <c r="O24" s="42">
        <v>1.0</v>
      </c>
      <c r="P24" s="11"/>
      <c r="R24" s="11"/>
    </row>
    <row r="25" ht="15.75" customHeight="1">
      <c r="A25" s="15"/>
      <c r="B25" s="38">
        <v>1.0</v>
      </c>
      <c r="C25" s="38">
        <v>22.0</v>
      </c>
      <c r="D25" s="73" t="s">
        <v>69</v>
      </c>
      <c r="E25" s="53">
        <v>0.0</v>
      </c>
      <c r="F25" s="42">
        <v>1.0</v>
      </c>
      <c r="G25" s="44"/>
      <c r="H25" s="42">
        <v>1.0</v>
      </c>
      <c r="I25" s="42">
        <v>1.0</v>
      </c>
      <c r="J25" s="44"/>
      <c r="K25" s="42">
        <v>1.0</v>
      </c>
      <c r="L25" s="46">
        <v>1.0</v>
      </c>
      <c r="M25" s="27"/>
      <c r="N25" s="42">
        <v>1.0</v>
      </c>
      <c r="O25" s="42">
        <v>1.0</v>
      </c>
      <c r="P25" s="11"/>
      <c r="R25" s="11"/>
    </row>
    <row r="26" ht="18.0" customHeight="1">
      <c r="A26" s="15"/>
      <c r="B26" s="38">
        <v>1.0</v>
      </c>
      <c r="C26" s="38">
        <v>23.0</v>
      </c>
      <c r="D26" s="73" t="s">
        <v>70</v>
      </c>
      <c r="E26" s="53">
        <v>0.0</v>
      </c>
      <c r="F26" s="64">
        <v>1.0</v>
      </c>
      <c r="G26" s="44"/>
      <c r="H26" s="53">
        <v>0.0</v>
      </c>
      <c r="I26" s="53">
        <v>0.0</v>
      </c>
      <c r="J26" s="44"/>
      <c r="K26" s="53">
        <v>0.0</v>
      </c>
      <c r="L26" s="46">
        <v>1.0</v>
      </c>
      <c r="M26" s="27"/>
      <c r="N26" s="53">
        <v>0.0</v>
      </c>
      <c r="O26" s="42">
        <v>1.0</v>
      </c>
      <c r="P26" s="11"/>
      <c r="R26" s="11"/>
    </row>
    <row r="27" ht="15.75" customHeight="1">
      <c r="A27" s="15"/>
      <c r="B27" s="38">
        <v>4.0</v>
      </c>
      <c r="C27" s="38">
        <v>24.0</v>
      </c>
      <c r="D27" s="73" t="s">
        <v>71</v>
      </c>
      <c r="E27" s="53">
        <v>0.0</v>
      </c>
      <c r="F27" s="64">
        <v>4.0</v>
      </c>
      <c r="G27" s="44"/>
      <c r="H27" s="53">
        <v>0.0</v>
      </c>
      <c r="I27" s="53">
        <v>0.0</v>
      </c>
      <c r="J27" s="44"/>
      <c r="K27" s="53">
        <v>0.0</v>
      </c>
      <c r="L27" s="46">
        <v>4.0</v>
      </c>
      <c r="M27" s="27"/>
      <c r="N27" s="53">
        <v>0.0</v>
      </c>
      <c r="O27" s="42">
        <v>4.0</v>
      </c>
      <c r="P27" s="11"/>
      <c r="R27" s="11"/>
    </row>
    <row r="28" ht="18.0" customHeight="1">
      <c r="A28" s="15"/>
      <c r="B28" s="38">
        <v>5.0</v>
      </c>
      <c r="C28" s="38">
        <v>25.0</v>
      </c>
      <c r="D28" s="40" t="s">
        <v>72</v>
      </c>
      <c r="E28" s="64">
        <v>5.0</v>
      </c>
      <c r="F28" s="42">
        <v>5.0</v>
      </c>
      <c r="G28" s="44"/>
      <c r="H28" s="42">
        <v>5.0</v>
      </c>
      <c r="I28" s="42">
        <v>5.0</v>
      </c>
      <c r="J28" s="44"/>
      <c r="K28" s="42">
        <v>5.0</v>
      </c>
      <c r="L28" s="46">
        <v>5.0</v>
      </c>
      <c r="M28" s="27"/>
      <c r="N28" s="42">
        <v>5.0</v>
      </c>
      <c r="O28" s="42">
        <v>5.0</v>
      </c>
      <c r="P28" s="11"/>
      <c r="R28" s="11"/>
    </row>
    <row r="29" ht="15.75" customHeight="1">
      <c r="A29" s="35"/>
      <c r="B29" s="38">
        <v>5.0</v>
      </c>
      <c r="C29" s="38">
        <v>26.0</v>
      </c>
      <c r="D29" s="73" t="s">
        <v>74</v>
      </c>
      <c r="E29" s="83">
        <v>5.0</v>
      </c>
      <c r="F29" s="42">
        <v>5.0</v>
      </c>
      <c r="G29" s="44"/>
      <c r="H29" s="42">
        <v>5.0</v>
      </c>
      <c r="I29" s="42">
        <v>5.0</v>
      </c>
      <c r="J29" s="44"/>
      <c r="K29" s="42">
        <v>5.0</v>
      </c>
      <c r="L29" s="46">
        <v>5.0</v>
      </c>
      <c r="M29" s="27"/>
      <c r="N29" s="42">
        <v>5.0</v>
      </c>
      <c r="O29" s="42">
        <v>5.0</v>
      </c>
      <c r="P29" s="11"/>
      <c r="R29" s="11"/>
    </row>
    <row r="30" ht="20.25" customHeight="1">
      <c r="A30" s="56"/>
      <c r="B30" s="84">
        <f>SUM(B4:B29)</f>
        <v>53</v>
      </c>
      <c r="C30" s="22"/>
      <c r="D30" s="86" t="s">
        <v>76</v>
      </c>
      <c r="E30" s="82">
        <f t="shared" ref="E30:F30" si="1">SUM(E4:E29)</f>
        <v>23</v>
      </c>
      <c r="F30" s="82">
        <f t="shared" si="1"/>
        <v>34</v>
      </c>
      <c r="G30" s="88"/>
      <c r="H30" s="82">
        <f t="shared" ref="H30:I30" si="2">SUM(H4:H29)</f>
        <v>38</v>
      </c>
      <c r="I30" s="82">
        <f t="shared" si="2"/>
        <v>27</v>
      </c>
      <c r="J30" s="88"/>
      <c r="K30" s="82">
        <f t="shared" ref="K30:L30" si="3">SUM(K4:K29)</f>
        <v>43</v>
      </c>
      <c r="L30" s="89">
        <f t="shared" si="3"/>
        <v>52</v>
      </c>
      <c r="M30" s="27"/>
      <c r="N30" s="82">
        <f t="shared" ref="N30:O30" si="4">SUM(N4:N29)</f>
        <v>38</v>
      </c>
      <c r="O30" s="82">
        <f t="shared" si="4"/>
        <v>53</v>
      </c>
      <c r="P30" s="11"/>
      <c r="R30" s="11"/>
    </row>
    <row r="31" ht="15.75" customHeight="1">
      <c r="A31" s="92" t="s">
        <v>78</v>
      </c>
      <c r="B31" s="20"/>
      <c r="C31" s="20"/>
      <c r="D31" s="22"/>
      <c r="E31" s="42">
        <v>53.0</v>
      </c>
      <c r="F31" s="42">
        <v>53.0</v>
      </c>
      <c r="G31" s="44"/>
      <c r="H31" s="42">
        <v>53.0</v>
      </c>
      <c r="I31" s="42">
        <v>53.0</v>
      </c>
      <c r="J31" s="44"/>
      <c r="K31" s="42">
        <v>53.0</v>
      </c>
      <c r="L31" s="46">
        <v>53.0</v>
      </c>
      <c r="M31" s="27"/>
      <c r="N31" s="42">
        <v>53.0</v>
      </c>
      <c r="O31" s="42">
        <v>53.0</v>
      </c>
      <c r="P31" s="11"/>
      <c r="R31" s="11"/>
    </row>
    <row r="32" ht="15.75" customHeight="1">
      <c r="A32" s="92" t="s">
        <v>79</v>
      </c>
      <c r="B32" s="20"/>
      <c r="C32" s="20"/>
      <c r="D32" s="22"/>
      <c r="E32" s="93">
        <f t="shared" ref="E32:F32" si="5">E30/E31</f>
        <v>0.4339622642</v>
      </c>
      <c r="F32" s="93">
        <f t="shared" si="5"/>
        <v>0.641509434</v>
      </c>
      <c r="G32" s="94"/>
      <c r="H32" s="93">
        <f t="shared" ref="H32:I32" si="6">H30/H31</f>
        <v>0.7169811321</v>
      </c>
      <c r="I32" s="93">
        <f t="shared" si="6"/>
        <v>0.5094339623</v>
      </c>
      <c r="J32" s="94"/>
      <c r="K32" s="93">
        <f t="shared" ref="K32:L32" si="7">K30/K31</f>
        <v>0.8113207547</v>
      </c>
      <c r="L32" s="95">
        <f t="shared" si="7"/>
        <v>0.9811320755</v>
      </c>
      <c r="M32" s="27"/>
      <c r="N32" s="93">
        <f t="shared" ref="N32:O32" si="8">N30/N31</f>
        <v>0.7169811321</v>
      </c>
      <c r="O32" s="93">
        <f t="shared" si="8"/>
        <v>1</v>
      </c>
      <c r="P32" s="11"/>
      <c r="R32" s="11"/>
    </row>
    <row r="33" ht="15.75" customHeight="1">
      <c r="A33" s="96" t="s">
        <v>81</v>
      </c>
      <c r="B33" s="20"/>
      <c r="C33" s="20"/>
      <c r="D33" s="22"/>
      <c r="E33" s="42">
        <f t="shared" ref="E33:F33" si="9">E31-E30</f>
        <v>30</v>
      </c>
      <c r="F33" s="42">
        <f t="shared" si="9"/>
        <v>19</v>
      </c>
      <c r="G33" s="44"/>
      <c r="H33" s="42">
        <f t="shared" ref="H33:I33" si="10">H31-H30</f>
        <v>15</v>
      </c>
      <c r="I33" s="42">
        <f t="shared" si="10"/>
        <v>26</v>
      </c>
      <c r="J33" s="44"/>
      <c r="K33" s="42">
        <f t="shared" ref="K33:L33" si="11">K31-K30</f>
        <v>10</v>
      </c>
      <c r="L33" s="89">
        <f t="shared" si="11"/>
        <v>1</v>
      </c>
      <c r="M33" s="27"/>
      <c r="N33" s="82">
        <f t="shared" ref="N33:O33" si="12">N31-N30</f>
        <v>15</v>
      </c>
      <c r="O33" s="82">
        <f t="shared" si="12"/>
        <v>0</v>
      </c>
      <c r="P33" s="11"/>
      <c r="R33" s="11"/>
    </row>
    <row r="34" ht="44.25" customHeight="1">
      <c r="A34" s="92" t="s">
        <v>84</v>
      </c>
      <c r="B34" s="20"/>
      <c r="C34" s="20"/>
      <c r="D34" s="22"/>
      <c r="E34" s="64" t="s">
        <v>85</v>
      </c>
      <c r="F34" s="64" t="s">
        <v>86</v>
      </c>
      <c r="G34" s="44"/>
      <c r="H34" s="64" t="s">
        <v>87</v>
      </c>
      <c r="I34" s="64" t="s">
        <v>88</v>
      </c>
      <c r="J34" s="44"/>
      <c r="K34" s="97" t="s">
        <v>89</v>
      </c>
      <c r="L34" s="89"/>
      <c r="M34" s="27"/>
      <c r="N34" s="97" t="s">
        <v>90</v>
      </c>
      <c r="O34" s="97" t="s">
        <v>91</v>
      </c>
      <c r="P34" s="11"/>
      <c r="R34" s="11"/>
    </row>
    <row r="35" ht="27.0" customHeight="1">
      <c r="A35" s="98"/>
      <c r="B35" s="98"/>
      <c r="C35" s="98"/>
      <c r="D35" s="99"/>
      <c r="E35" s="100" t="s">
        <v>92</v>
      </c>
      <c r="F35" s="101">
        <f>AVERAGE(E32:F32)</f>
        <v>0.5377358491</v>
      </c>
      <c r="G35" s="103"/>
      <c r="H35" s="100" t="s">
        <v>92</v>
      </c>
      <c r="I35" s="104">
        <f>AVERAGE(H32:I32)</f>
        <v>0.6132075472</v>
      </c>
      <c r="J35" s="103"/>
      <c r="K35" s="100" t="s">
        <v>92</v>
      </c>
      <c r="L35" s="104">
        <f>AVERAGE(K32:L32)</f>
        <v>0.8962264151</v>
      </c>
      <c r="M35" s="27"/>
      <c r="N35" s="100" t="s">
        <v>92</v>
      </c>
      <c r="O35" s="104">
        <f>AVERAGE(N32:O32)</f>
        <v>0.858490566</v>
      </c>
      <c r="P35" s="26"/>
      <c r="R35" s="11"/>
    </row>
    <row r="36" ht="15.75" customHeight="1">
      <c r="D36" s="105"/>
      <c r="E36" s="106" t="s">
        <v>95</v>
      </c>
      <c r="F36" s="107">
        <v>2.0</v>
      </c>
      <c r="G36" s="108"/>
      <c r="H36" s="109" t="s">
        <v>95</v>
      </c>
      <c r="I36" s="110">
        <f>COUNTA(H2:I3)</f>
        <v>2</v>
      </c>
      <c r="J36" s="108"/>
      <c r="K36" s="109" t="s">
        <v>95</v>
      </c>
      <c r="L36" s="110">
        <f>COUNTA(K2:L3)</f>
        <v>2</v>
      </c>
      <c r="M36" s="11"/>
      <c r="N36" s="109" t="s">
        <v>95</v>
      </c>
      <c r="O36" s="110">
        <f>COUNTA(N2:O3)</f>
        <v>2</v>
      </c>
      <c r="P36" s="11"/>
      <c r="R36" s="11"/>
    </row>
    <row r="37" ht="15.75" customHeight="1">
      <c r="D37" s="105"/>
      <c r="L37" s="111"/>
      <c r="M37" s="111"/>
    </row>
    <row r="38" ht="15.75" customHeight="1">
      <c r="D38" s="105"/>
      <c r="L38" s="111"/>
      <c r="M38" s="111"/>
    </row>
    <row r="39" ht="15.75" customHeight="1">
      <c r="D39" s="105"/>
      <c r="L39" s="111"/>
      <c r="M39" s="111"/>
    </row>
    <row r="40" ht="15.75" customHeight="1">
      <c r="D40" s="105"/>
      <c r="L40" s="111"/>
      <c r="M40" s="111"/>
    </row>
    <row r="41" ht="15.75" customHeight="1">
      <c r="D41" s="105"/>
      <c r="L41" s="111"/>
      <c r="M41" s="111"/>
    </row>
    <row r="42" ht="15.75" customHeight="1">
      <c r="D42" s="105"/>
      <c r="L42" s="111"/>
      <c r="M42" s="111"/>
    </row>
    <row r="43" ht="15.75" customHeight="1">
      <c r="D43" s="105"/>
      <c r="L43" s="111"/>
      <c r="M43" s="111"/>
    </row>
    <row r="44" ht="15.75" customHeight="1">
      <c r="D44" s="105"/>
      <c r="L44" s="111"/>
      <c r="M44" s="111"/>
    </row>
    <row r="45" ht="15.75" customHeight="1">
      <c r="D45" s="105"/>
      <c r="L45" s="111"/>
      <c r="M45" s="111"/>
    </row>
    <row r="46" ht="15.75" customHeight="1">
      <c r="D46" s="105"/>
      <c r="L46" s="111"/>
      <c r="M46" s="111"/>
    </row>
    <row r="47" ht="15.75" customHeight="1">
      <c r="D47" s="105"/>
      <c r="L47" s="111"/>
      <c r="M47" s="111"/>
    </row>
    <row r="48" ht="15.75" customHeight="1">
      <c r="D48" s="105"/>
      <c r="L48" s="111"/>
      <c r="M48" s="111"/>
    </row>
    <row r="49" ht="15.75" customHeight="1">
      <c r="D49" s="105"/>
      <c r="L49" s="111"/>
      <c r="M49" s="111"/>
    </row>
    <row r="50" ht="15.75" customHeight="1">
      <c r="D50" s="105"/>
      <c r="L50" s="111"/>
      <c r="M50" s="111"/>
    </row>
    <row r="51" ht="15.75" customHeight="1">
      <c r="D51" s="105"/>
      <c r="L51" s="111"/>
      <c r="M51" s="111"/>
    </row>
    <row r="52" ht="15.75" customHeight="1">
      <c r="D52" s="105"/>
      <c r="L52" s="111"/>
      <c r="M52" s="111"/>
    </row>
    <row r="53" ht="15.75" customHeight="1">
      <c r="D53" s="105"/>
      <c r="L53" s="111"/>
      <c r="M53" s="111"/>
    </row>
    <row r="54" ht="15.75" customHeight="1">
      <c r="D54" s="105"/>
      <c r="L54" s="111"/>
      <c r="M54" s="111"/>
    </row>
    <row r="55" ht="15.75" customHeight="1">
      <c r="D55" s="105"/>
      <c r="L55" s="111"/>
      <c r="M55" s="111"/>
    </row>
    <row r="56" ht="15.75" customHeight="1">
      <c r="D56" s="105"/>
      <c r="L56" s="111"/>
      <c r="M56" s="111"/>
    </row>
    <row r="57" ht="15.75" customHeight="1">
      <c r="D57" s="105"/>
      <c r="L57" s="111"/>
      <c r="M57" s="111"/>
    </row>
    <row r="58" ht="15.75" customHeight="1">
      <c r="D58" s="105"/>
      <c r="L58" s="111"/>
      <c r="M58" s="111"/>
    </row>
    <row r="59" ht="15.75" customHeight="1">
      <c r="D59" s="105"/>
      <c r="L59" s="111"/>
      <c r="M59" s="111"/>
    </row>
    <row r="60" ht="15.75" customHeight="1">
      <c r="D60" s="105"/>
      <c r="L60" s="111"/>
      <c r="M60" s="111"/>
    </row>
    <row r="61" ht="15.75" customHeight="1">
      <c r="D61" s="105"/>
      <c r="L61" s="111"/>
      <c r="M61" s="111"/>
    </row>
    <row r="62" ht="15.75" customHeight="1">
      <c r="D62" s="105"/>
      <c r="L62" s="111"/>
      <c r="M62" s="111"/>
    </row>
    <row r="63" ht="15.75" customHeight="1">
      <c r="D63" s="105"/>
      <c r="L63" s="111"/>
      <c r="M63" s="111"/>
    </row>
    <row r="64" ht="15.75" customHeight="1">
      <c r="D64" s="113"/>
      <c r="L64" s="111"/>
      <c r="M64" s="111"/>
    </row>
    <row r="65" ht="15.75" customHeight="1">
      <c r="D65" s="113"/>
      <c r="L65" s="111"/>
      <c r="M65" s="111"/>
    </row>
    <row r="66" ht="15.75" customHeight="1">
      <c r="D66" s="113"/>
      <c r="L66" s="111"/>
      <c r="M66" s="111"/>
    </row>
    <row r="67" ht="15.75" customHeight="1">
      <c r="D67" s="113"/>
      <c r="L67" s="111"/>
      <c r="M67" s="111"/>
    </row>
    <row r="68" ht="15.75" customHeight="1">
      <c r="D68" s="113"/>
      <c r="L68" s="111"/>
      <c r="M68" s="111"/>
    </row>
    <row r="69" ht="15.75" customHeight="1">
      <c r="D69" s="113"/>
      <c r="L69" s="111"/>
      <c r="M69" s="111"/>
    </row>
    <row r="70" ht="15.75" customHeight="1">
      <c r="D70" s="113"/>
      <c r="L70" s="111"/>
      <c r="M70" s="111"/>
    </row>
    <row r="71" ht="15.75" customHeight="1">
      <c r="D71" s="113"/>
      <c r="L71" s="111"/>
      <c r="M71" s="111"/>
    </row>
    <row r="72" ht="15.75" customHeight="1">
      <c r="D72" s="113"/>
      <c r="L72" s="111"/>
      <c r="M72" s="111"/>
    </row>
    <row r="73" ht="15.75" customHeight="1">
      <c r="D73" s="113"/>
      <c r="L73" s="111"/>
      <c r="M73" s="111"/>
    </row>
    <row r="74" ht="15.75" customHeight="1">
      <c r="D74" s="113"/>
      <c r="L74" s="111"/>
      <c r="M74" s="111"/>
    </row>
    <row r="75" ht="15.75" customHeight="1">
      <c r="D75" s="113"/>
      <c r="L75" s="111"/>
      <c r="M75" s="111"/>
    </row>
    <row r="76" ht="15.75" customHeight="1">
      <c r="D76" s="113"/>
      <c r="L76" s="111"/>
      <c r="M76" s="111"/>
    </row>
    <row r="77" ht="15.75" customHeight="1">
      <c r="D77" s="113"/>
      <c r="L77" s="111"/>
      <c r="M77" s="111"/>
    </row>
    <row r="78" ht="15.75" customHeight="1">
      <c r="D78" s="113"/>
      <c r="L78" s="111"/>
      <c r="M78" s="111"/>
    </row>
    <row r="79" ht="15.75" customHeight="1">
      <c r="D79" s="113"/>
      <c r="L79" s="111"/>
      <c r="M79" s="111"/>
    </row>
    <row r="80" ht="15.75" customHeight="1">
      <c r="D80" s="113"/>
      <c r="L80" s="111"/>
      <c r="M80" s="111"/>
    </row>
    <row r="81" ht="15.75" customHeight="1">
      <c r="D81" s="113"/>
      <c r="L81" s="111"/>
      <c r="M81" s="111"/>
    </row>
    <row r="82" ht="15.75" customHeight="1">
      <c r="D82" s="113"/>
      <c r="L82" s="111"/>
      <c r="M82" s="111"/>
    </row>
    <row r="83" ht="15.75" customHeight="1">
      <c r="D83" s="113"/>
      <c r="L83" s="111"/>
      <c r="M83" s="111"/>
    </row>
    <row r="84" ht="15.75" customHeight="1">
      <c r="D84" s="113"/>
      <c r="L84" s="111"/>
      <c r="M84" s="111"/>
    </row>
    <row r="85" ht="15.75" customHeight="1">
      <c r="D85" s="113"/>
      <c r="L85" s="111"/>
      <c r="M85" s="111"/>
    </row>
    <row r="86" ht="15.75" customHeight="1">
      <c r="D86" s="113"/>
      <c r="L86" s="111"/>
      <c r="M86" s="111"/>
    </row>
    <row r="87" ht="15.75" customHeight="1">
      <c r="D87" s="113"/>
      <c r="L87" s="111"/>
      <c r="M87" s="111"/>
    </row>
    <row r="88" ht="15.75" customHeight="1">
      <c r="D88" s="113"/>
      <c r="L88" s="111"/>
      <c r="M88" s="111"/>
    </row>
    <row r="89" ht="15.75" customHeight="1">
      <c r="D89" s="113"/>
      <c r="L89" s="111"/>
      <c r="M89" s="111"/>
    </row>
    <row r="90" ht="15.75" customHeight="1">
      <c r="D90" s="113"/>
      <c r="L90" s="111"/>
      <c r="M90" s="111"/>
    </row>
    <row r="91" ht="15.75" customHeight="1">
      <c r="D91" s="113"/>
      <c r="L91" s="111"/>
      <c r="M91" s="111"/>
    </row>
    <row r="92" ht="15.75" customHeight="1">
      <c r="D92" s="113"/>
      <c r="L92" s="111"/>
      <c r="M92" s="111"/>
    </row>
    <row r="93" ht="15.75" customHeight="1">
      <c r="D93" s="113"/>
      <c r="L93" s="111"/>
      <c r="M93" s="111"/>
    </row>
    <row r="94" ht="15.75" customHeight="1">
      <c r="D94" s="113"/>
      <c r="L94" s="111"/>
      <c r="M94" s="111"/>
    </row>
    <row r="95" ht="15.75" customHeight="1">
      <c r="D95" s="113"/>
      <c r="L95" s="111"/>
      <c r="M95" s="111"/>
    </row>
    <row r="96" ht="15.75" customHeight="1">
      <c r="D96" s="113"/>
      <c r="L96" s="111"/>
      <c r="M96" s="111"/>
    </row>
    <row r="97" ht="15.75" customHeight="1">
      <c r="D97" s="113"/>
      <c r="L97" s="111"/>
      <c r="M97" s="111"/>
    </row>
    <row r="98" ht="15.75" customHeight="1">
      <c r="D98" s="113"/>
      <c r="L98" s="111"/>
      <c r="M98" s="111"/>
    </row>
    <row r="99" ht="15.75" customHeight="1">
      <c r="D99" s="113"/>
      <c r="L99" s="111"/>
      <c r="M99" s="111"/>
    </row>
    <row r="100" ht="15.75" customHeight="1">
      <c r="D100" s="113"/>
      <c r="L100" s="111"/>
      <c r="M100" s="111"/>
    </row>
    <row r="101" ht="15.75" customHeight="1">
      <c r="D101" s="113"/>
      <c r="L101" s="111"/>
      <c r="M101" s="111"/>
    </row>
    <row r="102" ht="15.75" customHeight="1">
      <c r="D102" s="113"/>
      <c r="L102" s="111"/>
      <c r="M102" s="111"/>
    </row>
    <row r="103" ht="15.75" customHeight="1">
      <c r="D103" s="113"/>
      <c r="L103" s="111"/>
      <c r="M103" s="111"/>
    </row>
    <row r="104" ht="15.75" customHeight="1">
      <c r="D104" s="113"/>
      <c r="L104" s="111"/>
      <c r="M104" s="111"/>
    </row>
    <row r="105" ht="15.75" customHeight="1">
      <c r="D105" s="113"/>
      <c r="L105" s="111"/>
      <c r="M105" s="111"/>
    </row>
    <row r="106" ht="15.75" customHeight="1">
      <c r="D106" s="113"/>
      <c r="L106" s="111"/>
      <c r="M106" s="111"/>
    </row>
    <row r="107" ht="15.75" customHeight="1">
      <c r="D107" s="113"/>
      <c r="L107" s="111"/>
      <c r="M107" s="111"/>
    </row>
    <row r="108" ht="15.75" customHeight="1">
      <c r="D108" s="113"/>
      <c r="L108" s="111"/>
      <c r="M108" s="111"/>
    </row>
    <row r="109" ht="15.75" customHeight="1">
      <c r="D109" s="113"/>
      <c r="L109" s="111"/>
      <c r="M109" s="111"/>
    </row>
    <row r="110" ht="15.75" customHeight="1">
      <c r="D110" s="113"/>
      <c r="L110" s="111"/>
      <c r="M110" s="111"/>
    </row>
    <row r="111" ht="15.75" customHeight="1">
      <c r="D111" s="113"/>
      <c r="L111" s="111"/>
      <c r="M111" s="111"/>
    </row>
    <row r="112" ht="15.75" customHeight="1">
      <c r="D112" s="113"/>
      <c r="L112" s="111"/>
      <c r="M112" s="111"/>
    </row>
    <row r="113" ht="15.75" customHeight="1">
      <c r="D113" s="113"/>
      <c r="L113" s="111"/>
      <c r="M113" s="111"/>
    </row>
    <row r="114" ht="15.75" customHeight="1">
      <c r="D114" s="113"/>
      <c r="L114" s="111"/>
      <c r="M114" s="111"/>
    </row>
    <row r="115" ht="15.75" customHeight="1">
      <c r="D115" s="113"/>
      <c r="L115" s="111"/>
      <c r="M115" s="111"/>
    </row>
    <row r="116" ht="15.75" customHeight="1">
      <c r="D116" s="113"/>
      <c r="L116" s="111"/>
      <c r="M116" s="111"/>
    </row>
    <row r="117" ht="15.75" customHeight="1">
      <c r="D117" s="113"/>
      <c r="L117" s="111"/>
      <c r="M117" s="111"/>
    </row>
    <row r="118" ht="15.75" customHeight="1">
      <c r="D118" s="113"/>
      <c r="L118" s="111"/>
      <c r="M118" s="111"/>
    </row>
    <row r="119" ht="15.75" customHeight="1">
      <c r="D119" s="113"/>
      <c r="L119" s="111"/>
      <c r="M119" s="111"/>
    </row>
    <row r="120" ht="15.75" customHeight="1">
      <c r="D120" s="113"/>
      <c r="L120" s="111"/>
      <c r="M120" s="111"/>
    </row>
    <row r="121" ht="15.75" customHeight="1">
      <c r="D121" s="113"/>
      <c r="L121" s="111"/>
      <c r="M121" s="111"/>
    </row>
    <row r="122" ht="15.75" customHeight="1">
      <c r="D122" s="113"/>
      <c r="L122" s="111"/>
      <c r="M122" s="111"/>
    </row>
    <row r="123" ht="15.75" customHeight="1">
      <c r="D123" s="113"/>
      <c r="L123" s="111"/>
      <c r="M123" s="111"/>
    </row>
    <row r="124" ht="15.75" customHeight="1">
      <c r="D124" s="113"/>
      <c r="L124" s="111"/>
      <c r="M124" s="111"/>
    </row>
    <row r="125" ht="15.75" customHeight="1">
      <c r="D125" s="113"/>
      <c r="L125" s="111"/>
      <c r="M125" s="111"/>
    </row>
    <row r="126" ht="15.75" customHeight="1">
      <c r="D126" s="113"/>
      <c r="L126" s="111"/>
      <c r="M126" s="111"/>
    </row>
    <row r="127" ht="15.75" customHeight="1">
      <c r="D127" s="113"/>
      <c r="L127" s="111"/>
      <c r="M127" s="111"/>
    </row>
    <row r="128" ht="15.75" customHeight="1">
      <c r="D128" s="113"/>
      <c r="L128" s="111"/>
      <c r="M128" s="111"/>
    </row>
    <row r="129" ht="15.75" customHeight="1">
      <c r="D129" s="113"/>
      <c r="L129" s="111"/>
      <c r="M129" s="111"/>
    </row>
    <row r="130" ht="15.75" customHeight="1">
      <c r="D130" s="113"/>
      <c r="L130" s="111"/>
      <c r="M130" s="111"/>
    </row>
    <row r="131" ht="15.75" customHeight="1">
      <c r="D131" s="113"/>
      <c r="L131" s="111"/>
      <c r="M131" s="111"/>
    </row>
    <row r="132" ht="15.75" customHeight="1">
      <c r="D132" s="113"/>
      <c r="L132" s="111"/>
      <c r="M132" s="111"/>
    </row>
    <row r="133" ht="15.75" customHeight="1">
      <c r="D133" s="113"/>
      <c r="L133" s="111"/>
      <c r="M133" s="111"/>
    </row>
    <row r="134" ht="15.75" customHeight="1">
      <c r="D134" s="113"/>
      <c r="L134" s="111"/>
      <c r="M134" s="111"/>
    </row>
    <row r="135" ht="15.75" customHeight="1">
      <c r="D135" s="113"/>
      <c r="L135" s="111"/>
      <c r="M135" s="111"/>
    </row>
    <row r="136" ht="15.75" customHeight="1">
      <c r="D136" s="113"/>
      <c r="L136" s="111"/>
      <c r="M136" s="111"/>
    </row>
    <row r="137" ht="15.75" customHeight="1">
      <c r="D137" s="113"/>
      <c r="L137" s="111"/>
      <c r="M137" s="111"/>
    </row>
    <row r="138" ht="15.75" customHeight="1">
      <c r="D138" s="113"/>
      <c r="L138" s="111"/>
      <c r="M138" s="111"/>
    </row>
    <row r="139" ht="15.75" customHeight="1">
      <c r="D139" s="113"/>
      <c r="L139" s="111"/>
      <c r="M139" s="111"/>
    </row>
    <row r="140" ht="15.75" customHeight="1">
      <c r="D140" s="113"/>
      <c r="L140" s="111"/>
      <c r="M140" s="111"/>
    </row>
    <row r="141" ht="15.75" customHeight="1">
      <c r="D141" s="113"/>
      <c r="L141" s="111"/>
      <c r="M141" s="111"/>
    </row>
    <row r="142" ht="15.75" customHeight="1">
      <c r="D142" s="113"/>
      <c r="L142" s="111"/>
      <c r="M142" s="111"/>
    </row>
    <row r="143" ht="15.75" customHeight="1">
      <c r="D143" s="113"/>
      <c r="L143" s="111"/>
      <c r="M143" s="111"/>
    </row>
    <row r="144" ht="15.75" customHeight="1">
      <c r="D144" s="113"/>
      <c r="L144" s="111"/>
      <c r="M144" s="111"/>
    </row>
    <row r="145" ht="15.75" customHeight="1">
      <c r="D145" s="113"/>
      <c r="L145" s="111"/>
      <c r="M145" s="111"/>
    </row>
    <row r="146" ht="15.75" customHeight="1">
      <c r="D146" s="113"/>
      <c r="L146" s="111"/>
      <c r="M146" s="111"/>
    </row>
    <row r="147" ht="15.75" customHeight="1">
      <c r="D147" s="113"/>
      <c r="L147" s="111"/>
      <c r="M147" s="111"/>
    </row>
    <row r="148" ht="15.75" customHeight="1">
      <c r="D148" s="113"/>
      <c r="L148" s="111"/>
      <c r="M148" s="111"/>
    </row>
    <row r="149" ht="15.75" customHeight="1">
      <c r="D149" s="113"/>
      <c r="L149" s="111"/>
      <c r="M149" s="111"/>
    </row>
    <row r="150" ht="15.75" customHeight="1">
      <c r="D150" s="113"/>
      <c r="L150" s="111"/>
      <c r="M150" s="111"/>
    </row>
    <row r="151" ht="15.75" customHeight="1">
      <c r="D151" s="113"/>
      <c r="L151" s="111"/>
      <c r="M151" s="111"/>
    </row>
    <row r="152" ht="15.75" customHeight="1">
      <c r="D152" s="113"/>
      <c r="L152" s="111"/>
      <c r="M152" s="111"/>
    </row>
    <row r="153" ht="15.75" customHeight="1">
      <c r="D153" s="113"/>
      <c r="L153" s="111"/>
      <c r="M153" s="111"/>
    </row>
    <row r="154" ht="15.75" customHeight="1">
      <c r="D154" s="113"/>
      <c r="L154" s="111"/>
      <c r="M154" s="111"/>
    </row>
    <row r="155" ht="15.75" customHeight="1">
      <c r="D155" s="113"/>
      <c r="L155" s="111"/>
      <c r="M155" s="111"/>
    </row>
    <row r="156" ht="15.75" customHeight="1">
      <c r="D156" s="113"/>
      <c r="L156" s="111"/>
      <c r="M156" s="111"/>
    </row>
    <row r="157" ht="15.75" customHeight="1">
      <c r="D157" s="113"/>
      <c r="L157" s="111"/>
      <c r="M157" s="111"/>
    </row>
    <row r="158" ht="15.75" customHeight="1">
      <c r="D158" s="113"/>
      <c r="L158" s="111"/>
      <c r="M158" s="111"/>
    </row>
    <row r="159" ht="15.75" customHeight="1">
      <c r="D159" s="113"/>
      <c r="L159" s="111"/>
      <c r="M159" s="111"/>
    </row>
    <row r="160" ht="15.75" customHeight="1">
      <c r="D160" s="113"/>
      <c r="L160" s="111"/>
      <c r="M160" s="111"/>
    </row>
    <row r="161" ht="15.75" customHeight="1">
      <c r="D161" s="113"/>
      <c r="L161" s="111"/>
      <c r="M161" s="111"/>
    </row>
    <row r="162" ht="15.75" customHeight="1">
      <c r="D162" s="113"/>
      <c r="L162" s="111"/>
      <c r="M162" s="111"/>
    </row>
    <row r="163" ht="15.75" customHeight="1">
      <c r="D163" s="113"/>
      <c r="L163" s="111"/>
      <c r="M163" s="111"/>
    </row>
    <row r="164" ht="15.75" customHeight="1">
      <c r="D164" s="113"/>
      <c r="L164" s="111"/>
      <c r="M164" s="111"/>
    </row>
    <row r="165" ht="15.75" customHeight="1">
      <c r="D165" s="113"/>
      <c r="L165" s="111"/>
      <c r="M165" s="111"/>
    </row>
    <row r="166" ht="15.75" customHeight="1">
      <c r="D166" s="113"/>
      <c r="L166" s="111"/>
      <c r="M166" s="111"/>
    </row>
    <row r="167" ht="15.75" customHeight="1">
      <c r="D167" s="113"/>
      <c r="L167" s="111"/>
      <c r="M167" s="111"/>
    </row>
    <row r="168" ht="15.75" customHeight="1">
      <c r="D168" s="113"/>
      <c r="L168" s="111"/>
      <c r="M168" s="111"/>
    </row>
    <row r="169" ht="15.75" customHeight="1">
      <c r="D169" s="113"/>
      <c r="L169" s="111"/>
      <c r="M169" s="111"/>
    </row>
    <row r="170" ht="15.75" customHeight="1">
      <c r="D170" s="113"/>
      <c r="L170" s="111"/>
      <c r="M170" s="111"/>
    </row>
    <row r="171" ht="15.75" customHeight="1">
      <c r="D171" s="113"/>
      <c r="L171" s="111"/>
      <c r="M171" s="111"/>
    </row>
    <row r="172" ht="15.75" customHeight="1">
      <c r="D172" s="113"/>
      <c r="L172" s="111"/>
      <c r="M172" s="111"/>
    </row>
    <row r="173" ht="15.75" customHeight="1">
      <c r="D173" s="113"/>
      <c r="L173" s="111"/>
      <c r="M173" s="111"/>
    </row>
    <row r="174" ht="15.75" customHeight="1">
      <c r="D174" s="113"/>
      <c r="L174" s="111"/>
      <c r="M174" s="111"/>
    </row>
    <row r="175" ht="15.75" customHeight="1">
      <c r="D175" s="113"/>
      <c r="L175" s="111"/>
      <c r="M175" s="111"/>
    </row>
    <row r="176" ht="15.75" customHeight="1">
      <c r="D176" s="113"/>
      <c r="L176" s="111"/>
      <c r="M176" s="111"/>
    </row>
    <row r="177" ht="15.75" customHeight="1">
      <c r="D177" s="113"/>
      <c r="L177" s="111"/>
      <c r="M177" s="111"/>
    </row>
    <row r="178" ht="15.75" customHeight="1">
      <c r="D178" s="113"/>
      <c r="L178" s="111"/>
      <c r="M178" s="111"/>
    </row>
    <row r="179" ht="15.75" customHeight="1">
      <c r="D179" s="113"/>
      <c r="L179" s="111"/>
      <c r="M179" s="111"/>
    </row>
    <row r="180" ht="15.75" customHeight="1">
      <c r="D180" s="113"/>
      <c r="L180" s="111"/>
      <c r="M180" s="111"/>
    </row>
    <row r="181" ht="15.75" customHeight="1">
      <c r="D181" s="113"/>
      <c r="L181" s="111"/>
      <c r="M181" s="111"/>
    </row>
    <row r="182" ht="15.75" customHeight="1">
      <c r="D182" s="113"/>
      <c r="L182" s="111"/>
      <c r="M182" s="111"/>
    </row>
    <row r="183" ht="15.75" customHeight="1">
      <c r="D183" s="113"/>
      <c r="L183" s="111"/>
      <c r="M183" s="111"/>
    </row>
    <row r="184" ht="15.75" customHeight="1">
      <c r="D184" s="113"/>
      <c r="L184" s="111"/>
      <c r="M184" s="111"/>
    </row>
    <row r="185" ht="15.75" customHeight="1">
      <c r="D185" s="113"/>
      <c r="L185" s="111"/>
      <c r="M185" s="111"/>
    </row>
    <row r="186" ht="15.75" customHeight="1">
      <c r="D186" s="113"/>
      <c r="L186" s="111"/>
      <c r="M186" s="111"/>
    </row>
    <row r="187" ht="15.75" customHeight="1">
      <c r="D187" s="113"/>
      <c r="L187" s="111"/>
      <c r="M187" s="111"/>
    </row>
    <row r="188" ht="15.75" customHeight="1">
      <c r="D188" s="113"/>
      <c r="L188" s="111"/>
      <c r="M188" s="111"/>
    </row>
    <row r="189" ht="15.75" customHeight="1">
      <c r="D189" s="113"/>
      <c r="L189" s="111"/>
      <c r="M189" s="111"/>
    </row>
    <row r="190" ht="15.75" customHeight="1">
      <c r="D190" s="113"/>
      <c r="L190" s="111"/>
      <c r="M190" s="111"/>
    </row>
    <row r="191" ht="15.75" customHeight="1">
      <c r="D191" s="113"/>
      <c r="L191" s="111"/>
      <c r="M191" s="111"/>
    </row>
    <row r="192" ht="15.75" customHeight="1">
      <c r="D192" s="113"/>
      <c r="L192" s="111"/>
      <c r="M192" s="111"/>
    </row>
    <row r="193" ht="15.75" customHeight="1">
      <c r="D193" s="113"/>
      <c r="L193" s="111"/>
      <c r="M193" s="111"/>
    </row>
    <row r="194" ht="15.75" customHeight="1">
      <c r="D194" s="113"/>
      <c r="L194" s="111"/>
      <c r="M194" s="111"/>
    </row>
    <row r="195" ht="15.75" customHeight="1">
      <c r="D195" s="113"/>
      <c r="L195" s="111"/>
      <c r="M195" s="111"/>
    </row>
    <row r="196" ht="15.75" customHeight="1">
      <c r="D196" s="113"/>
      <c r="L196" s="111"/>
      <c r="M196" s="111"/>
    </row>
    <row r="197" ht="15.75" customHeight="1">
      <c r="D197" s="113"/>
      <c r="L197" s="111"/>
      <c r="M197" s="111"/>
    </row>
    <row r="198" ht="15.75" customHeight="1">
      <c r="D198" s="113"/>
      <c r="L198" s="111"/>
      <c r="M198" s="111"/>
    </row>
    <row r="199" ht="15.75" customHeight="1">
      <c r="D199" s="113"/>
      <c r="L199" s="111"/>
      <c r="M199" s="111"/>
    </row>
    <row r="200" ht="15.75" customHeight="1">
      <c r="D200" s="113"/>
      <c r="L200" s="111"/>
      <c r="M200" s="111"/>
    </row>
    <row r="201" ht="15.75" customHeight="1">
      <c r="D201" s="113"/>
      <c r="L201" s="111"/>
      <c r="M201" s="111"/>
    </row>
    <row r="202" ht="15.75" customHeight="1">
      <c r="D202" s="113"/>
      <c r="L202" s="111"/>
      <c r="M202" s="111"/>
    </row>
    <row r="203" ht="15.75" customHeight="1">
      <c r="D203" s="113"/>
      <c r="L203" s="111"/>
      <c r="M203" s="111"/>
    </row>
    <row r="204" ht="15.75" customHeight="1">
      <c r="D204" s="113"/>
      <c r="L204" s="111"/>
      <c r="M204" s="111"/>
    </row>
    <row r="205" ht="15.75" customHeight="1">
      <c r="D205" s="113"/>
      <c r="L205" s="111"/>
      <c r="M205" s="111"/>
    </row>
    <row r="206" ht="15.75" customHeight="1">
      <c r="D206" s="113"/>
      <c r="L206" s="111"/>
      <c r="M206" s="111"/>
    </row>
    <row r="207" ht="15.75" customHeight="1">
      <c r="D207" s="113"/>
      <c r="L207" s="111"/>
      <c r="M207" s="111"/>
    </row>
    <row r="208" ht="15.75" customHeight="1">
      <c r="D208" s="113"/>
      <c r="L208" s="111"/>
      <c r="M208" s="111"/>
    </row>
    <row r="209" ht="15.75" customHeight="1">
      <c r="D209" s="113"/>
      <c r="L209" s="111"/>
      <c r="M209" s="111"/>
    </row>
    <row r="210" ht="15.75" customHeight="1">
      <c r="D210" s="113"/>
      <c r="L210" s="111"/>
      <c r="M210" s="111"/>
    </row>
    <row r="211" ht="15.75" customHeight="1">
      <c r="D211" s="113"/>
      <c r="L211" s="111"/>
      <c r="M211" s="111"/>
    </row>
    <row r="212" ht="15.75" customHeight="1">
      <c r="D212" s="113"/>
      <c r="L212" s="111"/>
      <c r="M212" s="111"/>
    </row>
    <row r="213" ht="15.75" customHeight="1">
      <c r="D213" s="113"/>
      <c r="L213" s="111"/>
      <c r="M213" s="111"/>
    </row>
    <row r="214" ht="15.75" customHeight="1">
      <c r="D214" s="113"/>
      <c r="L214" s="111"/>
      <c r="M214" s="111"/>
    </row>
    <row r="215" ht="15.75" customHeight="1">
      <c r="D215" s="113"/>
      <c r="L215" s="111"/>
      <c r="M215" s="111"/>
    </row>
    <row r="216" ht="15.75" customHeight="1">
      <c r="D216" s="113"/>
      <c r="L216" s="111"/>
      <c r="M216" s="111"/>
    </row>
    <row r="217" ht="15.75" customHeight="1">
      <c r="D217" s="113"/>
      <c r="L217" s="111"/>
      <c r="M217" s="111"/>
    </row>
    <row r="218" ht="15.75" customHeight="1">
      <c r="D218" s="113"/>
      <c r="L218" s="111"/>
      <c r="M218" s="111"/>
    </row>
    <row r="219" ht="15.75" customHeight="1">
      <c r="D219" s="113"/>
      <c r="L219" s="111"/>
      <c r="M219" s="111"/>
    </row>
    <row r="220" ht="15.75" customHeight="1">
      <c r="D220" s="113"/>
      <c r="L220" s="111"/>
      <c r="M220" s="111"/>
    </row>
    <row r="221" ht="15.75" customHeight="1">
      <c r="D221" s="113"/>
      <c r="L221" s="111"/>
      <c r="M221" s="111"/>
    </row>
    <row r="222" ht="15.75" customHeight="1">
      <c r="D222" s="113"/>
      <c r="L222" s="111"/>
      <c r="M222" s="111"/>
    </row>
    <row r="223" ht="15.75" customHeight="1">
      <c r="D223" s="113"/>
      <c r="L223" s="111"/>
      <c r="M223" s="111"/>
    </row>
    <row r="224" ht="15.75" customHeight="1">
      <c r="D224" s="113"/>
      <c r="L224" s="111"/>
      <c r="M224" s="111"/>
    </row>
    <row r="225" ht="15.75" customHeight="1">
      <c r="D225" s="113"/>
      <c r="L225" s="111"/>
      <c r="M225" s="111"/>
    </row>
    <row r="226" ht="15.75" customHeight="1">
      <c r="D226" s="113"/>
      <c r="L226" s="111"/>
      <c r="M226" s="111"/>
    </row>
    <row r="227" ht="15.75" customHeight="1">
      <c r="D227" s="113"/>
      <c r="L227" s="111"/>
      <c r="M227" s="111"/>
    </row>
    <row r="228" ht="15.75" customHeight="1">
      <c r="D228" s="113"/>
      <c r="L228" s="111"/>
      <c r="M228" s="111"/>
    </row>
    <row r="229" ht="15.75" customHeight="1">
      <c r="D229" s="113"/>
      <c r="L229" s="111"/>
      <c r="M229" s="111"/>
    </row>
    <row r="230" ht="15.75" customHeight="1">
      <c r="D230" s="113"/>
      <c r="L230" s="111"/>
      <c r="M230" s="111"/>
    </row>
    <row r="231" ht="15.75" customHeight="1">
      <c r="D231" s="113"/>
      <c r="L231" s="111"/>
      <c r="M231" s="111"/>
    </row>
    <row r="232" ht="15.75" customHeight="1">
      <c r="D232" s="113"/>
      <c r="L232" s="111"/>
      <c r="M232" s="111"/>
    </row>
    <row r="233" ht="15.75" customHeight="1">
      <c r="D233" s="113"/>
      <c r="L233" s="111"/>
      <c r="M233" s="111"/>
    </row>
    <row r="234" ht="15.75" customHeight="1">
      <c r="D234" s="113"/>
      <c r="L234" s="111"/>
      <c r="M234" s="111"/>
    </row>
    <row r="235" ht="15.75" customHeight="1">
      <c r="D235" s="113"/>
      <c r="L235" s="111"/>
      <c r="M235" s="111"/>
    </row>
    <row r="236" ht="15.75" customHeight="1">
      <c r="D236" s="113"/>
      <c r="L236" s="111"/>
      <c r="M236" s="111"/>
    </row>
    <row r="237" ht="14.25" customHeight="1">
      <c r="D237" s="113"/>
      <c r="L237" s="111"/>
      <c r="M237" s="111"/>
    </row>
    <row r="238" ht="14.25" customHeight="1">
      <c r="D238" s="113"/>
      <c r="L238" s="111"/>
      <c r="M238" s="111"/>
    </row>
    <row r="239" ht="14.25" customHeight="1">
      <c r="D239" s="113"/>
      <c r="L239" s="111"/>
      <c r="M239" s="111"/>
    </row>
    <row r="240" ht="14.25" customHeight="1">
      <c r="D240" s="113"/>
      <c r="L240" s="111"/>
      <c r="M240" s="111"/>
    </row>
    <row r="241" ht="14.25" customHeight="1">
      <c r="D241" s="113"/>
      <c r="L241" s="111"/>
      <c r="M241" s="111"/>
    </row>
    <row r="242" ht="14.25" customHeight="1">
      <c r="D242" s="113"/>
      <c r="L242" s="111"/>
      <c r="M242" s="111"/>
    </row>
    <row r="243" ht="14.25" customHeight="1">
      <c r="D243" s="113"/>
      <c r="L243" s="111"/>
      <c r="M243" s="111"/>
    </row>
    <row r="244" ht="14.25" customHeight="1">
      <c r="D244" s="113"/>
      <c r="L244" s="111"/>
      <c r="M244" s="111"/>
    </row>
    <row r="245" ht="14.25" customHeight="1">
      <c r="D245" s="113"/>
      <c r="L245" s="111"/>
      <c r="M245" s="111"/>
    </row>
    <row r="246" ht="14.25" customHeight="1">
      <c r="D246" s="113"/>
      <c r="L246" s="111"/>
      <c r="M246" s="111"/>
    </row>
    <row r="247" ht="14.25" customHeight="1">
      <c r="D247" s="113"/>
      <c r="L247" s="111"/>
      <c r="M247" s="111"/>
    </row>
    <row r="248" ht="14.25" customHeight="1">
      <c r="D248" s="113"/>
      <c r="L248" s="111"/>
      <c r="M248" s="111"/>
    </row>
    <row r="249" ht="14.25" customHeight="1">
      <c r="D249" s="113"/>
      <c r="L249" s="111"/>
      <c r="M249" s="111"/>
    </row>
    <row r="250" ht="14.25" customHeight="1">
      <c r="D250" s="113"/>
      <c r="L250" s="111"/>
      <c r="M250" s="111"/>
    </row>
    <row r="251" ht="14.25" customHeight="1">
      <c r="D251" s="113"/>
      <c r="L251" s="111"/>
      <c r="M251" s="111"/>
    </row>
    <row r="252" ht="14.25" customHeight="1">
      <c r="D252" s="113"/>
      <c r="L252" s="111"/>
      <c r="M252" s="111"/>
    </row>
    <row r="253" ht="14.25" customHeight="1">
      <c r="D253" s="113"/>
      <c r="L253" s="111"/>
      <c r="M253" s="111"/>
    </row>
    <row r="254" ht="14.25" customHeight="1">
      <c r="D254" s="113"/>
      <c r="L254" s="111"/>
      <c r="M254" s="111"/>
    </row>
    <row r="255" ht="14.25" customHeight="1">
      <c r="D255" s="113"/>
      <c r="L255" s="111"/>
      <c r="M255" s="111"/>
    </row>
    <row r="256" ht="14.25" customHeight="1">
      <c r="D256" s="113"/>
      <c r="L256" s="111"/>
      <c r="M256" s="111"/>
    </row>
    <row r="257" ht="14.25" customHeight="1">
      <c r="D257" s="113"/>
      <c r="L257" s="111"/>
      <c r="M257" s="111"/>
    </row>
    <row r="258" ht="14.25" customHeight="1">
      <c r="D258" s="113"/>
      <c r="L258" s="111"/>
      <c r="M258" s="111"/>
    </row>
    <row r="259" ht="14.25" customHeight="1">
      <c r="D259" s="113"/>
      <c r="L259" s="111"/>
      <c r="M259" s="111"/>
    </row>
    <row r="260" ht="14.25" customHeight="1">
      <c r="D260" s="113"/>
      <c r="L260" s="111"/>
      <c r="M260" s="111"/>
    </row>
    <row r="261" ht="14.25" customHeight="1">
      <c r="D261" s="113"/>
      <c r="L261" s="111"/>
      <c r="M261" s="111"/>
    </row>
    <row r="262" ht="14.25" customHeight="1">
      <c r="D262" s="113"/>
      <c r="L262" s="111"/>
      <c r="M262" s="111"/>
    </row>
    <row r="263" ht="14.25" customHeight="1">
      <c r="D263" s="113"/>
      <c r="L263" s="111"/>
      <c r="M263" s="111"/>
    </row>
    <row r="264" ht="14.25" customHeight="1">
      <c r="D264" s="113"/>
      <c r="L264" s="111"/>
      <c r="M264" s="111"/>
    </row>
    <row r="265" ht="14.25" customHeight="1">
      <c r="D265" s="113"/>
      <c r="L265" s="111"/>
      <c r="M265" s="111"/>
    </row>
    <row r="266" ht="14.25" customHeight="1">
      <c r="D266" s="113"/>
      <c r="L266" s="111"/>
      <c r="M266" s="111"/>
    </row>
    <row r="267" ht="14.25" customHeight="1">
      <c r="D267" s="113"/>
      <c r="L267" s="111"/>
      <c r="M267" s="111"/>
    </row>
    <row r="268" ht="14.25" customHeight="1">
      <c r="D268" s="113"/>
      <c r="L268" s="111"/>
      <c r="M268" s="111"/>
    </row>
    <row r="269" ht="14.25" customHeight="1">
      <c r="D269" s="113"/>
      <c r="L269" s="111"/>
      <c r="M269" s="111"/>
    </row>
    <row r="270" ht="14.25" customHeight="1">
      <c r="D270" s="113"/>
      <c r="L270" s="111"/>
      <c r="M270" s="111"/>
    </row>
    <row r="271" ht="14.25" customHeight="1">
      <c r="D271" s="113"/>
      <c r="L271" s="111"/>
      <c r="M271" s="111"/>
    </row>
    <row r="272" ht="14.25" customHeight="1">
      <c r="D272" s="113"/>
      <c r="L272" s="111"/>
      <c r="M272" s="111"/>
    </row>
    <row r="273" ht="14.25" customHeight="1">
      <c r="D273" s="113"/>
      <c r="L273" s="111"/>
      <c r="M273" s="111"/>
    </row>
    <row r="274" ht="14.25" customHeight="1">
      <c r="D274" s="113"/>
      <c r="L274" s="111"/>
      <c r="M274" s="111"/>
    </row>
    <row r="275" ht="14.25" customHeight="1">
      <c r="D275" s="113"/>
      <c r="L275" s="111"/>
      <c r="M275" s="111"/>
    </row>
    <row r="276" ht="14.25" customHeight="1">
      <c r="D276" s="113"/>
      <c r="L276" s="111"/>
      <c r="M276" s="111"/>
    </row>
    <row r="277" ht="14.25" customHeight="1">
      <c r="D277" s="113"/>
      <c r="L277" s="111"/>
      <c r="M277" s="111"/>
    </row>
    <row r="278" ht="14.25" customHeight="1">
      <c r="D278" s="113"/>
      <c r="L278" s="111"/>
      <c r="M278" s="111"/>
    </row>
    <row r="279" ht="14.25" customHeight="1">
      <c r="D279" s="113"/>
      <c r="L279" s="111"/>
      <c r="M279" s="111"/>
    </row>
    <row r="280" ht="14.25" customHeight="1">
      <c r="D280" s="113"/>
      <c r="L280" s="111"/>
      <c r="M280" s="111"/>
    </row>
    <row r="281" ht="14.25" customHeight="1">
      <c r="D281" s="113"/>
      <c r="L281" s="111"/>
      <c r="M281" s="111"/>
    </row>
    <row r="282" ht="14.25" customHeight="1">
      <c r="D282" s="113"/>
      <c r="L282" s="111"/>
      <c r="M282" s="111"/>
    </row>
    <row r="283" ht="14.25" customHeight="1">
      <c r="D283" s="113"/>
      <c r="L283" s="111"/>
      <c r="M283" s="111"/>
    </row>
    <row r="284" ht="14.25" customHeight="1">
      <c r="D284" s="113"/>
      <c r="L284" s="111"/>
      <c r="M284" s="111"/>
    </row>
    <row r="285" ht="14.25" customHeight="1">
      <c r="D285" s="113"/>
      <c r="L285" s="111"/>
      <c r="M285" s="111"/>
    </row>
    <row r="286" ht="14.25" customHeight="1">
      <c r="D286" s="113"/>
      <c r="L286" s="111"/>
      <c r="M286" s="111"/>
    </row>
    <row r="287" ht="14.25" customHeight="1">
      <c r="D287" s="113"/>
      <c r="L287" s="111"/>
      <c r="M287" s="111"/>
    </row>
    <row r="288" ht="14.25" customHeight="1">
      <c r="D288" s="113"/>
      <c r="L288" s="111"/>
      <c r="M288" s="111"/>
    </row>
    <row r="289" ht="14.25" customHeight="1">
      <c r="D289" s="113"/>
      <c r="L289" s="111"/>
      <c r="M289" s="111"/>
    </row>
    <row r="290" ht="14.25" customHeight="1">
      <c r="D290" s="113"/>
      <c r="L290" s="111"/>
      <c r="M290" s="111"/>
    </row>
    <row r="291" ht="14.25" customHeight="1">
      <c r="D291" s="113"/>
      <c r="L291" s="111"/>
      <c r="M291" s="111"/>
    </row>
    <row r="292" ht="14.25" customHeight="1">
      <c r="D292" s="113"/>
      <c r="L292" s="111"/>
      <c r="M292" s="111"/>
    </row>
    <row r="293" ht="14.25" customHeight="1">
      <c r="D293" s="113"/>
      <c r="L293" s="111"/>
      <c r="M293" s="111"/>
    </row>
    <row r="294" ht="14.25" customHeight="1">
      <c r="D294" s="113"/>
      <c r="L294" s="111"/>
      <c r="M294" s="111"/>
    </row>
    <row r="295" ht="14.25" customHeight="1">
      <c r="D295" s="113"/>
      <c r="L295" s="111"/>
      <c r="M295" s="111"/>
    </row>
    <row r="296" ht="14.25" customHeight="1">
      <c r="D296" s="113"/>
      <c r="L296" s="111"/>
      <c r="M296" s="111"/>
    </row>
    <row r="297" ht="14.25" customHeight="1">
      <c r="D297" s="113"/>
      <c r="L297" s="111"/>
      <c r="M297" s="111"/>
    </row>
    <row r="298" ht="14.25" customHeight="1">
      <c r="D298" s="113"/>
      <c r="L298" s="111"/>
      <c r="M298" s="111"/>
    </row>
    <row r="299" ht="14.25" customHeight="1">
      <c r="D299" s="113"/>
      <c r="L299" s="111"/>
      <c r="M299" s="111"/>
    </row>
    <row r="300" ht="14.25" customHeight="1">
      <c r="D300" s="113"/>
      <c r="L300" s="111"/>
      <c r="M300" s="111"/>
    </row>
    <row r="301" ht="14.25" customHeight="1">
      <c r="D301" s="113"/>
      <c r="L301" s="111"/>
      <c r="M301" s="111"/>
    </row>
    <row r="302" ht="14.25" customHeight="1">
      <c r="D302" s="113"/>
      <c r="L302" s="111"/>
      <c r="M302" s="111"/>
    </row>
    <row r="303" ht="14.25" customHeight="1">
      <c r="D303" s="113"/>
      <c r="L303" s="111"/>
      <c r="M303" s="111"/>
    </row>
    <row r="304" ht="14.25" customHeight="1">
      <c r="D304" s="113"/>
      <c r="L304" s="111"/>
      <c r="M304" s="111"/>
    </row>
    <row r="305" ht="14.25" customHeight="1">
      <c r="D305" s="113"/>
      <c r="L305" s="111"/>
      <c r="M305" s="111"/>
    </row>
    <row r="306" ht="14.25" customHeight="1">
      <c r="D306" s="113"/>
      <c r="L306" s="111"/>
      <c r="M306" s="111"/>
    </row>
    <row r="307" ht="14.25" customHeight="1">
      <c r="D307" s="113"/>
      <c r="L307" s="111"/>
      <c r="M307" s="111"/>
    </row>
    <row r="308" ht="14.25" customHeight="1">
      <c r="D308" s="113"/>
      <c r="L308" s="111"/>
      <c r="M308" s="111"/>
    </row>
    <row r="309" ht="14.25" customHeight="1">
      <c r="D309" s="113"/>
      <c r="L309" s="111"/>
      <c r="M309" s="111"/>
    </row>
    <row r="310" ht="14.25" customHeight="1">
      <c r="D310" s="113"/>
      <c r="L310" s="111"/>
      <c r="M310" s="111"/>
    </row>
    <row r="311" ht="14.25" customHeight="1">
      <c r="D311" s="113"/>
      <c r="L311" s="111"/>
      <c r="M311" s="111"/>
    </row>
    <row r="312" ht="14.25" customHeight="1">
      <c r="D312" s="113"/>
      <c r="L312" s="111"/>
      <c r="M312" s="111"/>
    </row>
    <row r="313" ht="14.25" customHeight="1">
      <c r="D313" s="113"/>
      <c r="L313" s="111"/>
      <c r="M313" s="111"/>
    </row>
    <row r="314" ht="14.25" customHeight="1">
      <c r="D314" s="113"/>
      <c r="L314" s="111"/>
      <c r="M314" s="111"/>
    </row>
    <row r="315" ht="14.25" customHeight="1">
      <c r="D315" s="113"/>
      <c r="L315" s="111"/>
      <c r="M315" s="111"/>
    </row>
    <row r="316" ht="14.25" customHeight="1">
      <c r="D316" s="113"/>
      <c r="L316" s="111"/>
      <c r="M316" s="111"/>
    </row>
    <row r="317" ht="14.25" customHeight="1">
      <c r="D317" s="113"/>
      <c r="L317" s="111"/>
      <c r="M317" s="111"/>
    </row>
    <row r="318" ht="14.25" customHeight="1">
      <c r="D318" s="113"/>
      <c r="L318" s="111"/>
      <c r="M318" s="111"/>
    </row>
    <row r="319" ht="14.25" customHeight="1">
      <c r="D319" s="113"/>
      <c r="L319" s="111"/>
      <c r="M319" s="111"/>
    </row>
    <row r="320" ht="14.25" customHeight="1">
      <c r="D320" s="113"/>
      <c r="L320" s="111"/>
      <c r="M320" s="111"/>
    </row>
    <row r="321" ht="14.25" customHeight="1">
      <c r="D321" s="113"/>
      <c r="L321" s="111"/>
      <c r="M321" s="111"/>
    </row>
    <row r="322" ht="14.25" customHeight="1">
      <c r="D322" s="113"/>
      <c r="L322" s="111"/>
      <c r="M322" s="111"/>
    </row>
    <row r="323" ht="14.25" customHeight="1">
      <c r="D323" s="113"/>
      <c r="L323" s="111"/>
      <c r="M323" s="111"/>
    </row>
    <row r="324" ht="14.25" customHeight="1">
      <c r="D324" s="113"/>
      <c r="L324" s="111"/>
      <c r="M324" s="111"/>
    </row>
    <row r="325" ht="14.25" customHeight="1">
      <c r="D325" s="113"/>
      <c r="L325" s="111"/>
      <c r="M325" s="111"/>
    </row>
    <row r="326" ht="14.25" customHeight="1">
      <c r="D326" s="113"/>
      <c r="L326" s="111"/>
      <c r="M326" s="111"/>
    </row>
    <row r="327" ht="14.25" customHeight="1">
      <c r="D327" s="113"/>
      <c r="L327" s="111"/>
      <c r="M327" s="111"/>
    </row>
    <row r="328" ht="14.25" customHeight="1">
      <c r="D328" s="113"/>
      <c r="L328" s="111"/>
      <c r="M328" s="111"/>
    </row>
    <row r="329" ht="14.25" customHeight="1">
      <c r="D329" s="113"/>
      <c r="L329" s="111"/>
      <c r="M329" s="111"/>
    </row>
    <row r="330" ht="14.25" customHeight="1">
      <c r="D330" s="113"/>
      <c r="L330" s="111"/>
      <c r="M330" s="111"/>
    </row>
    <row r="331" ht="14.25" customHeight="1">
      <c r="D331" s="113"/>
      <c r="L331" s="111"/>
      <c r="M331" s="111"/>
    </row>
    <row r="332" ht="14.25" customHeight="1">
      <c r="D332" s="113"/>
      <c r="L332" s="111"/>
      <c r="M332" s="111"/>
    </row>
    <row r="333" ht="14.25" customHeight="1">
      <c r="D333" s="113"/>
      <c r="L333" s="111"/>
      <c r="M333" s="111"/>
    </row>
    <row r="334" ht="14.25" customHeight="1">
      <c r="D334" s="113"/>
      <c r="L334" s="111"/>
      <c r="M334" s="111"/>
    </row>
    <row r="335" ht="14.25" customHeight="1">
      <c r="D335" s="113"/>
      <c r="L335" s="111"/>
      <c r="M335" s="111"/>
    </row>
    <row r="336" ht="14.25" customHeight="1">
      <c r="D336" s="113"/>
      <c r="L336" s="111"/>
      <c r="M336" s="111"/>
    </row>
    <row r="337" ht="14.25" customHeight="1">
      <c r="D337" s="113"/>
      <c r="L337" s="111"/>
      <c r="M337" s="111"/>
    </row>
    <row r="338" ht="14.25" customHeight="1">
      <c r="D338" s="113"/>
      <c r="L338" s="111"/>
      <c r="M338" s="111"/>
    </row>
    <row r="339" ht="14.25" customHeight="1">
      <c r="D339" s="113"/>
      <c r="L339" s="111"/>
      <c r="M339" s="111"/>
    </row>
    <row r="340" ht="14.25" customHeight="1">
      <c r="D340" s="113"/>
      <c r="L340" s="111"/>
      <c r="M340" s="111"/>
    </row>
    <row r="341" ht="14.25" customHeight="1">
      <c r="D341" s="113"/>
      <c r="L341" s="111"/>
      <c r="M341" s="111"/>
    </row>
    <row r="342" ht="14.25" customHeight="1">
      <c r="D342" s="113"/>
      <c r="L342" s="111"/>
      <c r="M342" s="111"/>
    </row>
    <row r="343" ht="14.25" customHeight="1">
      <c r="D343" s="113"/>
      <c r="L343" s="111"/>
      <c r="M343" s="111"/>
    </row>
    <row r="344" ht="14.25" customHeight="1">
      <c r="D344" s="113"/>
      <c r="L344" s="111"/>
      <c r="M344" s="111"/>
    </row>
    <row r="345" ht="14.25" customHeight="1">
      <c r="D345" s="113"/>
      <c r="L345" s="111"/>
      <c r="M345" s="111"/>
    </row>
    <row r="346" ht="14.25" customHeight="1">
      <c r="D346" s="113"/>
      <c r="L346" s="111"/>
      <c r="M346" s="111"/>
    </row>
    <row r="347" ht="14.25" customHeight="1">
      <c r="D347" s="113"/>
      <c r="L347" s="111"/>
      <c r="M347" s="111"/>
    </row>
    <row r="348" ht="14.25" customHeight="1">
      <c r="D348" s="113"/>
      <c r="L348" s="111"/>
      <c r="M348" s="111"/>
    </row>
    <row r="349" ht="14.25" customHeight="1">
      <c r="D349" s="113"/>
      <c r="L349" s="111"/>
      <c r="M349" s="111"/>
    </row>
    <row r="350" ht="14.25" customHeight="1">
      <c r="D350" s="113"/>
      <c r="L350" s="111"/>
      <c r="M350" s="111"/>
    </row>
    <row r="351" ht="14.25" customHeight="1">
      <c r="D351" s="113"/>
      <c r="L351" s="111"/>
      <c r="M351" s="111"/>
    </row>
    <row r="352" ht="14.25" customHeight="1">
      <c r="D352" s="113"/>
      <c r="L352" s="111"/>
      <c r="M352" s="111"/>
    </row>
    <row r="353" ht="14.25" customHeight="1">
      <c r="D353" s="113"/>
      <c r="L353" s="111"/>
      <c r="M353" s="111"/>
    </row>
    <row r="354" ht="14.25" customHeight="1">
      <c r="D354" s="113"/>
      <c r="L354" s="111"/>
      <c r="M354" s="111"/>
    </row>
    <row r="355" ht="14.25" customHeight="1">
      <c r="D355" s="113"/>
      <c r="L355" s="111"/>
      <c r="M355" s="111"/>
    </row>
    <row r="356" ht="14.25" customHeight="1">
      <c r="D356" s="113"/>
      <c r="L356" s="111"/>
      <c r="M356" s="111"/>
    </row>
    <row r="357" ht="14.25" customHeight="1">
      <c r="D357" s="113"/>
      <c r="L357" s="111"/>
      <c r="M357" s="111"/>
    </row>
    <row r="358" ht="14.25" customHeight="1">
      <c r="D358" s="113"/>
      <c r="L358" s="111"/>
      <c r="M358" s="111"/>
    </row>
    <row r="359" ht="14.25" customHeight="1">
      <c r="D359" s="113"/>
      <c r="L359" s="111"/>
      <c r="M359" s="111"/>
    </row>
    <row r="360" ht="14.25" customHeight="1">
      <c r="D360" s="113"/>
      <c r="L360" s="111"/>
      <c r="M360" s="111"/>
    </row>
    <row r="361" ht="14.25" customHeight="1">
      <c r="D361" s="113"/>
      <c r="L361" s="111"/>
      <c r="M361" s="111"/>
    </row>
    <row r="362" ht="14.25" customHeight="1">
      <c r="D362" s="113"/>
      <c r="L362" s="111"/>
      <c r="M362" s="111"/>
    </row>
    <row r="363" ht="14.25" customHeight="1">
      <c r="D363" s="113"/>
      <c r="L363" s="111"/>
      <c r="M363" s="111"/>
    </row>
    <row r="364" ht="14.25" customHeight="1">
      <c r="D364" s="113"/>
      <c r="L364" s="111"/>
      <c r="M364" s="111"/>
    </row>
    <row r="365" ht="14.25" customHeight="1">
      <c r="D365" s="113"/>
      <c r="L365" s="111"/>
      <c r="M365" s="111"/>
    </row>
    <row r="366" ht="14.25" customHeight="1">
      <c r="D366" s="113"/>
      <c r="L366" s="111"/>
      <c r="M366" s="111"/>
    </row>
    <row r="367" ht="14.25" customHeight="1">
      <c r="D367" s="113"/>
      <c r="L367" s="111"/>
      <c r="M367" s="111"/>
    </row>
    <row r="368" ht="14.25" customHeight="1">
      <c r="D368" s="113"/>
      <c r="L368" s="111"/>
      <c r="M368" s="111"/>
    </row>
    <row r="369" ht="14.25" customHeight="1">
      <c r="D369" s="113"/>
      <c r="L369" s="111"/>
      <c r="M369" s="111"/>
    </row>
    <row r="370" ht="14.25" customHeight="1">
      <c r="D370" s="113"/>
      <c r="L370" s="111"/>
      <c r="M370" s="111"/>
    </row>
    <row r="371" ht="14.25" customHeight="1">
      <c r="D371" s="113"/>
      <c r="L371" s="111"/>
      <c r="M371" s="111"/>
    </row>
    <row r="372" ht="14.25" customHeight="1">
      <c r="D372" s="113"/>
      <c r="L372" s="111"/>
      <c r="M372" s="111"/>
    </row>
    <row r="373" ht="14.25" customHeight="1">
      <c r="D373" s="113"/>
      <c r="L373" s="111"/>
      <c r="M373" s="111"/>
    </row>
    <row r="374" ht="14.25" customHeight="1">
      <c r="D374" s="113"/>
      <c r="L374" s="111"/>
      <c r="M374" s="111"/>
    </row>
    <row r="375" ht="14.25" customHeight="1">
      <c r="D375" s="113"/>
      <c r="L375" s="111"/>
      <c r="M375" s="111"/>
    </row>
    <row r="376" ht="14.25" customHeight="1">
      <c r="D376" s="113"/>
      <c r="L376" s="111"/>
      <c r="M376" s="111"/>
    </row>
    <row r="377" ht="14.25" customHeight="1">
      <c r="D377" s="113"/>
      <c r="L377" s="111"/>
      <c r="M377" s="111"/>
    </row>
    <row r="378" ht="14.25" customHeight="1">
      <c r="D378" s="113"/>
      <c r="L378" s="111"/>
      <c r="M378" s="111"/>
    </row>
    <row r="379" ht="14.25" customHeight="1">
      <c r="D379" s="113"/>
      <c r="L379" s="111"/>
      <c r="M379" s="111"/>
    </row>
    <row r="380" ht="14.25" customHeight="1">
      <c r="D380" s="113"/>
      <c r="L380" s="111"/>
      <c r="M380" s="111"/>
    </row>
    <row r="381" ht="14.25" customHeight="1">
      <c r="D381" s="113"/>
      <c r="L381" s="111"/>
      <c r="M381" s="111"/>
    </row>
    <row r="382" ht="14.25" customHeight="1">
      <c r="D382" s="113"/>
      <c r="L382" s="111"/>
      <c r="M382" s="111"/>
    </row>
    <row r="383" ht="14.25" customHeight="1">
      <c r="D383" s="113"/>
      <c r="L383" s="111"/>
      <c r="M383" s="111"/>
    </row>
    <row r="384" ht="14.25" customHeight="1">
      <c r="D384" s="113"/>
      <c r="L384" s="111"/>
      <c r="M384" s="111"/>
    </row>
    <row r="385" ht="14.25" customHeight="1">
      <c r="D385" s="113"/>
      <c r="L385" s="111"/>
      <c r="M385" s="111"/>
    </row>
    <row r="386" ht="14.25" customHeight="1">
      <c r="D386" s="113"/>
      <c r="L386" s="111"/>
      <c r="M386" s="111"/>
    </row>
    <row r="387" ht="14.25" customHeight="1">
      <c r="D387" s="113"/>
      <c r="L387" s="111"/>
      <c r="M387" s="111"/>
    </row>
    <row r="388" ht="14.25" customHeight="1">
      <c r="D388" s="113"/>
      <c r="L388" s="111"/>
      <c r="M388" s="111"/>
    </row>
    <row r="389" ht="14.25" customHeight="1">
      <c r="D389" s="113"/>
      <c r="L389" s="111"/>
      <c r="M389" s="111"/>
    </row>
    <row r="390" ht="14.25" customHeight="1">
      <c r="D390" s="113"/>
      <c r="L390" s="111"/>
      <c r="M390" s="111"/>
    </row>
    <row r="391" ht="14.25" customHeight="1">
      <c r="D391" s="113"/>
      <c r="L391" s="111"/>
      <c r="M391" s="111"/>
    </row>
    <row r="392" ht="14.25" customHeight="1">
      <c r="D392" s="113"/>
      <c r="L392" s="111"/>
      <c r="M392" s="111"/>
    </row>
    <row r="393" ht="14.25" customHeight="1">
      <c r="D393" s="113"/>
      <c r="L393" s="111"/>
      <c r="M393" s="111"/>
    </row>
    <row r="394" ht="14.25" customHeight="1">
      <c r="D394" s="113"/>
      <c r="L394" s="111"/>
      <c r="M394" s="111"/>
    </row>
    <row r="395" ht="14.25" customHeight="1">
      <c r="D395" s="113"/>
      <c r="L395" s="111"/>
      <c r="M395" s="111"/>
    </row>
    <row r="396" ht="14.25" customHeight="1">
      <c r="D396" s="113"/>
      <c r="L396" s="111"/>
      <c r="M396" s="111"/>
    </row>
    <row r="397" ht="14.25" customHeight="1">
      <c r="D397" s="113"/>
      <c r="L397" s="111"/>
      <c r="M397" s="111"/>
    </row>
    <row r="398" ht="14.25" customHeight="1">
      <c r="D398" s="113"/>
      <c r="L398" s="111"/>
      <c r="M398" s="111"/>
    </row>
    <row r="399" ht="14.25" customHeight="1">
      <c r="D399" s="113"/>
      <c r="L399" s="111"/>
      <c r="M399" s="111"/>
    </row>
    <row r="400" ht="14.25" customHeight="1">
      <c r="D400" s="113"/>
      <c r="L400" s="111"/>
      <c r="M400" s="111"/>
    </row>
    <row r="401" ht="14.25" customHeight="1">
      <c r="D401" s="113"/>
      <c r="L401" s="111"/>
      <c r="M401" s="111"/>
    </row>
    <row r="402" ht="14.25" customHeight="1">
      <c r="D402" s="113"/>
      <c r="L402" s="111"/>
      <c r="M402" s="111"/>
    </row>
    <row r="403" ht="14.25" customHeight="1">
      <c r="D403" s="113"/>
      <c r="L403" s="111"/>
      <c r="M403" s="111"/>
    </row>
    <row r="404" ht="14.25" customHeight="1">
      <c r="D404" s="113"/>
      <c r="L404" s="111"/>
      <c r="M404" s="111"/>
    </row>
    <row r="405" ht="14.25" customHeight="1">
      <c r="D405" s="113"/>
      <c r="L405" s="111"/>
      <c r="M405" s="111"/>
    </row>
    <row r="406" ht="14.25" customHeight="1">
      <c r="D406" s="113"/>
      <c r="L406" s="111"/>
      <c r="M406" s="111"/>
    </row>
    <row r="407" ht="14.25" customHeight="1">
      <c r="D407" s="113"/>
      <c r="L407" s="111"/>
      <c r="M407" s="111"/>
    </row>
    <row r="408" ht="14.25" customHeight="1">
      <c r="D408" s="113"/>
      <c r="L408" s="111"/>
      <c r="M408" s="111"/>
    </row>
    <row r="409" ht="14.25" customHeight="1">
      <c r="D409" s="113"/>
      <c r="L409" s="111"/>
      <c r="M409" s="111"/>
    </row>
    <row r="410" ht="14.25" customHeight="1">
      <c r="D410" s="113"/>
      <c r="L410" s="111"/>
      <c r="M410" s="111"/>
    </row>
    <row r="411" ht="14.25" customHeight="1">
      <c r="D411" s="113"/>
      <c r="L411" s="111"/>
      <c r="M411" s="111"/>
    </row>
    <row r="412" ht="14.25" customHeight="1">
      <c r="D412" s="113"/>
      <c r="L412" s="111"/>
      <c r="M412" s="111"/>
    </row>
    <row r="413" ht="14.25" customHeight="1">
      <c r="D413" s="113"/>
      <c r="L413" s="111"/>
      <c r="M413" s="111"/>
    </row>
    <row r="414" ht="14.25" customHeight="1">
      <c r="D414" s="113"/>
      <c r="L414" s="111"/>
      <c r="M414" s="111"/>
    </row>
    <row r="415" ht="14.25" customHeight="1">
      <c r="D415" s="113"/>
      <c r="L415" s="111"/>
      <c r="M415" s="111"/>
    </row>
    <row r="416" ht="14.25" customHeight="1">
      <c r="D416" s="113"/>
      <c r="L416" s="111"/>
      <c r="M416" s="111"/>
    </row>
    <row r="417" ht="14.25" customHeight="1">
      <c r="D417" s="113"/>
      <c r="L417" s="111"/>
      <c r="M417" s="111"/>
    </row>
    <row r="418" ht="14.25" customHeight="1">
      <c r="D418" s="113"/>
      <c r="L418" s="111"/>
      <c r="M418" s="111"/>
    </row>
    <row r="419" ht="14.25" customHeight="1">
      <c r="D419" s="113"/>
      <c r="L419" s="111"/>
      <c r="M419" s="111"/>
    </row>
    <row r="420" ht="14.25" customHeight="1">
      <c r="D420" s="113"/>
      <c r="L420" s="111"/>
      <c r="M420" s="111"/>
    </row>
    <row r="421" ht="14.25" customHeight="1">
      <c r="D421" s="113"/>
      <c r="L421" s="111"/>
      <c r="M421" s="111"/>
    </row>
    <row r="422" ht="14.25" customHeight="1">
      <c r="D422" s="113"/>
      <c r="L422" s="111"/>
      <c r="M422" s="111"/>
    </row>
    <row r="423" ht="14.25" customHeight="1">
      <c r="D423" s="113"/>
      <c r="L423" s="111"/>
      <c r="M423" s="111"/>
    </row>
    <row r="424" ht="14.25" customHeight="1">
      <c r="D424" s="113"/>
      <c r="L424" s="111"/>
      <c r="M424" s="111"/>
    </row>
    <row r="425" ht="14.25" customHeight="1">
      <c r="D425" s="113"/>
      <c r="L425" s="111"/>
      <c r="M425" s="111"/>
    </row>
    <row r="426" ht="14.25" customHeight="1">
      <c r="D426" s="113"/>
      <c r="L426" s="111"/>
      <c r="M426" s="111"/>
    </row>
    <row r="427" ht="14.25" customHeight="1">
      <c r="D427" s="113"/>
      <c r="L427" s="111"/>
      <c r="M427" s="111"/>
    </row>
    <row r="428" ht="14.25" customHeight="1">
      <c r="D428" s="113"/>
      <c r="L428" s="111"/>
      <c r="M428" s="111"/>
    </row>
    <row r="429" ht="14.25" customHeight="1">
      <c r="D429" s="113"/>
      <c r="L429" s="111"/>
      <c r="M429" s="111"/>
    </row>
    <row r="430" ht="14.25" customHeight="1">
      <c r="D430" s="113"/>
      <c r="L430" s="111"/>
      <c r="M430" s="111"/>
    </row>
    <row r="431" ht="14.25" customHeight="1">
      <c r="D431" s="113"/>
      <c r="L431" s="111"/>
      <c r="M431" s="111"/>
    </row>
    <row r="432" ht="14.25" customHeight="1">
      <c r="D432" s="113"/>
      <c r="L432" s="111"/>
      <c r="M432" s="111"/>
    </row>
    <row r="433" ht="14.25" customHeight="1">
      <c r="D433" s="113"/>
      <c r="L433" s="111"/>
      <c r="M433" s="111"/>
    </row>
    <row r="434" ht="14.25" customHeight="1">
      <c r="D434" s="113"/>
      <c r="L434" s="111"/>
      <c r="M434" s="111"/>
    </row>
    <row r="435" ht="14.25" customHeight="1">
      <c r="D435" s="113"/>
      <c r="L435" s="111"/>
      <c r="M435" s="111"/>
    </row>
    <row r="436" ht="14.25" customHeight="1">
      <c r="D436" s="113"/>
      <c r="L436" s="111"/>
      <c r="M436" s="111"/>
    </row>
    <row r="437" ht="14.25" customHeight="1">
      <c r="D437" s="113"/>
      <c r="L437" s="111"/>
      <c r="M437" s="111"/>
    </row>
    <row r="438" ht="14.25" customHeight="1">
      <c r="D438" s="113"/>
      <c r="L438" s="111"/>
      <c r="M438" s="111"/>
    </row>
    <row r="439" ht="14.25" customHeight="1">
      <c r="D439" s="113"/>
      <c r="L439" s="111"/>
      <c r="M439" s="111"/>
    </row>
    <row r="440" ht="14.25" customHeight="1">
      <c r="D440" s="113"/>
      <c r="L440" s="111"/>
      <c r="M440" s="111"/>
    </row>
    <row r="441" ht="14.25" customHeight="1">
      <c r="D441" s="113"/>
      <c r="L441" s="111"/>
      <c r="M441" s="111"/>
    </row>
    <row r="442" ht="14.25" customHeight="1">
      <c r="D442" s="113"/>
      <c r="L442" s="111"/>
      <c r="M442" s="111"/>
    </row>
    <row r="443" ht="14.25" customHeight="1">
      <c r="D443" s="113"/>
      <c r="L443" s="111"/>
      <c r="M443" s="111"/>
    </row>
    <row r="444" ht="14.25" customHeight="1">
      <c r="D444" s="113"/>
      <c r="L444" s="111"/>
      <c r="M444" s="111"/>
    </row>
    <row r="445" ht="14.25" customHeight="1">
      <c r="D445" s="113"/>
      <c r="L445" s="111"/>
      <c r="M445" s="111"/>
    </row>
    <row r="446" ht="14.25" customHeight="1">
      <c r="D446" s="113"/>
      <c r="L446" s="111"/>
      <c r="M446" s="111"/>
    </row>
    <row r="447" ht="14.25" customHeight="1">
      <c r="D447" s="113"/>
      <c r="L447" s="111"/>
      <c r="M447" s="111"/>
    </row>
    <row r="448" ht="14.25" customHeight="1">
      <c r="D448" s="113"/>
      <c r="L448" s="111"/>
      <c r="M448" s="111"/>
    </row>
    <row r="449" ht="14.25" customHeight="1">
      <c r="D449" s="113"/>
      <c r="L449" s="111"/>
      <c r="M449" s="111"/>
    </row>
    <row r="450" ht="14.25" customHeight="1">
      <c r="D450" s="113"/>
      <c r="L450" s="111"/>
      <c r="M450" s="111"/>
    </row>
    <row r="451" ht="14.25" customHeight="1">
      <c r="D451" s="113"/>
      <c r="L451" s="111"/>
      <c r="M451" s="111"/>
    </row>
    <row r="452" ht="14.25" customHeight="1">
      <c r="D452" s="113"/>
      <c r="L452" s="111"/>
      <c r="M452" s="111"/>
    </row>
    <row r="453" ht="14.25" customHeight="1">
      <c r="D453" s="113"/>
      <c r="L453" s="111"/>
      <c r="M453" s="111"/>
    </row>
    <row r="454" ht="14.25" customHeight="1">
      <c r="D454" s="113"/>
      <c r="L454" s="111"/>
      <c r="M454" s="111"/>
    </row>
    <row r="455" ht="14.25" customHeight="1">
      <c r="D455" s="113"/>
      <c r="L455" s="111"/>
      <c r="M455" s="111"/>
    </row>
    <row r="456" ht="14.25" customHeight="1">
      <c r="D456" s="113"/>
      <c r="L456" s="111"/>
      <c r="M456" s="111"/>
    </row>
    <row r="457" ht="14.25" customHeight="1">
      <c r="D457" s="113"/>
      <c r="L457" s="111"/>
      <c r="M457" s="111"/>
    </row>
    <row r="458" ht="14.25" customHeight="1">
      <c r="D458" s="113"/>
      <c r="L458" s="111"/>
      <c r="M458" s="111"/>
    </row>
    <row r="459" ht="14.25" customHeight="1">
      <c r="D459" s="113"/>
      <c r="L459" s="111"/>
      <c r="M459" s="111"/>
    </row>
    <row r="460" ht="14.25" customHeight="1">
      <c r="D460" s="113"/>
      <c r="L460" s="111"/>
      <c r="M460" s="111"/>
    </row>
    <row r="461" ht="14.25" customHeight="1">
      <c r="D461" s="113"/>
      <c r="L461" s="111"/>
      <c r="M461" s="111"/>
    </row>
    <row r="462" ht="14.25" customHeight="1">
      <c r="D462" s="113"/>
      <c r="L462" s="111"/>
      <c r="M462" s="111"/>
    </row>
    <row r="463" ht="14.25" customHeight="1">
      <c r="D463" s="113"/>
      <c r="L463" s="111"/>
      <c r="M463" s="111"/>
    </row>
    <row r="464" ht="14.25" customHeight="1">
      <c r="D464" s="113"/>
      <c r="L464" s="111"/>
      <c r="M464" s="111"/>
    </row>
    <row r="465" ht="14.25" customHeight="1">
      <c r="D465" s="113"/>
      <c r="L465" s="111"/>
      <c r="M465" s="111"/>
    </row>
    <row r="466" ht="14.25" customHeight="1">
      <c r="D466" s="113"/>
      <c r="L466" s="111"/>
      <c r="M466" s="111"/>
    </row>
    <row r="467" ht="14.25" customHeight="1">
      <c r="D467" s="113"/>
      <c r="L467" s="111"/>
      <c r="M467" s="111"/>
    </row>
    <row r="468" ht="14.25" customHeight="1">
      <c r="D468" s="113"/>
      <c r="L468" s="111"/>
      <c r="M468" s="111"/>
    </row>
    <row r="469" ht="14.25" customHeight="1">
      <c r="D469" s="113"/>
      <c r="L469" s="111"/>
      <c r="M469" s="111"/>
    </row>
    <row r="470" ht="14.25" customHeight="1">
      <c r="D470" s="113"/>
      <c r="L470" s="111"/>
      <c r="M470" s="111"/>
    </row>
    <row r="471" ht="14.25" customHeight="1">
      <c r="D471" s="113"/>
      <c r="L471" s="111"/>
      <c r="M471" s="111"/>
    </row>
    <row r="472" ht="14.25" customHeight="1">
      <c r="D472" s="113"/>
      <c r="L472" s="111"/>
      <c r="M472" s="111"/>
    </row>
    <row r="473" ht="14.25" customHeight="1">
      <c r="D473" s="113"/>
      <c r="L473" s="111"/>
      <c r="M473" s="111"/>
    </row>
    <row r="474" ht="14.25" customHeight="1">
      <c r="D474" s="113"/>
      <c r="L474" s="111"/>
      <c r="M474" s="111"/>
    </row>
    <row r="475" ht="14.25" customHeight="1">
      <c r="D475" s="113"/>
      <c r="L475" s="111"/>
      <c r="M475" s="111"/>
    </row>
    <row r="476" ht="14.25" customHeight="1">
      <c r="D476" s="113"/>
      <c r="L476" s="111"/>
      <c r="M476" s="111"/>
    </row>
    <row r="477" ht="14.25" customHeight="1">
      <c r="D477" s="113"/>
      <c r="L477" s="111"/>
      <c r="M477" s="111"/>
    </row>
    <row r="478" ht="14.25" customHeight="1">
      <c r="D478" s="113"/>
      <c r="L478" s="111"/>
      <c r="M478" s="111"/>
    </row>
    <row r="479" ht="14.25" customHeight="1">
      <c r="D479" s="113"/>
      <c r="L479" s="111"/>
      <c r="M479" s="111"/>
    </row>
    <row r="480" ht="14.25" customHeight="1">
      <c r="D480" s="113"/>
      <c r="L480" s="111"/>
      <c r="M480" s="111"/>
    </row>
    <row r="481" ht="14.25" customHeight="1">
      <c r="D481" s="113"/>
      <c r="L481" s="111"/>
      <c r="M481" s="111"/>
    </row>
    <row r="482" ht="14.25" customHeight="1">
      <c r="D482" s="113"/>
      <c r="L482" s="111"/>
      <c r="M482" s="111"/>
    </row>
    <row r="483" ht="14.25" customHeight="1">
      <c r="D483" s="113"/>
      <c r="L483" s="111"/>
      <c r="M483" s="111"/>
    </row>
    <row r="484" ht="14.25" customHeight="1">
      <c r="D484" s="113"/>
      <c r="L484" s="111"/>
      <c r="M484" s="111"/>
    </row>
    <row r="485" ht="14.25" customHeight="1">
      <c r="D485" s="113"/>
      <c r="L485" s="111"/>
      <c r="M485" s="111"/>
    </row>
    <row r="486" ht="14.25" customHeight="1">
      <c r="D486" s="113"/>
      <c r="L486" s="111"/>
      <c r="M486" s="111"/>
    </row>
    <row r="487" ht="14.25" customHeight="1">
      <c r="D487" s="113"/>
      <c r="L487" s="111"/>
      <c r="M487" s="111"/>
    </row>
    <row r="488" ht="14.25" customHeight="1">
      <c r="D488" s="113"/>
      <c r="L488" s="111"/>
      <c r="M488" s="111"/>
    </row>
    <row r="489" ht="14.25" customHeight="1">
      <c r="D489" s="113"/>
      <c r="L489" s="111"/>
      <c r="M489" s="111"/>
    </row>
    <row r="490" ht="14.25" customHeight="1">
      <c r="D490" s="113"/>
      <c r="L490" s="111"/>
      <c r="M490" s="111"/>
    </row>
    <row r="491" ht="14.25" customHeight="1">
      <c r="D491" s="113"/>
      <c r="L491" s="111"/>
      <c r="M491" s="111"/>
    </row>
    <row r="492" ht="14.25" customHeight="1">
      <c r="D492" s="113"/>
      <c r="L492" s="111"/>
      <c r="M492" s="111"/>
    </row>
    <row r="493" ht="14.25" customHeight="1">
      <c r="D493" s="113"/>
      <c r="L493" s="111"/>
      <c r="M493" s="111"/>
    </row>
    <row r="494" ht="14.25" customHeight="1">
      <c r="D494" s="113"/>
      <c r="L494" s="111"/>
      <c r="M494" s="111"/>
    </row>
    <row r="495" ht="14.25" customHeight="1">
      <c r="D495" s="113"/>
      <c r="L495" s="111"/>
      <c r="M495" s="111"/>
    </row>
    <row r="496" ht="14.25" customHeight="1">
      <c r="D496" s="113"/>
      <c r="L496" s="111"/>
      <c r="M496" s="111"/>
    </row>
    <row r="497" ht="14.25" customHeight="1">
      <c r="D497" s="113"/>
      <c r="L497" s="111"/>
      <c r="M497" s="111"/>
    </row>
    <row r="498" ht="14.25" customHeight="1">
      <c r="D498" s="113"/>
      <c r="L498" s="111"/>
      <c r="M498" s="111"/>
    </row>
    <row r="499" ht="14.25" customHeight="1">
      <c r="D499" s="113"/>
      <c r="L499" s="111"/>
      <c r="M499" s="111"/>
    </row>
    <row r="500" ht="14.25" customHeight="1">
      <c r="D500" s="113"/>
      <c r="L500" s="111"/>
      <c r="M500" s="111"/>
    </row>
    <row r="501" ht="14.25" customHeight="1">
      <c r="D501" s="113"/>
      <c r="L501" s="111"/>
      <c r="M501" s="111"/>
    </row>
    <row r="502" ht="14.25" customHeight="1">
      <c r="D502" s="113"/>
      <c r="L502" s="111"/>
      <c r="M502" s="111"/>
    </row>
    <row r="503" ht="14.25" customHeight="1">
      <c r="D503" s="113"/>
      <c r="L503" s="111"/>
      <c r="M503" s="111"/>
    </row>
    <row r="504" ht="14.25" customHeight="1">
      <c r="D504" s="113"/>
      <c r="L504" s="111"/>
      <c r="M504" s="111"/>
    </row>
    <row r="505" ht="14.25" customHeight="1">
      <c r="D505" s="113"/>
      <c r="L505" s="111"/>
      <c r="M505" s="111"/>
    </row>
    <row r="506" ht="14.25" customHeight="1">
      <c r="D506" s="113"/>
      <c r="L506" s="111"/>
      <c r="M506" s="111"/>
    </row>
    <row r="507" ht="14.25" customHeight="1">
      <c r="D507" s="113"/>
      <c r="L507" s="111"/>
      <c r="M507" s="111"/>
    </row>
    <row r="508" ht="14.25" customHeight="1">
      <c r="D508" s="113"/>
      <c r="L508" s="111"/>
      <c r="M508" s="111"/>
    </row>
    <row r="509" ht="14.25" customHeight="1">
      <c r="D509" s="113"/>
      <c r="L509" s="111"/>
      <c r="M509" s="111"/>
    </row>
    <row r="510" ht="14.25" customHeight="1">
      <c r="D510" s="113"/>
      <c r="L510" s="111"/>
      <c r="M510" s="111"/>
    </row>
    <row r="511" ht="14.25" customHeight="1">
      <c r="D511" s="113"/>
      <c r="L511" s="111"/>
      <c r="M511" s="111"/>
    </row>
    <row r="512" ht="14.25" customHeight="1">
      <c r="D512" s="113"/>
      <c r="L512" s="111"/>
      <c r="M512" s="111"/>
    </row>
    <row r="513" ht="14.25" customHeight="1">
      <c r="D513" s="113"/>
      <c r="L513" s="111"/>
      <c r="M513" s="111"/>
    </row>
    <row r="514" ht="14.25" customHeight="1">
      <c r="D514" s="113"/>
      <c r="L514" s="111"/>
      <c r="M514" s="111"/>
    </row>
    <row r="515" ht="14.25" customHeight="1">
      <c r="D515" s="113"/>
      <c r="L515" s="111"/>
      <c r="M515" s="111"/>
    </row>
    <row r="516" ht="14.25" customHeight="1">
      <c r="D516" s="113"/>
      <c r="L516" s="111"/>
      <c r="M516" s="111"/>
    </row>
    <row r="517" ht="14.25" customHeight="1">
      <c r="D517" s="113"/>
      <c r="L517" s="111"/>
      <c r="M517" s="111"/>
    </row>
    <row r="518" ht="14.25" customHeight="1">
      <c r="D518" s="113"/>
      <c r="L518" s="111"/>
      <c r="M518" s="111"/>
    </row>
    <row r="519" ht="14.25" customHeight="1">
      <c r="D519" s="113"/>
      <c r="L519" s="111"/>
      <c r="M519" s="111"/>
    </row>
    <row r="520" ht="14.25" customHeight="1">
      <c r="D520" s="113"/>
      <c r="L520" s="111"/>
      <c r="M520" s="111"/>
    </row>
    <row r="521" ht="14.25" customHeight="1">
      <c r="D521" s="113"/>
      <c r="L521" s="111"/>
      <c r="M521" s="111"/>
    </row>
    <row r="522" ht="14.25" customHeight="1">
      <c r="D522" s="113"/>
      <c r="L522" s="111"/>
      <c r="M522" s="111"/>
    </row>
    <row r="523" ht="14.25" customHeight="1">
      <c r="D523" s="113"/>
      <c r="L523" s="111"/>
      <c r="M523" s="111"/>
    </row>
    <row r="524" ht="14.25" customHeight="1">
      <c r="D524" s="113"/>
      <c r="L524" s="111"/>
      <c r="M524" s="111"/>
    </row>
    <row r="525" ht="14.25" customHeight="1">
      <c r="D525" s="113"/>
      <c r="L525" s="111"/>
      <c r="M525" s="111"/>
    </row>
    <row r="526" ht="14.25" customHeight="1">
      <c r="D526" s="113"/>
      <c r="L526" s="111"/>
      <c r="M526" s="111"/>
    </row>
    <row r="527" ht="14.25" customHeight="1">
      <c r="D527" s="113"/>
      <c r="L527" s="111"/>
      <c r="M527" s="111"/>
    </row>
    <row r="528" ht="14.25" customHeight="1">
      <c r="D528" s="113"/>
      <c r="L528" s="111"/>
      <c r="M528" s="111"/>
    </row>
    <row r="529" ht="14.25" customHeight="1">
      <c r="D529" s="113"/>
      <c r="L529" s="111"/>
      <c r="M529" s="111"/>
    </row>
    <row r="530" ht="14.25" customHeight="1">
      <c r="D530" s="113"/>
      <c r="L530" s="111"/>
      <c r="M530" s="111"/>
    </row>
    <row r="531" ht="14.25" customHeight="1">
      <c r="D531" s="113"/>
      <c r="L531" s="111"/>
      <c r="M531" s="111"/>
    </row>
    <row r="532" ht="14.25" customHeight="1">
      <c r="D532" s="113"/>
      <c r="L532" s="111"/>
      <c r="M532" s="111"/>
    </row>
    <row r="533" ht="14.25" customHeight="1">
      <c r="D533" s="113"/>
      <c r="L533" s="111"/>
      <c r="M533" s="111"/>
    </row>
    <row r="534" ht="14.25" customHeight="1">
      <c r="D534" s="113"/>
      <c r="L534" s="111"/>
      <c r="M534" s="111"/>
    </row>
    <row r="535" ht="14.25" customHeight="1">
      <c r="D535" s="113"/>
      <c r="L535" s="111"/>
      <c r="M535" s="111"/>
    </row>
    <row r="536" ht="14.25" customHeight="1">
      <c r="D536" s="113"/>
      <c r="L536" s="111"/>
      <c r="M536" s="111"/>
    </row>
    <row r="537" ht="14.25" customHeight="1">
      <c r="D537" s="113"/>
      <c r="L537" s="111"/>
      <c r="M537" s="111"/>
    </row>
    <row r="538" ht="14.25" customHeight="1">
      <c r="D538" s="113"/>
      <c r="L538" s="111"/>
      <c r="M538" s="111"/>
    </row>
    <row r="539" ht="14.25" customHeight="1">
      <c r="D539" s="113"/>
      <c r="L539" s="111"/>
      <c r="M539" s="111"/>
    </row>
    <row r="540" ht="14.25" customHeight="1">
      <c r="D540" s="113"/>
      <c r="L540" s="111"/>
      <c r="M540" s="111"/>
    </row>
    <row r="541" ht="14.25" customHeight="1">
      <c r="D541" s="113"/>
      <c r="L541" s="111"/>
      <c r="M541" s="111"/>
    </row>
    <row r="542" ht="14.25" customHeight="1">
      <c r="D542" s="113"/>
      <c r="L542" s="111"/>
      <c r="M542" s="111"/>
    </row>
    <row r="543" ht="14.25" customHeight="1">
      <c r="D543" s="113"/>
      <c r="L543" s="111"/>
      <c r="M543" s="111"/>
    </row>
    <row r="544" ht="14.25" customHeight="1">
      <c r="D544" s="113"/>
      <c r="L544" s="111"/>
      <c r="M544" s="111"/>
    </row>
    <row r="545" ht="14.25" customHeight="1">
      <c r="D545" s="113"/>
      <c r="L545" s="111"/>
      <c r="M545" s="111"/>
    </row>
    <row r="546" ht="14.25" customHeight="1">
      <c r="D546" s="113"/>
      <c r="L546" s="111"/>
      <c r="M546" s="111"/>
    </row>
    <row r="547" ht="14.25" customHeight="1">
      <c r="D547" s="113"/>
      <c r="L547" s="111"/>
      <c r="M547" s="111"/>
    </row>
    <row r="548" ht="14.25" customHeight="1">
      <c r="D548" s="113"/>
      <c r="L548" s="111"/>
      <c r="M548" s="111"/>
    </row>
    <row r="549" ht="14.25" customHeight="1">
      <c r="D549" s="113"/>
      <c r="L549" s="111"/>
      <c r="M549" s="111"/>
    </row>
    <row r="550" ht="14.25" customHeight="1">
      <c r="D550" s="113"/>
      <c r="L550" s="111"/>
      <c r="M550" s="111"/>
    </row>
    <row r="551" ht="14.25" customHeight="1">
      <c r="D551" s="113"/>
      <c r="L551" s="111"/>
      <c r="M551" s="111"/>
    </row>
    <row r="552" ht="14.25" customHeight="1">
      <c r="D552" s="113"/>
      <c r="L552" s="111"/>
      <c r="M552" s="111"/>
    </row>
    <row r="553" ht="14.25" customHeight="1">
      <c r="D553" s="113"/>
      <c r="L553" s="111"/>
      <c r="M553" s="111"/>
    </row>
    <row r="554" ht="14.25" customHeight="1">
      <c r="D554" s="113"/>
      <c r="L554" s="111"/>
      <c r="M554" s="111"/>
    </row>
    <row r="555" ht="14.25" customHeight="1">
      <c r="D555" s="113"/>
      <c r="L555" s="111"/>
      <c r="M555" s="111"/>
    </row>
    <row r="556" ht="14.25" customHeight="1">
      <c r="D556" s="113"/>
      <c r="L556" s="111"/>
      <c r="M556" s="111"/>
    </row>
    <row r="557" ht="14.25" customHeight="1">
      <c r="D557" s="113"/>
      <c r="L557" s="111"/>
      <c r="M557" s="111"/>
    </row>
    <row r="558" ht="14.25" customHeight="1">
      <c r="D558" s="113"/>
      <c r="L558" s="111"/>
      <c r="M558" s="111"/>
    </row>
    <row r="559" ht="14.25" customHeight="1">
      <c r="D559" s="113"/>
      <c r="L559" s="111"/>
      <c r="M559" s="111"/>
    </row>
    <row r="560" ht="14.25" customHeight="1">
      <c r="D560" s="113"/>
      <c r="L560" s="111"/>
      <c r="M560" s="111"/>
    </row>
    <row r="561" ht="14.25" customHeight="1">
      <c r="D561" s="113"/>
      <c r="L561" s="111"/>
      <c r="M561" s="111"/>
    </row>
    <row r="562" ht="14.25" customHeight="1">
      <c r="D562" s="113"/>
      <c r="L562" s="111"/>
      <c r="M562" s="111"/>
    </row>
    <row r="563" ht="14.25" customHeight="1">
      <c r="D563" s="113"/>
      <c r="L563" s="111"/>
      <c r="M563" s="111"/>
    </row>
    <row r="564" ht="14.25" customHeight="1">
      <c r="D564" s="113"/>
      <c r="L564" s="111"/>
      <c r="M564" s="111"/>
    </row>
    <row r="565" ht="14.25" customHeight="1">
      <c r="D565" s="113"/>
      <c r="L565" s="111"/>
      <c r="M565" s="111"/>
    </row>
    <row r="566" ht="14.25" customHeight="1">
      <c r="D566" s="113"/>
      <c r="L566" s="111"/>
      <c r="M566" s="111"/>
    </row>
    <row r="567" ht="14.25" customHeight="1">
      <c r="D567" s="113"/>
      <c r="L567" s="111"/>
      <c r="M567" s="111"/>
    </row>
    <row r="568" ht="14.25" customHeight="1">
      <c r="D568" s="113"/>
      <c r="L568" s="111"/>
      <c r="M568" s="111"/>
    </row>
    <row r="569" ht="14.25" customHeight="1">
      <c r="D569" s="113"/>
      <c r="L569" s="111"/>
      <c r="M569" s="111"/>
    </row>
    <row r="570" ht="14.25" customHeight="1">
      <c r="D570" s="113"/>
      <c r="L570" s="111"/>
      <c r="M570" s="111"/>
    </row>
    <row r="571" ht="14.25" customHeight="1">
      <c r="D571" s="113"/>
      <c r="L571" s="111"/>
      <c r="M571" s="111"/>
    </row>
    <row r="572" ht="14.25" customHeight="1">
      <c r="D572" s="113"/>
      <c r="L572" s="111"/>
      <c r="M572" s="111"/>
    </row>
    <row r="573" ht="14.25" customHeight="1">
      <c r="D573" s="113"/>
      <c r="L573" s="111"/>
      <c r="M573" s="111"/>
    </row>
    <row r="574" ht="14.25" customHeight="1">
      <c r="D574" s="113"/>
      <c r="L574" s="111"/>
      <c r="M574" s="111"/>
    </row>
    <row r="575" ht="14.25" customHeight="1">
      <c r="D575" s="113"/>
      <c r="L575" s="111"/>
      <c r="M575" s="111"/>
    </row>
    <row r="576" ht="14.25" customHeight="1">
      <c r="D576" s="113"/>
      <c r="L576" s="111"/>
      <c r="M576" s="111"/>
    </row>
    <row r="577" ht="14.25" customHeight="1">
      <c r="D577" s="113"/>
      <c r="L577" s="111"/>
      <c r="M577" s="111"/>
    </row>
    <row r="578" ht="14.25" customHeight="1">
      <c r="D578" s="113"/>
      <c r="L578" s="111"/>
      <c r="M578" s="111"/>
    </row>
    <row r="579" ht="14.25" customHeight="1">
      <c r="D579" s="113"/>
      <c r="L579" s="111"/>
      <c r="M579" s="111"/>
    </row>
    <row r="580" ht="14.25" customHeight="1">
      <c r="D580" s="113"/>
      <c r="L580" s="111"/>
      <c r="M580" s="111"/>
    </row>
    <row r="581" ht="14.25" customHeight="1">
      <c r="D581" s="113"/>
      <c r="L581" s="111"/>
      <c r="M581" s="111"/>
    </row>
    <row r="582" ht="14.25" customHeight="1">
      <c r="D582" s="113"/>
      <c r="L582" s="111"/>
      <c r="M582" s="111"/>
    </row>
    <row r="583" ht="14.25" customHeight="1">
      <c r="D583" s="113"/>
      <c r="L583" s="111"/>
      <c r="M583" s="111"/>
    </row>
    <row r="584" ht="14.25" customHeight="1">
      <c r="D584" s="113"/>
      <c r="L584" s="111"/>
      <c r="M584" s="111"/>
    </row>
    <row r="585" ht="14.25" customHeight="1">
      <c r="D585" s="113"/>
      <c r="L585" s="111"/>
      <c r="M585" s="111"/>
    </row>
    <row r="586" ht="14.25" customHeight="1">
      <c r="D586" s="113"/>
      <c r="L586" s="111"/>
      <c r="M586" s="111"/>
    </row>
    <row r="587" ht="14.25" customHeight="1">
      <c r="D587" s="113"/>
      <c r="L587" s="111"/>
      <c r="M587" s="111"/>
    </row>
    <row r="588" ht="14.25" customHeight="1">
      <c r="D588" s="113"/>
      <c r="L588" s="111"/>
      <c r="M588" s="111"/>
    </row>
    <row r="589" ht="14.25" customHeight="1">
      <c r="D589" s="113"/>
      <c r="L589" s="111"/>
      <c r="M589" s="111"/>
    </row>
    <row r="590" ht="14.25" customHeight="1">
      <c r="D590" s="113"/>
      <c r="L590" s="111"/>
      <c r="M590" s="111"/>
    </row>
    <row r="591" ht="14.25" customHeight="1">
      <c r="D591" s="113"/>
      <c r="L591" s="111"/>
      <c r="M591" s="111"/>
    </row>
    <row r="592" ht="14.25" customHeight="1">
      <c r="D592" s="113"/>
      <c r="L592" s="111"/>
      <c r="M592" s="111"/>
    </row>
    <row r="593" ht="14.25" customHeight="1">
      <c r="D593" s="113"/>
      <c r="L593" s="111"/>
      <c r="M593" s="111"/>
    </row>
    <row r="594" ht="14.25" customHeight="1">
      <c r="D594" s="113"/>
      <c r="L594" s="111"/>
      <c r="M594" s="111"/>
    </row>
    <row r="595" ht="14.25" customHeight="1">
      <c r="D595" s="113"/>
      <c r="L595" s="111"/>
      <c r="M595" s="111"/>
    </row>
    <row r="596" ht="14.25" customHeight="1">
      <c r="D596" s="113"/>
      <c r="L596" s="111"/>
      <c r="M596" s="111"/>
    </row>
    <row r="597" ht="14.25" customHeight="1">
      <c r="D597" s="113"/>
      <c r="L597" s="111"/>
      <c r="M597" s="111"/>
    </row>
    <row r="598" ht="14.25" customHeight="1">
      <c r="D598" s="113"/>
      <c r="L598" s="111"/>
      <c r="M598" s="111"/>
    </row>
    <row r="599" ht="14.25" customHeight="1">
      <c r="D599" s="113"/>
      <c r="L599" s="111"/>
      <c r="M599" s="111"/>
    </row>
    <row r="600" ht="14.25" customHeight="1">
      <c r="D600" s="113"/>
      <c r="L600" s="111"/>
      <c r="M600" s="111"/>
    </row>
    <row r="601" ht="14.25" customHeight="1">
      <c r="D601" s="113"/>
      <c r="L601" s="111"/>
      <c r="M601" s="111"/>
    </row>
    <row r="602" ht="14.25" customHeight="1">
      <c r="D602" s="113"/>
      <c r="L602" s="111"/>
      <c r="M602" s="111"/>
    </row>
    <row r="603" ht="14.25" customHeight="1">
      <c r="D603" s="113"/>
      <c r="L603" s="111"/>
      <c r="M603" s="111"/>
    </row>
    <row r="604" ht="14.25" customHeight="1">
      <c r="D604" s="113"/>
      <c r="L604" s="111"/>
      <c r="M604" s="111"/>
    </row>
    <row r="605" ht="14.25" customHeight="1">
      <c r="D605" s="113"/>
      <c r="L605" s="111"/>
      <c r="M605" s="111"/>
    </row>
    <row r="606" ht="14.25" customHeight="1">
      <c r="D606" s="113"/>
      <c r="L606" s="111"/>
      <c r="M606" s="111"/>
    </row>
    <row r="607" ht="14.25" customHeight="1">
      <c r="D607" s="113"/>
      <c r="L607" s="111"/>
      <c r="M607" s="111"/>
    </row>
    <row r="608" ht="14.25" customHeight="1">
      <c r="D608" s="113"/>
      <c r="L608" s="111"/>
      <c r="M608" s="111"/>
    </row>
    <row r="609" ht="14.25" customHeight="1">
      <c r="D609" s="113"/>
      <c r="L609" s="111"/>
      <c r="M609" s="111"/>
    </row>
    <row r="610" ht="14.25" customHeight="1">
      <c r="D610" s="113"/>
      <c r="L610" s="111"/>
      <c r="M610" s="111"/>
    </row>
    <row r="611" ht="14.25" customHeight="1">
      <c r="D611" s="113"/>
      <c r="L611" s="111"/>
      <c r="M611" s="111"/>
    </row>
    <row r="612" ht="14.25" customHeight="1">
      <c r="D612" s="113"/>
      <c r="L612" s="111"/>
      <c r="M612" s="111"/>
    </row>
    <row r="613" ht="14.25" customHeight="1">
      <c r="D613" s="113"/>
      <c r="L613" s="111"/>
      <c r="M613" s="111"/>
    </row>
    <row r="614" ht="14.25" customHeight="1">
      <c r="D614" s="113"/>
      <c r="L614" s="111"/>
      <c r="M614" s="111"/>
    </row>
    <row r="615" ht="14.25" customHeight="1">
      <c r="D615" s="113"/>
      <c r="L615" s="111"/>
      <c r="M615" s="111"/>
    </row>
    <row r="616" ht="14.25" customHeight="1">
      <c r="D616" s="113"/>
      <c r="L616" s="111"/>
      <c r="M616" s="111"/>
    </row>
    <row r="617" ht="14.25" customHeight="1">
      <c r="D617" s="113"/>
      <c r="L617" s="111"/>
      <c r="M617" s="111"/>
    </row>
    <row r="618" ht="14.25" customHeight="1">
      <c r="D618" s="113"/>
      <c r="L618" s="111"/>
      <c r="M618" s="111"/>
    </row>
    <row r="619" ht="14.25" customHeight="1">
      <c r="D619" s="113"/>
      <c r="L619" s="111"/>
      <c r="M619" s="111"/>
    </row>
    <row r="620" ht="14.25" customHeight="1">
      <c r="D620" s="113"/>
      <c r="L620" s="111"/>
      <c r="M620" s="111"/>
    </row>
    <row r="621" ht="14.25" customHeight="1">
      <c r="D621" s="113"/>
      <c r="L621" s="111"/>
      <c r="M621" s="111"/>
    </row>
    <row r="622" ht="14.25" customHeight="1">
      <c r="D622" s="113"/>
      <c r="L622" s="111"/>
      <c r="M622" s="111"/>
    </row>
    <row r="623" ht="14.25" customHeight="1">
      <c r="D623" s="113"/>
      <c r="L623" s="111"/>
      <c r="M623" s="111"/>
    </row>
    <row r="624" ht="14.25" customHeight="1">
      <c r="D624" s="113"/>
      <c r="L624" s="111"/>
      <c r="M624" s="111"/>
    </row>
    <row r="625" ht="14.25" customHeight="1">
      <c r="D625" s="113"/>
      <c r="L625" s="111"/>
      <c r="M625" s="111"/>
    </row>
    <row r="626" ht="14.25" customHeight="1">
      <c r="D626" s="113"/>
      <c r="L626" s="111"/>
      <c r="M626" s="111"/>
    </row>
    <row r="627" ht="14.25" customHeight="1">
      <c r="D627" s="113"/>
      <c r="L627" s="111"/>
      <c r="M627" s="111"/>
    </row>
    <row r="628" ht="14.25" customHeight="1">
      <c r="D628" s="113"/>
      <c r="L628" s="111"/>
      <c r="M628" s="111"/>
    </row>
    <row r="629" ht="14.25" customHeight="1">
      <c r="D629" s="113"/>
      <c r="L629" s="111"/>
      <c r="M629" s="111"/>
    </row>
    <row r="630" ht="14.25" customHeight="1">
      <c r="D630" s="113"/>
      <c r="L630" s="111"/>
      <c r="M630" s="111"/>
    </row>
    <row r="631" ht="14.25" customHeight="1">
      <c r="D631" s="113"/>
      <c r="L631" s="111"/>
      <c r="M631" s="111"/>
    </row>
    <row r="632" ht="14.25" customHeight="1">
      <c r="D632" s="113"/>
      <c r="L632" s="111"/>
      <c r="M632" s="111"/>
    </row>
    <row r="633" ht="14.25" customHeight="1">
      <c r="D633" s="113"/>
      <c r="L633" s="111"/>
      <c r="M633" s="111"/>
    </row>
    <row r="634" ht="14.25" customHeight="1">
      <c r="D634" s="113"/>
      <c r="L634" s="111"/>
      <c r="M634" s="111"/>
    </row>
    <row r="635" ht="14.25" customHeight="1">
      <c r="D635" s="113"/>
      <c r="L635" s="111"/>
      <c r="M635" s="111"/>
    </row>
    <row r="636" ht="14.25" customHeight="1">
      <c r="D636" s="113"/>
      <c r="L636" s="111"/>
      <c r="M636" s="111"/>
    </row>
    <row r="637" ht="14.25" customHeight="1">
      <c r="D637" s="113"/>
      <c r="L637" s="111"/>
      <c r="M637" s="111"/>
    </row>
    <row r="638" ht="14.25" customHeight="1">
      <c r="D638" s="113"/>
      <c r="L638" s="111"/>
      <c r="M638" s="111"/>
    </row>
    <row r="639" ht="14.25" customHeight="1">
      <c r="D639" s="113"/>
      <c r="L639" s="111"/>
      <c r="M639" s="111"/>
    </row>
    <row r="640" ht="14.25" customHeight="1">
      <c r="D640" s="113"/>
      <c r="L640" s="111"/>
      <c r="M640" s="111"/>
    </row>
    <row r="641" ht="14.25" customHeight="1">
      <c r="D641" s="113"/>
      <c r="L641" s="111"/>
      <c r="M641" s="111"/>
    </row>
    <row r="642" ht="14.25" customHeight="1">
      <c r="D642" s="113"/>
      <c r="L642" s="111"/>
      <c r="M642" s="111"/>
    </row>
    <row r="643" ht="14.25" customHeight="1">
      <c r="D643" s="113"/>
      <c r="L643" s="111"/>
      <c r="M643" s="111"/>
    </row>
    <row r="644" ht="14.25" customHeight="1">
      <c r="D644" s="113"/>
      <c r="L644" s="111"/>
      <c r="M644" s="111"/>
    </row>
    <row r="645" ht="14.25" customHeight="1">
      <c r="D645" s="113"/>
      <c r="L645" s="111"/>
      <c r="M645" s="111"/>
    </row>
    <row r="646" ht="14.25" customHeight="1">
      <c r="D646" s="113"/>
      <c r="L646" s="111"/>
      <c r="M646" s="111"/>
    </row>
    <row r="647" ht="14.25" customHeight="1">
      <c r="D647" s="113"/>
      <c r="L647" s="111"/>
      <c r="M647" s="111"/>
    </row>
    <row r="648" ht="14.25" customHeight="1">
      <c r="D648" s="113"/>
      <c r="L648" s="111"/>
      <c r="M648" s="111"/>
    </row>
    <row r="649" ht="14.25" customHeight="1">
      <c r="D649" s="113"/>
      <c r="L649" s="111"/>
      <c r="M649" s="111"/>
    </row>
    <row r="650" ht="14.25" customHeight="1">
      <c r="D650" s="113"/>
      <c r="L650" s="111"/>
      <c r="M650" s="111"/>
    </row>
    <row r="651" ht="14.25" customHeight="1">
      <c r="D651" s="113"/>
      <c r="L651" s="111"/>
      <c r="M651" s="111"/>
    </row>
    <row r="652" ht="14.25" customHeight="1">
      <c r="D652" s="113"/>
      <c r="L652" s="111"/>
      <c r="M652" s="111"/>
    </row>
    <row r="653" ht="14.25" customHeight="1">
      <c r="D653" s="113"/>
      <c r="L653" s="111"/>
      <c r="M653" s="111"/>
    </row>
    <row r="654" ht="14.25" customHeight="1">
      <c r="D654" s="113"/>
      <c r="L654" s="111"/>
      <c r="M654" s="111"/>
    </row>
    <row r="655" ht="14.25" customHeight="1">
      <c r="D655" s="113"/>
      <c r="L655" s="111"/>
      <c r="M655" s="111"/>
    </row>
    <row r="656" ht="14.25" customHeight="1">
      <c r="D656" s="113"/>
      <c r="L656" s="111"/>
      <c r="M656" s="111"/>
    </row>
    <row r="657" ht="14.25" customHeight="1">
      <c r="D657" s="113"/>
      <c r="L657" s="111"/>
      <c r="M657" s="111"/>
    </row>
    <row r="658" ht="14.25" customHeight="1">
      <c r="D658" s="113"/>
      <c r="L658" s="111"/>
      <c r="M658" s="111"/>
    </row>
    <row r="659" ht="14.25" customHeight="1">
      <c r="D659" s="113"/>
      <c r="L659" s="111"/>
      <c r="M659" s="111"/>
    </row>
    <row r="660" ht="14.25" customHeight="1">
      <c r="D660" s="113"/>
      <c r="L660" s="111"/>
      <c r="M660" s="111"/>
    </row>
    <row r="661" ht="14.25" customHeight="1">
      <c r="D661" s="113"/>
      <c r="L661" s="111"/>
      <c r="M661" s="111"/>
    </row>
    <row r="662" ht="14.25" customHeight="1">
      <c r="D662" s="113"/>
      <c r="L662" s="111"/>
      <c r="M662" s="111"/>
    </row>
    <row r="663" ht="14.25" customHeight="1">
      <c r="D663" s="113"/>
      <c r="L663" s="111"/>
      <c r="M663" s="111"/>
    </row>
    <row r="664" ht="14.25" customHeight="1">
      <c r="D664" s="113"/>
      <c r="L664" s="111"/>
      <c r="M664" s="111"/>
    </row>
    <row r="665" ht="14.25" customHeight="1">
      <c r="D665" s="113"/>
      <c r="L665" s="111"/>
      <c r="M665" s="111"/>
    </row>
    <row r="666" ht="14.25" customHeight="1">
      <c r="D666" s="113"/>
      <c r="L666" s="111"/>
      <c r="M666" s="111"/>
    </row>
    <row r="667" ht="14.25" customHeight="1">
      <c r="D667" s="113"/>
      <c r="L667" s="111"/>
      <c r="M667" s="111"/>
    </row>
    <row r="668" ht="14.25" customHeight="1">
      <c r="D668" s="113"/>
      <c r="L668" s="111"/>
      <c r="M668" s="111"/>
    </row>
    <row r="669" ht="14.25" customHeight="1">
      <c r="D669" s="113"/>
      <c r="L669" s="111"/>
      <c r="M669" s="111"/>
    </row>
    <row r="670" ht="14.25" customHeight="1">
      <c r="D670" s="113"/>
      <c r="L670" s="111"/>
      <c r="M670" s="111"/>
    </row>
    <row r="671" ht="14.25" customHeight="1">
      <c r="D671" s="113"/>
      <c r="L671" s="111"/>
      <c r="M671" s="111"/>
    </row>
    <row r="672" ht="14.25" customHeight="1">
      <c r="D672" s="113"/>
      <c r="L672" s="111"/>
      <c r="M672" s="111"/>
    </row>
    <row r="673" ht="14.25" customHeight="1">
      <c r="D673" s="113"/>
      <c r="L673" s="111"/>
      <c r="M673" s="111"/>
    </row>
    <row r="674" ht="14.25" customHeight="1">
      <c r="D674" s="113"/>
      <c r="L674" s="111"/>
      <c r="M674" s="111"/>
    </row>
    <row r="675" ht="14.25" customHeight="1">
      <c r="D675" s="113"/>
      <c r="L675" s="111"/>
      <c r="M675" s="111"/>
    </row>
    <row r="676" ht="14.25" customHeight="1">
      <c r="D676" s="113"/>
      <c r="L676" s="111"/>
      <c r="M676" s="111"/>
    </row>
    <row r="677" ht="14.25" customHeight="1">
      <c r="D677" s="113"/>
      <c r="L677" s="111"/>
      <c r="M677" s="111"/>
    </row>
    <row r="678" ht="14.25" customHeight="1">
      <c r="D678" s="113"/>
      <c r="L678" s="111"/>
      <c r="M678" s="111"/>
    </row>
    <row r="679" ht="14.25" customHeight="1">
      <c r="D679" s="113"/>
      <c r="L679" s="111"/>
      <c r="M679" s="111"/>
    </row>
    <row r="680" ht="14.25" customHeight="1">
      <c r="D680" s="113"/>
      <c r="L680" s="111"/>
      <c r="M680" s="111"/>
    </row>
    <row r="681" ht="14.25" customHeight="1">
      <c r="D681" s="113"/>
      <c r="L681" s="111"/>
      <c r="M681" s="111"/>
    </row>
    <row r="682" ht="14.25" customHeight="1">
      <c r="D682" s="113"/>
      <c r="L682" s="111"/>
      <c r="M682" s="111"/>
    </row>
    <row r="683" ht="14.25" customHeight="1">
      <c r="D683" s="113"/>
      <c r="L683" s="111"/>
      <c r="M683" s="111"/>
    </row>
    <row r="684" ht="14.25" customHeight="1">
      <c r="D684" s="113"/>
      <c r="L684" s="111"/>
      <c r="M684" s="111"/>
    </row>
    <row r="685" ht="14.25" customHeight="1">
      <c r="D685" s="113"/>
      <c r="L685" s="111"/>
      <c r="M685" s="111"/>
    </row>
    <row r="686" ht="14.25" customHeight="1">
      <c r="D686" s="113"/>
      <c r="L686" s="111"/>
      <c r="M686" s="111"/>
    </row>
    <row r="687" ht="14.25" customHeight="1">
      <c r="D687" s="113"/>
      <c r="L687" s="111"/>
      <c r="M687" s="111"/>
    </row>
    <row r="688" ht="14.25" customHeight="1">
      <c r="D688" s="113"/>
      <c r="L688" s="111"/>
      <c r="M688" s="111"/>
    </row>
    <row r="689" ht="14.25" customHeight="1">
      <c r="D689" s="113"/>
      <c r="L689" s="111"/>
      <c r="M689" s="111"/>
    </row>
    <row r="690" ht="14.25" customHeight="1">
      <c r="D690" s="113"/>
      <c r="L690" s="111"/>
      <c r="M690" s="111"/>
    </row>
    <row r="691" ht="14.25" customHeight="1">
      <c r="D691" s="113"/>
      <c r="L691" s="111"/>
      <c r="M691" s="111"/>
    </row>
    <row r="692" ht="14.25" customHeight="1">
      <c r="D692" s="113"/>
      <c r="L692" s="111"/>
      <c r="M692" s="111"/>
    </row>
    <row r="693" ht="14.25" customHeight="1">
      <c r="D693" s="113"/>
      <c r="L693" s="111"/>
      <c r="M693" s="111"/>
    </row>
    <row r="694" ht="14.25" customHeight="1">
      <c r="D694" s="113"/>
      <c r="L694" s="111"/>
      <c r="M694" s="111"/>
    </row>
    <row r="695" ht="14.25" customHeight="1">
      <c r="D695" s="113"/>
      <c r="L695" s="111"/>
      <c r="M695" s="111"/>
    </row>
    <row r="696" ht="14.25" customHeight="1">
      <c r="D696" s="113"/>
      <c r="L696" s="111"/>
      <c r="M696" s="111"/>
    </row>
    <row r="697" ht="14.25" customHeight="1">
      <c r="D697" s="113"/>
      <c r="L697" s="111"/>
      <c r="M697" s="111"/>
    </row>
    <row r="698" ht="14.25" customHeight="1">
      <c r="D698" s="113"/>
      <c r="L698" s="111"/>
      <c r="M698" s="111"/>
    </row>
    <row r="699" ht="14.25" customHeight="1">
      <c r="D699" s="113"/>
      <c r="L699" s="111"/>
      <c r="M699" s="111"/>
    </row>
    <row r="700" ht="14.25" customHeight="1">
      <c r="D700" s="113"/>
      <c r="L700" s="111"/>
      <c r="M700" s="111"/>
    </row>
    <row r="701" ht="14.25" customHeight="1">
      <c r="D701" s="113"/>
      <c r="L701" s="111"/>
      <c r="M701" s="111"/>
    </row>
    <row r="702" ht="14.25" customHeight="1">
      <c r="D702" s="113"/>
      <c r="L702" s="111"/>
      <c r="M702" s="111"/>
    </row>
    <row r="703" ht="14.25" customHeight="1">
      <c r="D703" s="113"/>
      <c r="L703" s="111"/>
      <c r="M703" s="111"/>
    </row>
    <row r="704" ht="14.25" customHeight="1">
      <c r="D704" s="113"/>
      <c r="L704" s="111"/>
      <c r="M704" s="111"/>
    </row>
    <row r="705" ht="14.25" customHeight="1">
      <c r="D705" s="113"/>
      <c r="L705" s="111"/>
      <c r="M705" s="111"/>
    </row>
    <row r="706" ht="14.25" customHeight="1">
      <c r="D706" s="113"/>
      <c r="L706" s="111"/>
      <c r="M706" s="111"/>
    </row>
    <row r="707" ht="14.25" customHeight="1">
      <c r="D707" s="113"/>
      <c r="L707" s="111"/>
      <c r="M707" s="111"/>
    </row>
    <row r="708" ht="14.25" customHeight="1">
      <c r="D708" s="113"/>
      <c r="L708" s="111"/>
      <c r="M708" s="111"/>
    </row>
    <row r="709" ht="14.25" customHeight="1">
      <c r="D709" s="113"/>
      <c r="L709" s="111"/>
      <c r="M709" s="111"/>
    </row>
    <row r="710" ht="14.25" customHeight="1">
      <c r="D710" s="113"/>
      <c r="L710" s="111"/>
      <c r="M710" s="111"/>
    </row>
    <row r="711" ht="14.25" customHeight="1">
      <c r="D711" s="113"/>
      <c r="L711" s="111"/>
      <c r="M711" s="111"/>
    </row>
    <row r="712" ht="14.25" customHeight="1">
      <c r="D712" s="113"/>
      <c r="L712" s="111"/>
      <c r="M712" s="111"/>
    </row>
    <row r="713" ht="14.25" customHeight="1">
      <c r="D713" s="113"/>
      <c r="L713" s="111"/>
      <c r="M713" s="111"/>
    </row>
    <row r="714" ht="14.25" customHeight="1">
      <c r="D714" s="113"/>
      <c r="L714" s="111"/>
      <c r="M714" s="111"/>
    </row>
    <row r="715" ht="14.25" customHeight="1">
      <c r="D715" s="113"/>
      <c r="L715" s="111"/>
      <c r="M715" s="111"/>
    </row>
    <row r="716" ht="14.25" customHeight="1">
      <c r="D716" s="113"/>
      <c r="L716" s="111"/>
      <c r="M716" s="111"/>
    </row>
    <row r="717" ht="14.25" customHeight="1">
      <c r="D717" s="113"/>
      <c r="L717" s="111"/>
      <c r="M717" s="111"/>
    </row>
    <row r="718" ht="14.25" customHeight="1">
      <c r="D718" s="113"/>
      <c r="L718" s="111"/>
      <c r="M718" s="111"/>
    </row>
    <row r="719" ht="14.25" customHeight="1">
      <c r="D719" s="113"/>
      <c r="L719" s="111"/>
      <c r="M719" s="111"/>
    </row>
    <row r="720" ht="14.25" customHeight="1">
      <c r="D720" s="113"/>
      <c r="L720" s="111"/>
      <c r="M720" s="111"/>
    </row>
    <row r="721" ht="14.25" customHeight="1">
      <c r="D721" s="113"/>
      <c r="L721" s="111"/>
      <c r="M721" s="111"/>
    </row>
    <row r="722" ht="14.25" customHeight="1">
      <c r="D722" s="113"/>
      <c r="L722" s="111"/>
      <c r="M722" s="111"/>
    </row>
    <row r="723" ht="14.25" customHeight="1">
      <c r="D723" s="113"/>
      <c r="L723" s="111"/>
      <c r="M723" s="111"/>
    </row>
    <row r="724" ht="14.25" customHeight="1">
      <c r="D724" s="113"/>
      <c r="L724" s="111"/>
      <c r="M724" s="111"/>
    </row>
    <row r="725" ht="14.25" customHeight="1">
      <c r="D725" s="113"/>
      <c r="L725" s="111"/>
      <c r="M725" s="111"/>
    </row>
    <row r="726" ht="14.25" customHeight="1">
      <c r="D726" s="113"/>
      <c r="L726" s="111"/>
      <c r="M726" s="111"/>
    </row>
    <row r="727" ht="14.25" customHeight="1">
      <c r="D727" s="113"/>
      <c r="L727" s="111"/>
      <c r="M727" s="111"/>
    </row>
    <row r="728" ht="14.25" customHeight="1">
      <c r="D728" s="113"/>
      <c r="L728" s="111"/>
      <c r="M728" s="111"/>
    </row>
    <row r="729" ht="14.25" customHeight="1">
      <c r="D729" s="113"/>
      <c r="L729" s="111"/>
      <c r="M729" s="111"/>
    </row>
    <row r="730" ht="14.25" customHeight="1">
      <c r="D730" s="113"/>
      <c r="L730" s="111"/>
      <c r="M730" s="111"/>
    </row>
    <row r="731" ht="14.25" customHeight="1">
      <c r="D731" s="113"/>
      <c r="L731" s="111"/>
      <c r="M731" s="111"/>
    </row>
    <row r="732" ht="14.25" customHeight="1">
      <c r="D732" s="113"/>
      <c r="L732" s="111"/>
      <c r="M732" s="111"/>
    </row>
    <row r="733" ht="14.25" customHeight="1">
      <c r="D733" s="113"/>
      <c r="L733" s="111"/>
      <c r="M733" s="111"/>
    </row>
    <row r="734" ht="14.25" customHeight="1">
      <c r="D734" s="113"/>
      <c r="L734" s="111"/>
      <c r="M734" s="111"/>
    </row>
    <row r="735" ht="14.25" customHeight="1">
      <c r="D735" s="113"/>
      <c r="L735" s="111"/>
      <c r="M735" s="111"/>
    </row>
    <row r="736" ht="14.25" customHeight="1">
      <c r="D736" s="113"/>
      <c r="L736" s="111"/>
      <c r="M736" s="111"/>
    </row>
    <row r="737" ht="14.25" customHeight="1">
      <c r="D737" s="113"/>
      <c r="L737" s="111"/>
      <c r="M737" s="111"/>
    </row>
    <row r="738" ht="14.25" customHeight="1">
      <c r="D738" s="113"/>
      <c r="L738" s="111"/>
      <c r="M738" s="111"/>
    </row>
    <row r="739" ht="14.25" customHeight="1">
      <c r="D739" s="113"/>
      <c r="L739" s="111"/>
      <c r="M739" s="111"/>
    </row>
    <row r="740" ht="14.25" customHeight="1">
      <c r="D740" s="113"/>
      <c r="L740" s="111"/>
      <c r="M740" s="111"/>
    </row>
    <row r="741" ht="14.25" customHeight="1">
      <c r="D741" s="113"/>
      <c r="L741" s="111"/>
      <c r="M741" s="111"/>
    </row>
    <row r="742" ht="14.25" customHeight="1">
      <c r="D742" s="113"/>
      <c r="L742" s="111"/>
      <c r="M742" s="111"/>
    </row>
    <row r="743" ht="14.25" customHeight="1">
      <c r="D743" s="113"/>
      <c r="L743" s="111"/>
      <c r="M743" s="111"/>
    </row>
    <row r="744" ht="14.25" customHeight="1">
      <c r="D744" s="113"/>
      <c r="L744" s="111"/>
      <c r="M744" s="111"/>
    </row>
    <row r="745" ht="14.25" customHeight="1">
      <c r="D745" s="113"/>
      <c r="L745" s="111"/>
      <c r="M745" s="111"/>
    </row>
    <row r="746" ht="14.25" customHeight="1">
      <c r="D746" s="113"/>
      <c r="L746" s="111"/>
      <c r="M746" s="111"/>
    </row>
    <row r="747" ht="14.25" customHeight="1">
      <c r="D747" s="113"/>
      <c r="L747" s="111"/>
      <c r="M747" s="111"/>
    </row>
    <row r="748" ht="14.25" customHeight="1">
      <c r="D748" s="113"/>
      <c r="L748" s="111"/>
      <c r="M748" s="111"/>
    </row>
    <row r="749" ht="14.25" customHeight="1">
      <c r="D749" s="113"/>
      <c r="L749" s="111"/>
      <c r="M749" s="111"/>
    </row>
    <row r="750" ht="14.25" customHeight="1">
      <c r="D750" s="113"/>
      <c r="L750" s="111"/>
      <c r="M750" s="111"/>
    </row>
    <row r="751" ht="14.25" customHeight="1">
      <c r="D751" s="113"/>
      <c r="L751" s="111"/>
      <c r="M751" s="111"/>
    </row>
    <row r="752" ht="14.25" customHeight="1">
      <c r="D752" s="113"/>
      <c r="L752" s="111"/>
      <c r="M752" s="111"/>
    </row>
    <row r="753" ht="14.25" customHeight="1">
      <c r="D753" s="113"/>
      <c r="L753" s="111"/>
      <c r="M753" s="111"/>
    </row>
    <row r="754" ht="14.25" customHeight="1">
      <c r="D754" s="113"/>
      <c r="L754" s="111"/>
      <c r="M754" s="111"/>
    </row>
    <row r="755" ht="14.25" customHeight="1">
      <c r="D755" s="113"/>
      <c r="L755" s="111"/>
      <c r="M755" s="111"/>
    </row>
    <row r="756" ht="14.25" customHeight="1">
      <c r="D756" s="113"/>
      <c r="L756" s="111"/>
      <c r="M756" s="111"/>
    </row>
    <row r="757" ht="14.25" customHeight="1">
      <c r="D757" s="113"/>
      <c r="L757" s="111"/>
      <c r="M757" s="111"/>
    </row>
    <row r="758" ht="14.25" customHeight="1">
      <c r="D758" s="113"/>
      <c r="L758" s="111"/>
      <c r="M758" s="111"/>
    </row>
    <row r="759" ht="14.25" customHeight="1">
      <c r="D759" s="113"/>
      <c r="L759" s="111"/>
      <c r="M759" s="111"/>
    </row>
    <row r="760" ht="14.25" customHeight="1">
      <c r="D760" s="113"/>
      <c r="L760" s="111"/>
      <c r="M760" s="111"/>
    </row>
    <row r="761" ht="14.25" customHeight="1">
      <c r="D761" s="113"/>
      <c r="L761" s="111"/>
      <c r="M761" s="111"/>
    </row>
    <row r="762" ht="14.25" customHeight="1">
      <c r="D762" s="113"/>
      <c r="L762" s="111"/>
      <c r="M762" s="111"/>
    </row>
    <row r="763" ht="14.25" customHeight="1">
      <c r="D763" s="113"/>
      <c r="L763" s="111"/>
      <c r="M763" s="111"/>
    </row>
    <row r="764" ht="14.25" customHeight="1">
      <c r="D764" s="113"/>
      <c r="L764" s="111"/>
      <c r="M764" s="111"/>
    </row>
    <row r="765" ht="14.25" customHeight="1">
      <c r="D765" s="113"/>
      <c r="L765" s="111"/>
      <c r="M765" s="111"/>
    </row>
    <row r="766" ht="14.25" customHeight="1">
      <c r="D766" s="113"/>
      <c r="L766" s="111"/>
      <c r="M766" s="111"/>
    </row>
    <row r="767" ht="14.25" customHeight="1">
      <c r="D767" s="113"/>
      <c r="L767" s="111"/>
      <c r="M767" s="111"/>
    </row>
    <row r="768" ht="14.25" customHeight="1">
      <c r="D768" s="113"/>
      <c r="L768" s="111"/>
      <c r="M768" s="111"/>
    </row>
    <row r="769" ht="14.25" customHeight="1">
      <c r="D769" s="113"/>
      <c r="L769" s="111"/>
      <c r="M769" s="111"/>
    </row>
    <row r="770" ht="14.25" customHeight="1">
      <c r="D770" s="113"/>
      <c r="L770" s="111"/>
      <c r="M770" s="111"/>
    </row>
    <row r="771" ht="14.25" customHeight="1">
      <c r="D771" s="113"/>
      <c r="L771" s="111"/>
      <c r="M771" s="111"/>
    </row>
    <row r="772" ht="14.25" customHeight="1">
      <c r="D772" s="113"/>
      <c r="L772" s="111"/>
      <c r="M772" s="111"/>
    </row>
    <row r="773" ht="14.25" customHeight="1">
      <c r="D773" s="113"/>
      <c r="L773" s="111"/>
      <c r="M773" s="111"/>
    </row>
    <row r="774" ht="14.25" customHeight="1">
      <c r="D774" s="113"/>
      <c r="L774" s="111"/>
      <c r="M774" s="111"/>
    </row>
    <row r="775" ht="14.25" customHeight="1">
      <c r="D775" s="113"/>
      <c r="L775" s="111"/>
      <c r="M775" s="111"/>
    </row>
    <row r="776" ht="14.25" customHeight="1">
      <c r="D776" s="113"/>
      <c r="L776" s="111"/>
      <c r="M776" s="111"/>
    </row>
    <row r="777" ht="14.25" customHeight="1">
      <c r="D777" s="113"/>
      <c r="L777" s="111"/>
      <c r="M777" s="111"/>
    </row>
    <row r="778" ht="14.25" customHeight="1">
      <c r="D778" s="113"/>
      <c r="L778" s="111"/>
      <c r="M778" s="111"/>
    </row>
    <row r="779" ht="14.25" customHeight="1">
      <c r="D779" s="113"/>
      <c r="L779" s="111"/>
      <c r="M779" s="111"/>
    </row>
    <row r="780" ht="14.25" customHeight="1">
      <c r="D780" s="113"/>
      <c r="L780" s="111"/>
      <c r="M780" s="111"/>
    </row>
    <row r="781" ht="14.25" customHeight="1">
      <c r="D781" s="113"/>
      <c r="L781" s="111"/>
      <c r="M781" s="111"/>
    </row>
    <row r="782" ht="14.25" customHeight="1">
      <c r="D782" s="113"/>
      <c r="L782" s="111"/>
      <c r="M782" s="111"/>
    </row>
    <row r="783" ht="14.25" customHeight="1">
      <c r="D783" s="113"/>
      <c r="L783" s="111"/>
      <c r="M783" s="111"/>
    </row>
    <row r="784" ht="14.25" customHeight="1">
      <c r="D784" s="113"/>
      <c r="L784" s="111"/>
      <c r="M784" s="111"/>
    </row>
    <row r="785" ht="14.25" customHeight="1">
      <c r="D785" s="113"/>
      <c r="L785" s="111"/>
      <c r="M785" s="111"/>
    </row>
    <row r="786" ht="14.25" customHeight="1">
      <c r="D786" s="113"/>
      <c r="L786" s="111"/>
      <c r="M786" s="111"/>
    </row>
    <row r="787" ht="14.25" customHeight="1">
      <c r="D787" s="113"/>
      <c r="L787" s="111"/>
      <c r="M787" s="111"/>
    </row>
    <row r="788" ht="14.25" customHeight="1">
      <c r="D788" s="113"/>
      <c r="L788" s="111"/>
      <c r="M788" s="111"/>
    </row>
    <row r="789" ht="14.25" customHeight="1">
      <c r="D789" s="113"/>
      <c r="L789" s="111"/>
      <c r="M789" s="111"/>
    </row>
    <row r="790" ht="14.25" customHeight="1">
      <c r="D790" s="113"/>
      <c r="L790" s="111"/>
      <c r="M790" s="111"/>
    </row>
    <row r="791" ht="14.25" customHeight="1">
      <c r="D791" s="113"/>
      <c r="L791" s="111"/>
      <c r="M791" s="111"/>
    </row>
    <row r="792" ht="14.25" customHeight="1">
      <c r="D792" s="113"/>
      <c r="L792" s="111"/>
      <c r="M792" s="111"/>
    </row>
    <row r="793" ht="14.25" customHeight="1">
      <c r="D793" s="113"/>
      <c r="L793" s="111"/>
      <c r="M793" s="111"/>
    </row>
    <row r="794" ht="14.25" customHeight="1">
      <c r="D794" s="113"/>
      <c r="L794" s="111"/>
      <c r="M794" s="111"/>
    </row>
    <row r="795" ht="14.25" customHeight="1">
      <c r="D795" s="113"/>
      <c r="L795" s="111"/>
      <c r="M795" s="111"/>
    </row>
    <row r="796" ht="14.25" customHeight="1">
      <c r="D796" s="113"/>
      <c r="L796" s="111"/>
      <c r="M796" s="111"/>
    </row>
    <row r="797" ht="14.25" customHeight="1">
      <c r="D797" s="113"/>
      <c r="L797" s="111"/>
      <c r="M797" s="111"/>
    </row>
    <row r="798" ht="14.25" customHeight="1">
      <c r="D798" s="113"/>
      <c r="L798" s="111"/>
      <c r="M798" s="111"/>
    </row>
    <row r="799" ht="14.25" customHeight="1">
      <c r="D799" s="113"/>
      <c r="L799" s="111"/>
      <c r="M799" s="111"/>
    </row>
    <row r="800" ht="14.25" customHeight="1">
      <c r="D800" s="113"/>
      <c r="L800" s="111"/>
      <c r="M800" s="111"/>
    </row>
    <row r="801" ht="14.25" customHeight="1">
      <c r="D801" s="113"/>
      <c r="L801" s="111"/>
      <c r="M801" s="111"/>
    </row>
    <row r="802" ht="14.25" customHeight="1">
      <c r="D802" s="113"/>
      <c r="L802" s="111"/>
      <c r="M802" s="111"/>
    </row>
    <row r="803" ht="14.25" customHeight="1">
      <c r="D803" s="113"/>
      <c r="L803" s="111"/>
      <c r="M803" s="111"/>
    </row>
    <row r="804" ht="14.25" customHeight="1">
      <c r="D804" s="113"/>
      <c r="L804" s="111"/>
      <c r="M804" s="111"/>
    </row>
    <row r="805" ht="14.25" customHeight="1">
      <c r="D805" s="113"/>
      <c r="L805" s="111"/>
      <c r="M805" s="111"/>
    </row>
    <row r="806" ht="14.25" customHeight="1">
      <c r="D806" s="113"/>
      <c r="L806" s="111"/>
      <c r="M806" s="111"/>
    </row>
    <row r="807" ht="14.25" customHeight="1">
      <c r="D807" s="113"/>
      <c r="L807" s="111"/>
      <c r="M807" s="111"/>
    </row>
    <row r="808" ht="14.25" customHeight="1">
      <c r="D808" s="113"/>
      <c r="L808" s="111"/>
      <c r="M808" s="111"/>
    </row>
    <row r="809" ht="14.25" customHeight="1">
      <c r="D809" s="113"/>
      <c r="L809" s="111"/>
      <c r="M809" s="111"/>
    </row>
    <row r="810" ht="14.25" customHeight="1">
      <c r="D810" s="113"/>
      <c r="L810" s="111"/>
      <c r="M810" s="111"/>
    </row>
    <row r="811" ht="14.25" customHeight="1">
      <c r="D811" s="113"/>
      <c r="L811" s="111"/>
      <c r="M811" s="111"/>
    </row>
    <row r="812" ht="14.25" customHeight="1">
      <c r="D812" s="113"/>
      <c r="L812" s="111"/>
      <c r="M812" s="111"/>
    </row>
    <row r="813" ht="14.25" customHeight="1">
      <c r="D813" s="113"/>
      <c r="L813" s="111"/>
      <c r="M813" s="111"/>
    </row>
    <row r="814" ht="14.25" customHeight="1">
      <c r="D814" s="113"/>
      <c r="L814" s="111"/>
      <c r="M814" s="111"/>
    </row>
    <row r="815" ht="14.25" customHeight="1">
      <c r="D815" s="113"/>
      <c r="L815" s="111"/>
      <c r="M815" s="111"/>
    </row>
    <row r="816" ht="14.25" customHeight="1">
      <c r="D816" s="113"/>
      <c r="L816" s="111"/>
      <c r="M816" s="111"/>
    </row>
    <row r="817" ht="14.25" customHeight="1">
      <c r="D817" s="113"/>
      <c r="L817" s="111"/>
      <c r="M817" s="111"/>
    </row>
    <row r="818" ht="14.25" customHeight="1">
      <c r="D818" s="113"/>
      <c r="L818" s="111"/>
      <c r="M818" s="111"/>
    </row>
    <row r="819" ht="14.25" customHeight="1">
      <c r="D819" s="113"/>
      <c r="L819" s="111"/>
      <c r="M819" s="111"/>
    </row>
    <row r="820" ht="14.25" customHeight="1">
      <c r="D820" s="113"/>
      <c r="L820" s="111"/>
      <c r="M820" s="111"/>
    </row>
    <row r="821" ht="14.25" customHeight="1">
      <c r="D821" s="113"/>
      <c r="L821" s="111"/>
      <c r="M821" s="111"/>
    </row>
    <row r="822" ht="14.25" customHeight="1">
      <c r="D822" s="113"/>
      <c r="L822" s="111"/>
      <c r="M822" s="111"/>
    </row>
    <row r="823" ht="14.25" customHeight="1">
      <c r="D823" s="113"/>
      <c r="L823" s="111"/>
      <c r="M823" s="111"/>
    </row>
    <row r="824" ht="14.25" customHeight="1">
      <c r="D824" s="113"/>
      <c r="L824" s="111"/>
      <c r="M824" s="111"/>
    </row>
    <row r="825" ht="14.25" customHeight="1">
      <c r="D825" s="113"/>
      <c r="L825" s="111"/>
      <c r="M825" s="111"/>
    </row>
    <row r="826" ht="14.25" customHeight="1">
      <c r="D826" s="113"/>
      <c r="L826" s="111"/>
      <c r="M826" s="111"/>
    </row>
    <row r="827" ht="14.25" customHeight="1">
      <c r="D827" s="113"/>
      <c r="L827" s="111"/>
      <c r="M827" s="111"/>
    </row>
    <row r="828" ht="14.25" customHeight="1">
      <c r="D828" s="113"/>
      <c r="L828" s="111"/>
      <c r="M828" s="111"/>
    </row>
    <row r="829" ht="14.25" customHeight="1">
      <c r="D829" s="113"/>
      <c r="L829" s="111"/>
      <c r="M829" s="111"/>
    </row>
    <row r="830" ht="14.25" customHeight="1">
      <c r="D830" s="113"/>
      <c r="L830" s="111"/>
      <c r="M830" s="111"/>
    </row>
    <row r="831" ht="14.25" customHeight="1">
      <c r="D831" s="113"/>
      <c r="L831" s="111"/>
      <c r="M831" s="111"/>
    </row>
    <row r="832" ht="14.25" customHeight="1">
      <c r="D832" s="113"/>
      <c r="L832" s="111"/>
      <c r="M832" s="111"/>
    </row>
    <row r="833" ht="14.25" customHeight="1">
      <c r="D833" s="113"/>
      <c r="L833" s="111"/>
      <c r="M833" s="111"/>
    </row>
    <row r="834" ht="14.25" customHeight="1">
      <c r="D834" s="113"/>
      <c r="L834" s="111"/>
      <c r="M834" s="111"/>
    </row>
    <row r="835" ht="14.25" customHeight="1">
      <c r="D835" s="113"/>
      <c r="L835" s="111"/>
      <c r="M835" s="111"/>
    </row>
    <row r="836" ht="14.25" customHeight="1">
      <c r="D836" s="113"/>
      <c r="L836" s="111"/>
      <c r="M836" s="111"/>
    </row>
    <row r="837" ht="14.25" customHeight="1">
      <c r="D837" s="113"/>
      <c r="L837" s="111"/>
      <c r="M837" s="111"/>
    </row>
    <row r="838" ht="14.25" customHeight="1">
      <c r="D838" s="113"/>
      <c r="L838" s="111"/>
      <c r="M838" s="111"/>
    </row>
    <row r="839" ht="14.25" customHeight="1">
      <c r="D839" s="113"/>
      <c r="L839" s="111"/>
      <c r="M839" s="111"/>
    </row>
    <row r="840" ht="14.25" customHeight="1">
      <c r="D840" s="113"/>
      <c r="L840" s="111"/>
      <c r="M840" s="111"/>
    </row>
    <row r="841" ht="14.25" customHeight="1">
      <c r="D841" s="113"/>
      <c r="L841" s="111"/>
      <c r="M841" s="111"/>
    </row>
    <row r="842" ht="14.25" customHeight="1">
      <c r="D842" s="113"/>
      <c r="L842" s="111"/>
      <c r="M842" s="111"/>
    </row>
    <row r="843" ht="14.25" customHeight="1">
      <c r="D843" s="113"/>
      <c r="L843" s="111"/>
      <c r="M843" s="111"/>
    </row>
    <row r="844" ht="14.25" customHeight="1">
      <c r="D844" s="113"/>
      <c r="L844" s="111"/>
      <c r="M844" s="111"/>
    </row>
    <row r="845" ht="14.25" customHeight="1">
      <c r="D845" s="113"/>
      <c r="L845" s="111"/>
      <c r="M845" s="111"/>
    </row>
    <row r="846" ht="14.25" customHeight="1">
      <c r="D846" s="113"/>
      <c r="L846" s="111"/>
      <c r="M846" s="111"/>
    </row>
    <row r="847" ht="14.25" customHeight="1">
      <c r="D847" s="113"/>
      <c r="L847" s="111"/>
      <c r="M847" s="111"/>
    </row>
    <row r="848" ht="14.25" customHeight="1">
      <c r="D848" s="113"/>
      <c r="L848" s="111"/>
      <c r="M848" s="111"/>
    </row>
    <row r="849" ht="14.25" customHeight="1">
      <c r="D849" s="113"/>
      <c r="L849" s="111"/>
      <c r="M849" s="111"/>
    </row>
    <row r="850" ht="14.25" customHeight="1">
      <c r="D850" s="113"/>
      <c r="L850" s="111"/>
      <c r="M850" s="111"/>
    </row>
    <row r="851" ht="14.25" customHeight="1">
      <c r="D851" s="113"/>
      <c r="L851" s="111"/>
      <c r="M851" s="111"/>
    </row>
    <row r="852" ht="14.25" customHeight="1">
      <c r="D852" s="113"/>
      <c r="L852" s="111"/>
      <c r="M852" s="111"/>
    </row>
    <row r="853" ht="14.25" customHeight="1">
      <c r="D853" s="113"/>
      <c r="L853" s="111"/>
      <c r="M853" s="111"/>
    </row>
    <row r="854" ht="14.25" customHeight="1">
      <c r="D854" s="113"/>
      <c r="L854" s="111"/>
      <c r="M854" s="111"/>
    </row>
    <row r="855" ht="14.25" customHeight="1">
      <c r="D855" s="113"/>
      <c r="L855" s="111"/>
      <c r="M855" s="111"/>
    </row>
    <row r="856" ht="14.25" customHeight="1">
      <c r="D856" s="113"/>
      <c r="L856" s="111"/>
      <c r="M856" s="111"/>
    </row>
    <row r="857" ht="14.25" customHeight="1">
      <c r="D857" s="113"/>
      <c r="L857" s="111"/>
      <c r="M857" s="111"/>
    </row>
    <row r="858" ht="14.25" customHeight="1">
      <c r="D858" s="113"/>
      <c r="L858" s="111"/>
      <c r="M858" s="111"/>
    </row>
    <row r="859" ht="14.25" customHeight="1">
      <c r="D859" s="113"/>
      <c r="L859" s="111"/>
      <c r="M859" s="111"/>
    </row>
    <row r="860" ht="14.25" customHeight="1">
      <c r="D860" s="113"/>
      <c r="L860" s="111"/>
      <c r="M860" s="111"/>
    </row>
    <row r="861" ht="14.25" customHeight="1">
      <c r="D861" s="113"/>
      <c r="L861" s="111"/>
      <c r="M861" s="111"/>
    </row>
    <row r="862" ht="14.25" customHeight="1">
      <c r="D862" s="113"/>
      <c r="L862" s="111"/>
      <c r="M862" s="111"/>
    </row>
    <row r="863" ht="14.25" customHeight="1">
      <c r="D863" s="113"/>
      <c r="L863" s="111"/>
      <c r="M863" s="111"/>
    </row>
    <row r="864" ht="14.25" customHeight="1">
      <c r="D864" s="113"/>
      <c r="L864" s="111"/>
      <c r="M864" s="111"/>
    </row>
    <row r="865" ht="14.25" customHeight="1">
      <c r="D865" s="113"/>
      <c r="L865" s="111"/>
      <c r="M865" s="111"/>
    </row>
    <row r="866" ht="14.25" customHeight="1">
      <c r="D866" s="113"/>
      <c r="L866" s="111"/>
      <c r="M866" s="111"/>
    </row>
    <row r="867" ht="14.25" customHeight="1">
      <c r="D867" s="113"/>
      <c r="L867" s="111"/>
      <c r="M867" s="111"/>
    </row>
    <row r="868" ht="14.25" customHeight="1">
      <c r="D868" s="113"/>
      <c r="L868" s="111"/>
      <c r="M868" s="111"/>
    </row>
    <row r="869" ht="14.25" customHeight="1">
      <c r="D869" s="113"/>
      <c r="L869" s="111"/>
      <c r="M869" s="111"/>
    </row>
    <row r="870" ht="14.25" customHeight="1">
      <c r="D870" s="113"/>
      <c r="L870" s="111"/>
      <c r="M870" s="111"/>
    </row>
    <row r="871" ht="14.25" customHeight="1">
      <c r="D871" s="113"/>
      <c r="L871" s="111"/>
      <c r="M871" s="111"/>
    </row>
    <row r="872" ht="14.25" customHeight="1">
      <c r="D872" s="113"/>
      <c r="L872" s="111"/>
      <c r="M872" s="111"/>
    </row>
    <row r="873" ht="14.25" customHeight="1">
      <c r="D873" s="113"/>
      <c r="L873" s="111"/>
      <c r="M873" s="111"/>
    </row>
    <row r="874" ht="14.25" customHeight="1">
      <c r="D874" s="113"/>
      <c r="L874" s="111"/>
      <c r="M874" s="111"/>
    </row>
    <row r="875" ht="14.25" customHeight="1">
      <c r="D875" s="113"/>
      <c r="L875" s="111"/>
      <c r="M875" s="111"/>
    </row>
    <row r="876" ht="14.25" customHeight="1">
      <c r="D876" s="113"/>
      <c r="L876" s="111"/>
      <c r="M876" s="111"/>
    </row>
    <row r="877" ht="14.25" customHeight="1">
      <c r="D877" s="113"/>
      <c r="L877" s="111"/>
      <c r="M877" s="111"/>
    </row>
    <row r="878" ht="14.25" customHeight="1">
      <c r="D878" s="113"/>
      <c r="L878" s="111"/>
      <c r="M878" s="111"/>
    </row>
    <row r="879" ht="14.25" customHeight="1">
      <c r="D879" s="113"/>
      <c r="L879" s="111"/>
      <c r="M879" s="111"/>
    </row>
    <row r="880" ht="14.25" customHeight="1">
      <c r="D880" s="113"/>
      <c r="L880" s="111"/>
      <c r="M880" s="111"/>
    </row>
    <row r="881" ht="14.25" customHeight="1">
      <c r="D881" s="113"/>
      <c r="L881" s="111"/>
      <c r="M881" s="111"/>
    </row>
    <row r="882" ht="14.25" customHeight="1">
      <c r="D882" s="113"/>
      <c r="L882" s="111"/>
      <c r="M882" s="111"/>
    </row>
    <row r="883" ht="14.25" customHeight="1">
      <c r="D883" s="113"/>
      <c r="L883" s="111"/>
      <c r="M883" s="111"/>
    </row>
    <row r="884" ht="14.25" customHeight="1">
      <c r="D884" s="113"/>
      <c r="L884" s="111"/>
      <c r="M884" s="111"/>
    </row>
    <row r="885" ht="14.25" customHeight="1">
      <c r="D885" s="113"/>
      <c r="L885" s="111"/>
      <c r="M885" s="111"/>
    </row>
    <row r="886" ht="14.25" customHeight="1">
      <c r="D886" s="113"/>
      <c r="L886" s="111"/>
      <c r="M886" s="111"/>
    </row>
    <row r="887" ht="14.25" customHeight="1">
      <c r="D887" s="113"/>
      <c r="L887" s="111"/>
      <c r="M887" s="111"/>
    </row>
    <row r="888" ht="14.25" customHeight="1">
      <c r="D888" s="113"/>
      <c r="L888" s="111"/>
      <c r="M888" s="111"/>
    </row>
    <row r="889" ht="14.25" customHeight="1">
      <c r="D889" s="113"/>
      <c r="L889" s="111"/>
      <c r="M889" s="111"/>
    </row>
    <row r="890" ht="14.25" customHeight="1">
      <c r="D890" s="113"/>
      <c r="L890" s="111"/>
      <c r="M890" s="111"/>
    </row>
    <row r="891" ht="14.25" customHeight="1">
      <c r="D891" s="113"/>
      <c r="L891" s="111"/>
      <c r="M891" s="111"/>
    </row>
    <row r="892" ht="14.25" customHeight="1">
      <c r="D892" s="113"/>
      <c r="L892" s="111"/>
      <c r="M892" s="111"/>
    </row>
    <row r="893" ht="14.25" customHeight="1">
      <c r="D893" s="113"/>
      <c r="L893" s="111"/>
      <c r="M893" s="111"/>
    </row>
    <row r="894" ht="14.25" customHeight="1">
      <c r="D894" s="113"/>
      <c r="L894" s="111"/>
      <c r="M894" s="111"/>
    </row>
    <row r="895" ht="14.25" customHeight="1">
      <c r="D895" s="113"/>
      <c r="L895" s="111"/>
      <c r="M895" s="111"/>
    </row>
    <row r="896" ht="14.25" customHeight="1">
      <c r="D896" s="113"/>
      <c r="L896" s="111"/>
      <c r="M896" s="111"/>
    </row>
    <row r="897" ht="14.25" customHeight="1">
      <c r="D897" s="113"/>
      <c r="L897" s="111"/>
      <c r="M897" s="111"/>
    </row>
    <row r="898" ht="14.25" customHeight="1">
      <c r="D898" s="113"/>
      <c r="L898" s="111"/>
      <c r="M898" s="111"/>
    </row>
    <row r="899" ht="14.25" customHeight="1">
      <c r="D899" s="113"/>
      <c r="L899" s="111"/>
      <c r="M899" s="111"/>
    </row>
    <row r="900" ht="14.25" customHeight="1">
      <c r="D900" s="113"/>
      <c r="L900" s="111"/>
      <c r="M900" s="111"/>
    </row>
    <row r="901" ht="14.25" customHeight="1">
      <c r="D901" s="113"/>
      <c r="L901" s="111"/>
      <c r="M901" s="111"/>
    </row>
    <row r="902" ht="14.25" customHeight="1">
      <c r="D902" s="113"/>
      <c r="L902" s="111"/>
      <c r="M902" s="111"/>
    </row>
    <row r="903" ht="14.25" customHeight="1">
      <c r="D903" s="113"/>
      <c r="L903" s="111"/>
      <c r="M903" s="111"/>
    </row>
    <row r="904" ht="14.25" customHeight="1">
      <c r="D904" s="113"/>
      <c r="L904" s="111"/>
      <c r="M904" s="111"/>
    </row>
    <row r="905" ht="14.25" customHeight="1">
      <c r="D905" s="113"/>
      <c r="L905" s="111"/>
      <c r="M905" s="111"/>
    </row>
    <row r="906" ht="14.25" customHeight="1">
      <c r="D906" s="113"/>
      <c r="L906" s="111"/>
      <c r="M906" s="111"/>
    </row>
    <row r="907" ht="14.25" customHeight="1">
      <c r="D907" s="113"/>
      <c r="L907" s="111"/>
      <c r="M907" s="111"/>
    </row>
    <row r="908" ht="14.25" customHeight="1">
      <c r="D908" s="113"/>
      <c r="L908" s="111"/>
      <c r="M908" s="111"/>
    </row>
    <row r="909" ht="14.25" customHeight="1">
      <c r="D909" s="113"/>
      <c r="L909" s="111"/>
      <c r="M909" s="111"/>
    </row>
    <row r="910" ht="14.25" customHeight="1">
      <c r="D910" s="113"/>
      <c r="L910" s="111"/>
      <c r="M910" s="111"/>
    </row>
    <row r="911" ht="14.25" customHeight="1">
      <c r="D911" s="113"/>
      <c r="L911" s="111"/>
      <c r="M911" s="111"/>
    </row>
    <row r="912" ht="14.25" customHeight="1">
      <c r="D912" s="113"/>
      <c r="L912" s="111"/>
      <c r="M912" s="111"/>
    </row>
    <row r="913" ht="14.25" customHeight="1">
      <c r="D913" s="113"/>
      <c r="L913" s="111"/>
      <c r="M913" s="111"/>
    </row>
    <row r="914" ht="14.25" customHeight="1">
      <c r="D914" s="113"/>
      <c r="L914" s="111"/>
      <c r="M914" s="111"/>
    </row>
    <row r="915" ht="14.25" customHeight="1">
      <c r="D915" s="113"/>
      <c r="L915" s="111"/>
      <c r="M915" s="111"/>
    </row>
    <row r="916" ht="14.25" customHeight="1">
      <c r="D916" s="113"/>
      <c r="L916" s="111"/>
      <c r="M916" s="111"/>
    </row>
    <row r="917" ht="14.25" customHeight="1">
      <c r="D917" s="113"/>
      <c r="L917" s="111"/>
      <c r="M917" s="111"/>
    </row>
    <row r="918" ht="14.25" customHeight="1">
      <c r="D918" s="113"/>
      <c r="L918" s="111"/>
      <c r="M918" s="111"/>
    </row>
    <row r="919" ht="14.25" customHeight="1">
      <c r="D919" s="113"/>
      <c r="L919" s="111"/>
      <c r="M919" s="111"/>
    </row>
    <row r="920" ht="14.25" customHeight="1">
      <c r="D920" s="113"/>
      <c r="L920" s="111"/>
      <c r="M920" s="111"/>
    </row>
    <row r="921" ht="14.25" customHeight="1">
      <c r="D921" s="113"/>
      <c r="L921" s="111"/>
      <c r="M921" s="111"/>
    </row>
    <row r="922" ht="14.25" customHeight="1">
      <c r="D922" s="113"/>
      <c r="L922" s="111"/>
      <c r="M922" s="111"/>
    </row>
    <row r="923" ht="14.25" customHeight="1">
      <c r="D923" s="113"/>
      <c r="L923" s="111"/>
      <c r="M923" s="111"/>
    </row>
    <row r="924" ht="14.25" customHeight="1">
      <c r="D924" s="113"/>
      <c r="L924" s="111"/>
      <c r="M924" s="111"/>
    </row>
    <row r="925" ht="14.25" customHeight="1">
      <c r="D925" s="113"/>
      <c r="L925" s="111"/>
      <c r="M925" s="111"/>
    </row>
    <row r="926" ht="14.25" customHeight="1">
      <c r="D926" s="113"/>
      <c r="L926" s="111"/>
      <c r="M926" s="111"/>
    </row>
    <row r="927" ht="14.25" customHeight="1">
      <c r="D927" s="113"/>
      <c r="L927" s="111"/>
      <c r="M927" s="111"/>
    </row>
    <row r="928" ht="14.25" customHeight="1">
      <c r="D928" s="113"/>
      <c r="L928" s="111"/>
      <c r="M928" s="111"/>
    </row>
    <row r="929" ht="14.25" customHeight="1">
      <c r="D929" s="113"/>
      <c r="L929" s="111"/>
      <c r="M929" s="111"/>
    </row>
    <row r="930" ht="14.25" customHeight="1">
      <c r="D930" s="113"/>
      <c r="L930" s="111"/>
      <c r="M930" s="111"/>
    </row>
    <row r="931" ht="14.25" customHeight="1">
      <c r="D931" s="113"/>
      <c r="L931" s="111"/>
      <c r="M931" s="111"/>
    </row>
    <row r="932" ht="14.25" customHeight="1">
      <c r="D932" s="113"/>
      <c r="L932" s="111"/>
      <c r="M932" s="111"/>
    </row>
    <row r="933" ht="14.25" customHeight="1">
      <c r="D933" s="113"/>
      <c r="L933" s="111"/>
      <c r="M933" s="111"/>
    </row>
    <row r="934" ht="14.25" customHeight="1">
      <c r="D934" s="113"/>
      <c r="L934" s="111"/>
      <c r="M934" s="111"/>
    </row>
    <row r="935" ht="14.25" customHeight="1">
      <c r="D935" s="113"/>
      <c r="L935" s="111"/>
      <c r="M935" s="111"/>
    </row>
    <row r="936" ht="14.25" customHeight="1">
      <c r="D936" s="113"/>
      <c r="L936" s="111"/>
      <c r="M936" s="111"/>
    </row>
    <row r="937" ht="14.25" customHeight="1">
      <c r="D937" s="113"/>
      <c r="L937" s="111"/>
      <c r="M937" s="111"/>
    </row>
    <row r="938" ht="14.25" customHeight="1">
      <c r="D938" s="113"/>
      <c r="L938" s="111"/>
      <c r="M938" s="111"/>
    </row>
    <row r="939" ht="14.25" customHeight="1">
      <c r="D939" s="113"/>
      <c r="L939" s="111"/>
      <c r="M939" s="111"/>
    </row>
    <row r="940" ht="14.25" customHeight="1">
      <c r="D940" s="113"/>
      <c r="L940" s="111"/>
      <c r="M940" s="111"/>
    </row>
    <row r="941" ht="14.25" customHeight="1">
      <c r="D941" s="113"/>
      <c r="L941" s="111"/>
      <c r="M941" s="111"/>
    </row>
    <row r="942" ht="14.25" customHeight="1">
      <c r="D942" s="113"/>
      <c r="L942" s="111"/>
      <c r="M942" s="111"/>
    </row>
    <row r="943" ht="14.25" customHeight="1">
      <c r="D943" s="113"/>
      <c r="L943" s="111"/>
      <c r="M943" s="111"/>
    </row>
    <row r="944" ht="14.25" customHeight="1">
      <c r="D944" s="113"/>
      <c r="L944" s="111"/>
      <c r="M944" s="111"/>
    </row>
    <row r="945" ht="14.25" customHeight="1">
      <c r="D945" s="113"/>
      <c r="L945" s="111"/>
      <c r="M945" s="111"/>
    </row>
    <row r="946" ht="14.25" customHeight="1">
      <c r="D946" s="113"/>
      <c r="L946" s="111"/>
      <c r="M946" s="111"/>
    </row>
    <row r="947" ht="14.25" customHeight="1">
      <c r="D947" s="113"/>
      <c r="L947" s="111"/>
      <c r="M947" s="111"/>
    </row>
    <row r="948" ht="14.25" customHeight="1">
      <c r="D948" s="113"/>
      <c r="L948" s="111"/>
      <c r="M948" s="111"/>
    </row>
    <row r="949" ht="14.25" customHeight="1">
      <c r="D949" s="113"/>
      <c r="L949" s="111"/>
      <c r="M949" s="111"/>
    </row>
    <row r="950" ht="14.25" customHeight="1">
      <c r="D950" s="113"/>
      <c r="L950" s="111"/>
      <c r="M950" s="111"/>
    </row>
    <row r="951" ht="14.25" customHeight="1">
      <c r="D951" s="113"/>
      <c r="L951" s="111"/>
      <c r="M951" s="111"/>
    </row>
    <row r="952" ht="14.25" customHeight="1">
      <c r="D952" s="113"/>
      <c r="L952" s="111"/>
      <c r="M952" s="111"/>
    </row>
    <row r="953" ht="14.25" customHeight="1">
      <c r="D953" s="113"/>
      <c r="L953" s="111"/>
      <c r="M953" s="111"/>
    </row>
    <row r="954" ht="14.25" customHeight="1">
      <c r="D954" s="113"/>
      <c r="L954" s="111"/>
      <c r="M954" s="111"/>
    </row>
    <row r="955" ht="14.25" customHeight="1">
      <c r="D955" s="113"/>
      <c r="L955" s="111"/>
      <c r="M955" s="111"/>
    </row>
    <row r="956" ht="14.25" customHeight="1">
      <c r="D956" s="113"/>
      <c r="L956" s="111"/>
      <c r="M956" s="111"/>
    </row>
    <row r="957" ht="14.25" customHeight="1">
      <c r="D957" s="113"/>
      <c r="L957" s="111"/>
      <c r="M957" s="111"/>
    </row>
    <row r="958" ht="14.25" customHeight="1">
      <c r="D958" s="113"/>
      <c r="L958" s="111"/>
      <c r="M958" s="111"/>
    </row>
    <row r="959" ht="14.25" customHeight="1">
      <c r="D959" s="113"/>
      <c r="L959" s="111"/>
      <c r="M959" s="111"/>
    </row>
    <row r="960" ht="14.25" customHeight="1">
      <c r="D960" s="113"/>
      <c r="L960" s="111"/>
      <c r="M960" s="111"/>
    </row>
    <row r="961" ht="14.25" customHeight="1">
      <c r="D961" s="113"/>
      <c r="L961" s="111"/>
      <c r="M961" s="111"/>
    </row>
    <row r="962" ht="14.25" customHeight="1">
      <c r="D962" s="113"/>
      <c r="L962" s="111"/>
      <c r="M962" s="111"/>
    </row>
    <row r="963" ht="14.25" customHeight="1">
      <c r="D963" s="113"/>
      <c r="L963" s="111"/>
      <c r="M963" s="111"/>
    </row>
    <row r="964" ht="14.25" customHeight="1">
      <c r="D964" s="113"/>
      <c r="L964" s="111"/>
      <c r="M964" s="111"/>
    </row>
    <row r="965" ht="14.25" customHeight="1">
      <c r="D965" s="113"/>
      <c r="L965" s="111"/>
      <c r="M965" s="111"/>
    </row>
    <row r="966" ht="14.25" customHeight="1">
      <c r="D966" s="113"/>
      <c r="L966" s="111"/>
      <c r="M966" s="111"/>
    </row>
    <row r="967" ht="14.25" customHeight="1">
      <c r="D967" s="113"/>
      <c r="L967" s="111"/>
      <c r="M967" s="111"/>
    </row>
    <row r="968" ht="14.25" customHeight="1">
      <c r="D968" s="113"/>
      <c r="L968" s="111"/>
      <c r="M968" s="111"/>
    </row>
    <row r="969" ht="14.25" customHeight="1">
      <c r="D969" s="113"/>
      <c r="L969" s="111"/>
      <c r="M969" s="111"/>
    </row>
    <row r="970" ht="14.25" customHeight="1">
      <c r="D970" s="113"/>
      <c r="L970" s="111"/>
      <c r="M970" s="111"/>
    </row>
    <row r="971" ht="14.25" customHeight="1">
      <c r="D971" s="113"/>
      <c r="L971" s="111"/>
      <c r="M971" s="111"/>
    </row>
    <row r="972" ht="14.25" customHeight="1">
      <c r="D972" s="113"/>
      <c r="L972" s="111"/>
      <c r="M972" s="111"/>
    </row>
    <row r="973" ht="14.25" customHeight="1">
      <c r="D973" s="113"/>
      <c r="L973" s="111"/>
      <c r="M973" s="111"/>
    </row>
    <row r="974" ht="14.25" customHeight="1">
      <c r="D974" s="113"/>
      <c r="L974" s="111"/>
      <c r="M974" s="111"/>
    </row>
    <row r="975" ht="14.25" customHeight="1">
      <c r="D975" s="113"/>
      <c r="L975" s="111"/>
      <c r="M975" s="111"/>
    </row>
    <row r="976" ht="14.25" customHeight="1">
      <c r="D976" s="113"/>
      <c r="L976" s="111"/>
      <c r="M976" s="111"/>
    </row>
    <row r="977" ht="14.25" customHeight="1">
      <c r="D977" s="113"/>
      <c r="L977" s="111"/>
      <c r="M977" s="111"/>
    </row>
    <row r="978" ht="14.25" customHeight="1">
      <c r="D978" s="113"/>
      <c r="L978" s="111"/>
      <c r="M978" s="111"/>
    </row>
    <row r="979" ht="14.25" customHeight="1">
      <c r="D979" s="113"/>
      <c r="L979" s="111"/>
      <c r="M979" s="111"/>
    </row>
    <row r="980" ht="14.25" customHeight="1">
      <c r="D980" s="113"/>
      <c r="L980" s="111"/>
      <c r="M980" s="111"/>
    </row>
    <row r="981" ht="14.25" customHeight="1">
      <c r="D981" s="113"/>
      <c r="L981" s="111"/>
      <c r="M981" s="111"/>
    </row>
    <row r="982" ht="14.25" customHeight="1">
      <c r="D982" s="113"/>
      <c r="L982" s="111"/>
      <c r="M982" s="111"/>
    </row>
    <row r="983" ht="14.25" customHeight="1">
      <c r="D983" s="113"/>
      <c r="L983" s="111"/>
      <c r="M983" s="111"/>
    </row>
    <row r="984" ht="14.25" customHeight="1">
      <c r="D984" s="113"/>
      <c r="L984" s="111"/>
      <c r="M984" s="111"/>
    </row>
    <row r="985" ht="14.25" customHeight="1">
      <c r="D985" s="113"/>
      <c r="L985" s="111"/>
      <c r="M985" s="111"/>
    </row>
    <row r="986" ht="14.25" customHeight="1">
      <c r="D986" s="113"/>
      <c r="L986" s="111"/>
      <c r="M986" s="111"/>
    </row>
    <row r="987" ht="14.25" customHeight="1">
      <c r="D987" s="113"/>
      <c r="L987" s="111"/>
      <c r="M987" s="111"/>
    </row>
    <row r="988" ht="14.25" customHeight="1">
      <c r="D988" s="113"/>
      <c r="L988" s="111"/>
      <c r="M988" s="111"/>
    </row>
    <row r="989" ht="14.25" customHeight="1">
      <c r="D989" s="113"/>
      <c r="L989" s="111"/>
      <c r="M989" s="111"/>
    </row>
    <row r="990" ht="14.25" customHeight="1">
      <c r="D990" s="113"/>
      <c r="L990" s="111"/>
      <c r="M990" s="111"/>
    </row>
    <row r="991" ht="14.25" customHeight="1">
      <c r="D991" s="113"/>
      <c r="L991" s="111"/>
      <c r="M991" s="111"/>
    </row>
    <row r="992" ht="14.25" customHeight="1">
      <c r="D992" s="113"/>
      <c r="L992" s="111"/>
      <c r="M992" s="111"/>
    </row>
    <row r="993" ht="14.25" customHeight="1">
      <c r="D993" s="113"/>
      <c r="L993" s="111"/>
      <c r="M993" s="111"/>
    </row>
    <row r="994" ht="14.25" customHeight="1">
      <c r="D994" s="113"/>
      <c r="L994" s="111"/>
      <c r="M994" s="111"/>
    </row>
    <row r="995" ht="14.25" customHeight="1">
      <c r="D995" s="113"/>
      <c r="L995" s="111"/>
      <c r="M995" s="111"/>
    </row>
    <row r="996" ht="14.25" customHeight="1">
      <c r="D996" s="113"/>
      <c r="L996" s="111"/>
      <c r="M996" s="111"/>
    </row>
    <row r="997" ht="14.25" customHeight="1">
      <c r="D997" s="113"/>
      <c r="L997" s="111"/>
      <c r="M997" s="111"/>
    </row>
    <row r="998" ht="14.25" customHeight="1">
      <c r="D998" s="113"/>
      <c r="L998" s="111"/>
      <c r="M998" s="111"/>
    </row>
    <row r="999" ht="14.25" customHeight="1">
      <c r="D999" s="113"/>
      <c r="L999" s="111"/>
      <c r="M999" s="111"/>
    </row>
    <row r="1000" ht="14.25" customHeight="1">
      <c r="D1000" s="113"/>
      <c r="L1000" s="111"/>
      <c r="M1000" s="111"/>
    </row>
  </sheetData>
  <mergeCells count="19">
    <mergeCell ref="H2:H3"/>
    <mergeCell ref="I2:I3"/>
    <mergeCell ref="K2:K3"/>
    <mergeCell ref="L2:L3"/>
    <mergeCell ref="N2:N3"/>
    <mergeCell ref="O2:O3"/>
    <mergeCell ref="Q2:Q3"/>
    <mergeCell ref="B30:C30"/>
    <mergeCell ref="A31:D31"/>
    <mergeCell ref="A32:D32"/>
    <mergeCell ref="A33:D33"/>
    <mergeCell ref="A34:D34"/>
    <mergeCell ref="A1:A29"/>
    <mergeCell ref="B1:B3"/>
    <mergeCell ref="C1:C3"/>
    <mergeCell ref="K1:L1"/>
    <mergeCell ref="D2:D3"/>
    <mergeCell ref="E2:E3"/>
    <mergeCell ref="F2:F3"/>
  </mergeCells>
  <hyperlinks>
    <hyperlink r:id="rId1" ref="N2"/>
    <hyperlink r:id="rId2" ref="O2"/>
  </hyperlinks>
  <printOptions/>
  <pageMargins bottom="0.75" footer="0.0" header="0.0" left="0.7" right="0.7" top="0.75"/>
  <pageSetup paperSize="9"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88"/>
    <col customWidth="1" min="2" max="3" width="5.75"/>
    <col customWidth="1" min="4" max="4" width="46.75"/>
    <col customWidth="1" min="5" max="5" width="25.75"/>
    <col customWidth="1" min="6" max="6" width="5.75"/>
    <col customWidth="1" min="7" max="17" width="9.63"/>
    <col customWidth="1" min="18" max="26" width="11.0"/>
  </cols>
  <sheetData>
    <row r="1" ht="35.25" customHeight="1">
      <c r="A1" s="2" t="s">
        <v>136</v>
      </c>
      <c r="B1" s="4" t="s">
        <v>2</v>
      </c>
      <c r="C1" s="4" t="s">
        <v>3</v>
      </c>
      <c r="D1" s="6" t="s">
        <v>4</v>
      </c>
      <c r="E1" s="168"/>
      <c r="L1" s="11"/>
      <c r="M1" s="13" t="s">
        <v>11</v>
      </c>
      <c r="Q1" s="11"/>
    </row>
    <row r="2" ht="35.25" customHeight="1">
      <c r="A2" s="15"/>
      <c r="B2" s="15"/>
      <c r="C2" s="15"/>
      <c r="D2" s="17" t="s">
        <v>5</v>
      </c>
      <c r="E2" s="3"/>
      <c r="F2" s="3"/>
      <c r="G2" s="3"/>
      <c r="H2" s="3"/>
      <c r="I2" s="3"/>
      <c r="J2" s="3"/>
      <c r="K2" s="3"/>
      <c r="L2" s="11"/>
      <c r="M2" s="3"/>
      <c r="N2" s="3"/>
      <c r="O2" s="3"/>
      <c r="P2" s="3"/>
      <c r="Q2" s="11"/>
    </row>
    <row r="3" ht="35.25" customHeight="1">
      <c r="A3" s="15"/>
      <c r="B3" s="35"/>
      <c r="C3" s="35"/>
      <c r="D3" s="35"/>
      <c r="E3" s="35"/>
      <c r="F3" s="35"/>
      <c r="G3" s="35"/>
      <c r="H3" s="35"/>
      <c r="I3" s="35"/>
      <c r="J3" s="35"/>
      <c r="K3" s="35"/>
      <c r="L3" s="11"/>
      <c r="M3" s="35"/>
      <c r="N3" s="35"/>
      <c r="O3" s="35"/>
      <c r="P3" s="35"/>
      <c r="Q3" s="11"/>
    </row>
    <row r="4" ht="35.25" customHeight="1">
      <c r="A4" s="15"/>
      <c r="B4" s="38">
        <v>1.0</v>
      </c>
      <c r="C4" s="38">
        <v>1.0</v>
      </c>
      <c r="D4" s="40" t="s">
        <v>19</v>
      </c>
      <c r="L4" s="11"/>
      <c r="Q4" s="11"/>
    </row>
    <row r="5" ht="35.25" customHeight="1">
      <c r="A5" s="15"/>
      <c r="B5" s="38">
        <v>1.0</v>
      </c>
      <c r="C5" s="38">
        <v>2.0</v>
      </c>
      <c r="D5" s="40" t="s">
        <v>31</v>
      </c>
      <c r="L5" s="11"/>
      <c r="Q5" s="11"/>
    </row>
    <row r="6" ht="35.25" customHeight="1">
      <c r="A6" s="15"/>
      <c r="B6" s="38">
        <v>1.0</v>
      </c>
      <c r="C6" s="38">
        <v>3.0</v>
      </c>
      <c r="D6" s="40" t="s">
        <v>34</v>
      </c>
      <c r="L6" s="11"/>
      <c r="Q6" s="11"/>
    </row>
    <row r="7" ht="15.0" customHeight="1">
      <c r="A7" s="15"/>
      <c r="B7" s="38">
        <v>1.0</v>
      </c>
      <c r="C7" s="38">
        <v>4.0</v>
      </c>
      <c r="D7" s="40" t="s">
        <v>36</v>
      </c>
      <c r="L7" s="11"/>
      <c r="Q7" s="11"/>
    </row>
    <row r="8" ht="30.0" customHeight="1">
      <c r="A8" s="15"/>
      <c r="B8" s="38">
        <v>1.0</v>
      </c>
      <c r="C8" s="38">
        <v>5.0</v>
      </c>
      <c r="D8" s="40" t="s">
        <v>41</v>
      </c>
      <c r="E8" s="169"/>
      <c r="L8" s="11"/>
      <c r="Q8" s="11"/>
    </row>
    <row r="9" ht="40.5" customHeight="1">
      <c r="A9" s="15"/>
      <c r="B9" s="38">
        <v>1.0</v>
      </c>
      <c r="C9" s="38">
        <v>6.0</v>
      </c>
      <c r="D9" s="40" t="s">
        <v>137</v>
      </c>
      <c r="L9" s="11"/>
      <c r="Q9" s="11"/>
    </row>
    <row r="10" ht="15.0" customHeight="1">
      <c r="A10" s="15"/>
      <c r="B10" s="38">
        <v>1.0</v>
      </c>
      <c r="C10" s="38">
        <v>7.0</v>
      </c>
      <c r="D10" s="40" t="s">
        <v>138</v>
      </c>
      <c r="L10" s="11"/>
      <c r="Q10" s="11"/>
    </row>
    <row r="11" ht="14.25" customHeight="1">
      <c r="A11" s="15"/>
      <c r="B11" s="38">
        <v>1.0</v>
      </c>
      <c r="C11" s="38">
        <v>8.0</v>
      </c>
      <c r="D11" s="40" t="s">
        <v>139</v>
      </c>
      <c r="L11" s="11"/>
      <c r="Q11" s="11"/>
    </row>
    <row r="12" ht="15.0" customHeight="1">
      <c r="A12" s="15"/>
      <c r="B12" s="38">
        <v>1.0</v>
      </c>
      <c r="C12" s="38">
        <v>9.0</v>
      </c>
      <c r="D12" s="40" t="s">
        <v>68</v>
      </c>
      <c r="L12" s="11"/>
      <c r="Q12" s="11"/>
    </row>
    <row r="13" ht="15.0" customHeight="1">
      <c r="A13" s="15"/>
      <c r="B13" s="38">
        <v>1.0</v>
      </c>
      <c r="C13" s="38">
        <v>10.0</v>
      </c>
      <c r="D13" s="40" t="s">
        <v>51</v>
      </c>
      <c r="L13" s="11"/>
      <c r="Q13" s="11"/>
    </row>
    <row r="14" ht="15.0" customHeight="1">
      <c r="A14" s="15"/>
      <c r="B14" s="38">
        <v>1.0</v>
      </c>
      <c r="C14" s="38">
        <v>11.0</v>
      </c>
      <c r="D14" s="40" t="s">
        <v>52</v>
      </c>
      <c r="L14" s="11"/>
      <c r="Q14" s="11"/>
    </row>
    <row r="15" ht="15.0" customHeight="1">
      <c r="A15" s="15"/>
      <c r="B15" s="38">
        <v>1.0</v>
      </c>
      <c r="C15" s="38">
        <v>12.0</v>
      </c>
      <c r="D15" s="73" t="s">
        <v>55</v>
      </c>
      <c r="L15" s="11"/>
      <c r="Q15" s="11"/>
    </row>
    <row r="16" ht="15.0" customHeight="1">
      <c r="A16" s="15"/>
      <c r="B16" s="38">
        <v>1.0</v>
      </c>
      <c r="C16" s="38">
        <v>13.0</v>
      </c>
      <c r="D16" s="73" t="s">
        <v>56</v>
      </c>
      <c r="L16" s="11"/>
      <c r="Q16" s="11"/>
    </row>
    <row r="17" ht="15.0" customHeight="1">
      <c r="A17" s="15"/>
      <c r="B17" s="38">
        <v>1.0</v>
      </c>
      <c r="C17" s="38">
        <v>14.0</v>
      </c>
      <c r="D17" s="73" t="s">
        <v>58</v>
      </c>
      <c r="L17" s="11"/>
      <c r="Q17" s="11"/>
    </row>
    <row r="18" ht="16.5" customHeight="1">
      <c r="A18" s="15"/>
      <c r="B18" s="38">
        <v>1.0</v>
      </c>
      <c r="C18" s="38">
        <v>15.0</v>
      </c>
      <c r="D18" s="73" t="s">
        <v>59</v>
      </c>
      <c r="L18" s="11"/>
      <c r="Q18" s="11"/>
    </row>
    <row r="19" ht="17.25" customHeight="1">
      <c r="A19" s="15"/>
      <c r="B19" s="38">
        <v>4.0</v>
      </c>
      <c r="C19" s="38">
        <v>16.0</v>
      </c>
      <c r="D19" s="40" t="s">
        <v>140</v>
      </c>
      <c r="L19" s="11"/>
      <c r="Q19" s="11"/>
    </row>
    <row r="20" ht="26.25" customHeight="1">
      <c r="A20" s="15"/>
      <c r="B20" s="38">
        <v>5.0</v>
      </c>
      <c r="C20" s="38">
        <v>17.0</v>
      </c>
      <c r="D20" s="73" t="s">
        <v>141</v>
      </c>
      <c r="L20" s="11"/>
      <c r="Q20" s="11"/>
    </row>
    <row r="21" ht="15.75" customHeight="1">
      <c r="A21" s="15"/>
      <c r="B21" s="38">
        <v>1.0</v>
      </c>
      <c r="C21" s="38">
        <v>18.0</v>
      </c>
      <c r="D21" s="73" t="s">
        <v>66</v>
      </c>
      <c r="L21" s="11"/>
      <c r="Q21" s="11"/>
    </row>
    <row r="22" ht="15.75" customHeight="1">
      <c r="A22" s="15"/>
      <c r="B22" s="38">
        <v>1.0</v>
      </c>
      <c r="C22" s="38">
        <v>19.0</v>
      </c>
      <c r="D22" s="73" t="s">
        <v>67</v>
      </c>
      <c r="L22" s="11"/>
      <c r="Q22" s="11"/>
    </row>
    <row r="23" ht="16.5" customHeight="1">
      <c r="A23" s="15"/>
      <c r="B23" s="38">
        <v>1.0</v>
      </c>
      <c r="C23" s="38">
        <v>20.0</v>
      </c>
      <c r="D23" s="73" t="s">
        <v>69</v>
      </c>
      <c r="L23" s="11"/>
      <c r="Q23" s="11"/>
    </row>
    <row r="24" ht="15.75" customHeight="1">
      <c r="A24" s="15"/>
      <c r="B24" s="38">
        <v>1.0</v>
      </c>
      <c r="C24" s="38">
        <v>21.0</v>
      </c>
      <c r="D24" s="73" t="s">
        <v>70</v>
      </c>
      <c r="L24" s="11"/>
      <c r="Q24" s="11"/>
    </row>
    <row r="25" ht="15.75" customHeight="1">
      <c r="A25" s="15"/>
      <c r="B25" s="38">
        <v>4.0</v>
      </c>
      <c r="C25" s="38">
        <v>22.0</v>
      </c>
      <c r="D25" s="73" t="s">
        <v>142</v>
      </c>
      <c r="L25" s="11"/>
      <c r="Q25" s="11"/>
    </row>
    <row r="26" ht="15.75" customHeight="1">
      <c r="A26" s="15"/>
      <c r="B26" s="38">
        <v>5.0</v>
      </c>
      <c r="C26" s="38">
        <v>23.0</v>
      </c>
      <c r="D26" s="40" t="s">
        <v>143</v>
      </c>
      <c r="L26" s="11"/>
      <c r="Q26" s="11"/>
    </row>
    <row r="27" ht="15.75" customHeight="1">
      <c r="A27" s="35"/>
      <c r="B27" s="38">
        <v>5.0</v>
      </c>
      <c r="C27" s="38">
        <v>24.0</v>
      </c>
      <c r="D27" s="73" t="s">
        <v>144</v>
      </c>
      <c r="L27" s="11"/>
      <c r="Q27" s="11"/>
    </row>
    <row r="28" ht="34.5" customHeight="1">
      <c r="A28" s="56"/>
      <c r="B28" s="84">
        <f>SUM(B4:B27)</f>
        <v>42</v>
      </c>
      <c r="C28" s="22"/>
      <c r="D28" s="86" t="s">
        <v>76</v>
      </c>
      <c r="L28" s="11"/>
      <c r="Q28" s="11"/>
    </row>
    <row r="29" ht="34.5" customHeight="1">
      <c r="A29" s="92" t="s">
        <v>78</v>
      </c>
      <c r="B29" s="20"/>
      <c r="C29" s="20"/>
      <c r="D29" s="22"/>
      <c r="L29" s="11"/>
      <c r="Q29" s="11"/>
    </row>
    <row r="30" ht="34.5" customHeight="1">
      <c r="A30" s="92" t="s">
        <v>79</v>
      </c>
      <c r="B30" s="20"/>
      <c r="C30" s="20"/>
      <c r="D30" s="22"/>
      <c r="L30" s="11"/>
      <c r="Q30" s="11"/>
    </row>
    <row r="31" ht="34.5" customHeight="1">
      <c r="A31" s="96" t="s">
        <v>81</v>
      </c>
      <c r="B31" s="20"/>
      <c r="C31" s="20"/>
      <c r="D31" s="22"/>
      <c r="L31" s="11"/>
      <c r="Q31" s="11"/>
    </row>
    <row r="32" ht="34.5" customHeight="1">
      <c r="A32" s="92" t="s">
        <v>84</v>
      </c>
      <c r="B32" s="20"/>
      <c r="C32" s="20"/>
      <c r="D32" s="22"/>
      <c r="L32" s="11"/>
      <c r="Q32" s="11"/>
    </row>
    <row r="33" ht="34.5" customHeight="1">
      <c r="D33" s="105"/>
      <c r="G33" s="130" t="s">
        <v>92</v>
      </c>
      <c r="H33" s="22"/>
      <c r="I33" s="131"/>
      <c r="L33" s="11"/>
      <c r="N33" s="130" t="s">
        <v>92</v>
      </c>
      <c r="O33" s="22"/>
      <c r="P33" s="131"/>
      <c r="Q33" s="11"/>
    </row>
    <row r="34" ht="15.75" customHeight="1">
      <c r="D34" s="105"/>
      <c r="G34" s="110" t="s">
        <v>95</v>
      </c>
      <c r="H34" s="110"/>
      <c r="I34" s="110"/>
      <c r="L34" s="11"/>
      <c r="N34" s="110" t="s">
        <v>95</v>
      </c>
      <c r="O34" s="110"/>
      <c r="P34" s="110"/>
      <c r="Q34" s="11"/>
    </row>
    <row r="35" ht="15.75" customHeight="1">
      <c r="D35" s="105"/>
      <c r="L35" s="111"/>
    </row>
    <row r="36" ht="15.75" customHeight="1">
      <c r="D36" s="105"/>
      <c r="L36" s="111"/>
    </row>
    <row r="37" ht="15.75" customHeight="1">
      <c r="D37" s="105"/>
      <c r="L37" s="111"/>
    </row>
    <row r="38" ht="15.75" customHeight="1">
      <c r="D38" s="105"/>
      <c r="L38" s="111"/>
    </row>
    <row r="39" ht="15.75" customHeight="1">
      <c r="D39" s="105"/>
      <c r="L39" s="111"/>
    </row>
    <row r="40" ht="15.75" customHeight="1">
      <c r="D40" s="105"/>
      <c r="L40" s="111"/>
    </row>
    <row r="41" ht="15.75" customHeight="1">
      <c r="D41" s="105"/>
      <c r="L41" s="111"/>
    </row>
    <row r="42" ht="15.75" customHeight="1">
      <c r="D42" s="105"/>
      <c r="L42" s="111"/>
    </row>
    <row r="43" ht="15.75" customHeight="1">
      <c r="D43" s="105"/>
      <c r="L43" s="111"/>
    </row>
    <row r="44" ht="15.75" customHeight="1">
      <c r="D44" s="105"/>
      <c r="L44" s="111"/>
    </row>
    <row r="45" ht="15.75" customHeight="1">
      <c r="D45" s="105"/>
      <c r="L45" s="111"/>
    </row>
    <row r="46" ht="15.75" customHeight="1">
      <c r="D46" s="105"/>
      <c r="L46" s="111"/>
    </row>
    <row r="47" ht="15.75" customHeight="1">
      <c r="D47" s="105"/>
      <c r="L47" s="111"/>
    </row>
    <row r="48" ht="15.75" customHeight="1">
      <c r="D48" s="105"/>
      <c r="L48" s="111"/>
    </row>
    <row r="49" ht="15.75" customHeight="1">
      <c r="D49" s="105"/>
      <c r="L49" s="111"/>
    </row>
    <row r="50" ht="15.75" customHeight="1">
      <c r="D50" s="105"/>
      <c r="L50" s="111"/>
    </row>
    <row r="51" ht="15.75" customHeight="1">
      <c r="D51" s="105"/>
      <c r="L51" s="111"/>
    </row>
    <row r="52" ht="15.75" customHeight="1">
      <c r="D52" s="105"/>
      <c r="L52" s="111"/>
    </row>
    <row r="53" ht="15.75" customHeight="1">
      <c r="D53" s="105"/>
      <c r="L53" s="111"/>
    </row>
    <row r="54" ht="15.75" customHeight="1">
      <c r="D54" s="105"/>
      <c r="L54" s="111"/>
    </row>
    <row r="55" ht="15.75" customHeight="1">
      <c r="D55" s="105"/>
      <c r="L55" s="111"/>
    </row>
    <row r="56" ht="15.75" customHeight="1">
      <c r="D56" s="105"/>
      <c r="L56" s="111"/>
    </row>
    <row r="57" ht="15.75" customHeight="1">
      <c r="D57" s="105"/>
      <c r="L57" s="111"/>
    </row>
    <row r="58" ht="15.75" customHeight="1">
      <c r="D58" s="105"/>
      <c r="L58" s="111"/>
    </row>
    <row r="59" ht="15.75" customHeight="1">
      <c r="D59" s="105"/>
      <c r="L59" s="111"/>
    </row>
    <row r="60" ht="15.75" customHeight="1">
      <c r="D60" s="105"/>
      <c r="L60" s="111"/>
    </row>
    <row r="61" ht="15.75" customHeight="1">
      <c r="D61" s="105"/>
      <c r="L61" s="111"/>
    </row>
    <row r="62" ht="15.75" customHeight="1">
      <c r="D62" s="113"/>
      <c r="L62" s="111"/>
    </row>
    <row r="63" ht="15.75" customHeight="1">
      <c r="D63" s="113"/>
      <c r="L63" s="111"/>
    </row>
    <row r="64" ht="15.75" customHeight="1">
      <c r="D64" s="113"/>
      <c r="L64" s="111"/>
    </row>
    <row r="65" ht="15.75" customHeight="1">
      <c r="D65" s="113"/>
      <c r="L65" s="111"/>
    </row>
    <row r="66" ht="15.75" customHeight="1">
      <c r="D66" s="113"/>
      <c r="L66" s="111"/>
    </row>
    <row r="67" ht="15.75" customHeight="1">
      <c r="D67" s="113"/>
      <c r="L67" s="111"/>
    </row>
    <row r="68" ht="15.75" customHeight="1">
      <c r="D68" s="113"/>
      <c r="L68" s="111"/>
    </row>
    <row r="69" ht="15.75" customHeight="1">
      <c r="D69" s="113"/>
      <c r="L69" s="111"/>
    </row>
    <row r="70" ht="15.75" customHeight="1">
      <c r="D70" s="113"/>
      <c r="L70" s="111"/>
    </row>
    <row r="71" ht="15.75" customHeight="1">
      <c r="D71" s="113"/>
      <c r="L71" s="111"/>
    </row>
    <row r="72" ht="15.75" customHeight="1">
      <c r="D72" s="113"/>
      <c r="L72" s="111"/>
    </row>
    <row r="73" ht="15.75" customHeight="1">
      <c r="D73" s="113"/>
      <c r="L73" s="111"/>
    </row>
    <row r="74" ht="15.75" customHeight="1">
      <c r="D74" s="113"/>
      <c r="L74" s="111"/>
    </row>
    <row r="75" ht="15.75" customHeight="1">
      <c r="D75" s="113"/>
      <c r="L75" s="111"/>
    </row>
    <row r="76" ht="15.75" customHeight="1">
      <c r="D76" s="113"/>
      <c r="L76" s="111"/>
    </row>
    <row r="77" ht="15.75" customHeight="1">
      <c r="D77" s="113"/>
      <c r="L77" s="111"/>
    </row>
    <row r="78" ht="15.75" customHeight="1">
      <c r="D78" s="113"/>
      <c r="L78" s="111"/>
    </row>
    <row r="79" ht="15.75" customHeight="1">
      <c r="D79" s="113"/>
      <c r="L79" s="111"/>
    </row>
    <row r="80" ht="15.75" customHeight="1">
      <c r="D80" s="113"/>
      <c r="L80" s="111"/>
    </row>
    <row r="81" ht="15.75" customHeight="1">
      <c r="D81" s="113"/>
      <c r="L81" s="111"/>
    </row>
    <row r="82" ht="15.75" customHeight="1">
      <c r="D82" s="113"/>
      <c r="L82" s="111"/>
    </row>
    <row r="83" ht="15.75" customHeight="1">
      <c r="D83" s="113"/>
      <c r="L83" s="111"/>
    </row>
    <row r="84" ht="15.75" customHeight="1">
      <c r="D84" s="113"/>
      <c r="L84" s="111"/>
    </row>
    <row r="85" ht="15.75" customHeight="1">
      <c r="D85" s="113"/>
      <c r="L85" s="111"/>
    </row>
    <row r="86" ht="15.75" customHeight="1">
      <c r="D86" s="113"/>
      <c r="L86" s="111"/>
    </row>
    <row r="87" ht="15.75" customHeight="1">
      <c r="D87" s="113"/>
      <c r="L87" s="111"/>
    </row>
    <row r="88" ht="15.75" customHeight="1">
      <c r="D88" s="113"/>
      <c r="L88" s="111"/>
    </row>
    <row r="89" ht="15.75" customHeight="1">
      <c r="D89" s="113"/>
      <c r="L89" s="111"/>
    </row>
    <row r="90" ht="15.75" customHeight="1">
      <c r="D90" s="113"/>
      <c r="L90" s="111"/>
    </row>
    <row r="91" ht="15.75" customHeight="1">
      <c r="D91" s="113"/>
      <c r="L91" s="111"/>
    </row>
    <row r="92" ht="15.75" customHeight="1">
      <c r="D92" s="113"/>
      <c r="L92" s="111"/>
    </row>
    <row r="93" ht="15.75" customHeight="1">
      <c r="D93" s="113"/>
      <c r="L93" s="111"/>
    </row>
    <row r="94" ht="15.75" customHeight="1">
      <c r="D94" s="113"/>
      <c r="L94" s="111"/>
    </row>
    <row r="95" ht="15.75" customHeight="1">
      <c r="D95" s="113"/>
      <c r="L95" s="111"/>
    </row>
    <row r="96" ht="15.75" customHeight="1">
      <c r="D96" s="113"/>
      <c r="L96" s="111"/>
    </row>
    <row r="97" ht="15.75" customHeight="1">
      <c r="D97" s="113"/>
      <c r="L97" s="111"/>
    </row>
    <row r="98" ht="15.75" customHeight="1">
      <c r="D98" s="113"/>
      <c r="L98" s="111"/>
    </row>
    <row r="99" ht="15.75" customHeight="1">
      <c r="D99" s="113"/>
      <c r="L99" s="111"/>
    </row>
    <row r="100" ht="15.75" customHeight="1">
      <c r="D100" s="113"/>
      <c r="L100" s="111"/>
    </row>
    <row r="101" ht="15.75" customHeight="1">
      <c r="D101" s="113"/>
      <c r="L101" s="111"/>
    </row>
    <row r="102" ht="15.75" customHeight="1">
      <c r="D102" s="113"/>
      <c r="L102" s="111"/>
    </row>
    <row r="103" ht="15.75" customHeight="1">
      <c r="D103" s="113"/>
      <c r="L103" s="111"/>
    </row>
    <row r="104" ht="15.75" customHeight="1">
      <c r="D104" s="113"/>
      <c r="L104" s="111"/>
    </row>
    <row r="105" ht="15.75" customHeight="1">
      <c r="D105" s="113"/>
      <c r="L105" s="111"/>
    </row>
    <row r="106" ht="15.75" customHeight="1">
      <c r="D106" s="113"/>
      <c r="L106" s="111"/>
    </row>
    <row r="107" ht="15.75" customHeight="1">
      <c r="D107" s="113"/>
      <c r="L107" s="111"/>
    </row>
    <row r="108" ht="15.75" customHeight="1">
      <c r="D108" s="113"/>
      <c r="L108" s="111"/>
    </row>
    <row r="109" ht="15.75" customHeight="1">
      <c r="D109" s="113"/>
      <c r="L109" s="111"/>
    </row>
    <row r="110" ht="15.75" customHeight="1">
      <c r="D110" s="113"/>
      <c r="L110" s="111"/>
    </row>
    <row r="111" ht="15.75" customHeight="1">
      <c r="D111" s="113"/>
      <c r="L111" s="111"/>
    </row>
    <row r="112" ht="15.75" customHeight="1">
      <c r="D112" s="113"/>
      <c r="L112" s="111"/>
    </row>
    <row r="113" ht="15.75" customHeight="1">
      <c r="D113" s="113"/>
      <c r="L113" s="111"/>
    </row>
    <row r="114" ht="15.75" customHeight="1">
      <c r="D114" s="113"/>
      <c r="L114" s="111"/>
    </row>
    <row r="115" ht="15.75" customHeight="1">
      <c r="D115" s="113"/>
      <c r="L115" s="111"/>
    </row>
    <row r="116" ht="15.75" customHeight="1">
      <c r="D116" s="113"/>
      <c r="L116" s="111"/>
    </row>
    <row r="117" ht="15.75" customHeight="1">
      <c r="D117" s="113"/>
      <c r="L117" s="111"/>
    </row>
    <row r="118" ht="15.75" customHeight="1">
      <c r="D118" s="113"/>
      <c r="L118" s="111"/>
    </row>
    <row r="119" ht="15.75" customHeight="1">
      <c r="D119" s="113"/>
      <c r="L119" s="111"/>
    </row>
    <row r="120" ht="15.75" customHeight="1">
      <c r="D120" s="113"/>
      <c r="L120" s="111"/>
    </row>
    <row r="121" ht="15.75" customHeight="1">
      <c r="D121" s="113"/>
      <c r="L121" s="111"/>
    </row>
    <row r="122" ht="15.75" customHeight="1">
      <c r="D122" s="113"/>
      <c r="L122" s="111"/>
    </row>
    <row r="123" ht="15.75" customHeight="1">
      <c r="D123" s="113"/>
      <c r="L123" s="111"/>
    </row>
    <row r="124" ht="15.75" customHeight="1">
      <c r="D124" s="113"/>
      <c r="L124" s="111"/>
    </row>
    <row r="125" ht="15.75" customHeight="1">
      <c r="D125" s="113"/>
      <c r="L125" s="111"/>
    </row>
    <row r="126" ht="15.75" customHeight="1">
      <c r="D126" s="113"/>
      <c r="L126" s="111"/>
    </row>
    <row r="127" ht="15.75" customHeight="1">
      <c r="D127" s="113"/>
      <c r="L127" s="111"/>
    </row>
    <row r="128" ht="15.75" customHeight="1">
      <c r="D128" s="113"/>
      <c r="L128" s="111"/>
    </row>
    <row r="129" ht="15.75" customHeight="1">
      <c r="D129" s="113"/>
      <c r="L129" s="111"/>
    </row>
    <row r="130" ht="15.75" customHeight="1">
      <c r="D130" s="113"/>
      <c r="L130" s="111"/>
    </row>
    <row r="131" ht="15.75" customHeight="1">
      <c r="D131" s="113"/>
      <c r="L131" s="111"/>
    </row>
    <row r="132" ht="15.75" customHeight="1">
      <c r="D132" s="113"/>
      <c r="L132" s="111"/>
    </row>
    <row r="133" ht="15.75" customHeight="1">
      <c r="D133" s="113"/>
      <c r="L133" s="111"/>
    </row>
    <row r="134" ht="15.75" customHeight="1">
      <c r="D134" s="113"/>
      <c r="L134" s="111"/>
    </row>
    <row r="135" ht="15.75" customHeight="1">
      <c r="D135" s="113"/>
      <c r="L135" s="111"/>
    </row>
    <row r="136" ht="15.75" customHeight="1">
      <c r="D136" s="113"/>
      <c r="L136" s="111"/>
    </row>
    <row r="137" ht="15.75" customHeight="1">
      <c r="D137" s="113"/>
      <c r="L137" s="111"/>
    </row>
    <row r="138" ht="15.75" customHeight="1">
      <c r="D138" s="113"/>
      <c r="L138" s="111"/>
    </row>
    <row r="139" ht="15.75" customHeight="1">
      <c r="D139" s="113"/>
      <c r="L139" s="111"/>
    </row>
    <row r="140" ht="15.75" customHeight="1">
      <c r="D140" s="113"/>
      <c r="L140" s="111"/>
    </row>
    <row r="141" ht="15.75" customHeight="1">
      <c r="D141" s="113"/>
      <c r="L141" s="111"/>
    </row>
    <row r="142" ht="15.75" customHeight="1">
      <c r="D142" s="113"/>
      <c r="L142" s="111"/>
    </row>
    <row r="143" ht="15.75" customHeight="1">
      <c r="D143" s="113"/>
      <c r="L143" s="111"/>
    </row>
    <row r="144" ht="15.75" customHeight="1">
      <c r="D144" s="113"/>
      <c r="L144" s="111"/>
    </row>
    <row r="145" ht="15.75" customHeight="1">
      <c r="D145" s="113"/>
      <c r="L145" s="111"/>
    </row>
    <row r="146" ht="15.75" customHeight="1">
      <c r="D146" s="113"/>
      <c r="L146" s="111"/>
    </row>
    <row r="147" ht="15.75" customHeight="1">
      <c r="D147" s="113"/>
      <c r="L147" s="111"/>
    </row>
    <row r="148" ht="15.75" customHeight="1">
      <c r="D148" s="113"/>
      <c r="L148" s="111"/>
    </row>
    <row r="149" ht="15.75" customHeight="1">
      <c r="D149" s="113"/>
      <c r="L149" s="111"/>
    </row>
    <row r="150" ht="15.75" customHeight="1">
      <c r="D150" s="113"/>
      <c r="L150" s="111"/>
    </row>
    <row r="151" ht="15.75" customHeight="1">
      <c r="D151" s="113"/>
      <c r="L151" s="111"/>
    </row>
    <row r="152" ht="15.75" customHeight="1">
      <c r="D152" s="113"/>
      <c r="L152" s="111"/>
    </row>
    <row r="153" ht="15.75" customHeight="1">
      <c r="D153" s="113"/>
      <c r="L153" s="111"/>
    </row>
    <row r="154" ht="15.75" customHeight="1">
      <c r="D154" s="113"/>
      <c r="L154" s="111"/>
    </row>
    <row r="155" ht="15.75" customHeight="1">
      <c r="D155" s="113"/>
      <c r="L155" s="111"/>
    </row>
    <row r="156" ht="15.75" customHeight="1">
      <c r="D156" s="113"/>
      <c r="L156" s="111"/>
    </row>
    <row r="157" ht="15.75" customHeight="1">
      <c r="D157" s="113"/>
      <c r="L157" s="111"/>
    </row>
    <row r="158" ht="15.75" customHeight="1">
      <c r="D158" s="113"/>
      <c r="L158" s="111"/>
    </row>
    <row r="159" ht="15.75" customHeight="1">
      <c r="D159" s="113"/>
      <c r="L159" s="111"/>
    </row>
    <row r="160" ht="15.75" customHeight="1">
      <c r="D160" s="113"/>
      <c r="L160" s="111"/>
    </row>
    <row r="161" ht="15.75" customHeight="1">
      <c r="D161" s="113"/>
      <c r="L161" s="111"/>
    </row>
    <row r="162" ht="15.75" customHeight="1">
      <c r="D162" s="113"/>
      <c r="L162" s="111"/>
    </row>
    <row r="163" ht="15.75" customHeight="1">
      <c r="D163" s="113"/>
      <c r="L163" s="111"/>
    </row>
    <row r="164" ht="15.75" customHeight="1">
      <c r="D164" s="113"/>
      <c r="L164" s="111"/>
    </row>
    <row r="165" ht="15.75" customHeight="1">
      <c r="D165" s="113"/>
      <c r="L165" s="111"/>
    </row>
    <row r="166" ht="15.75" customHeight="1">
      <c r="D166" s="113"/>
      <c r="L166" s="111"/>
    </row>
    <row r="167" ht="15.75" customHeight="1">
      <c r="D167" s="113"/>
      <c r="L167" s="111"/>
    </row>
    <row r="168" ht="15.75" customHeight="1">
      <c r="D168" s="113"/>
      <c r="L168" s="111"/>
    </row>
    <row r="169" ht="15.75" customHeight="1">
      <c r="D169" s="113"/>
      <c r="L169" s="111"/>
    </row>
    <row r="170" ht="15.75" customHeight="1">
      <c r="D170" s="113"/>
      <c r="L170" s="111"/>
    </row>
    <row r="171" ht="15.75" customHeight="1">
      <c r="D171" s="113"/>
      <c r="L171" s="111"/>
    </row>
    <row r="172" ht="15.75" customHeight="1">
      <c r="D172" s="113"/>
      <c r="L172" s="111"/>
    </row>
    <row r="173" ht="15.75" customHeight="1">
      <c r="D173" s="113"/>
      <c r="L173" s="111"/>
    </row>
    <row r="174" ht="15.75" customHeight="1">
      <c r="D174" s="113"/>
      <c r="L174" s="111"/>
    </row>
    <row r="175" ht="15.75" customHeight="1">
      <c r="D175" s="113"/>
      <c r="L175" s="111"/>
    </row>
    <row r="176" ht="15.75" customHeight="1">
      <c r="D176" s="113"/>
      <c r="L176" s="111"/>
    </row>
    <row r="177" ht="15.75" customHeight="1">
      <c r="D177" s="113"/>
      <c r="L177" s="111"/>
    </row>
    <row r="178" ht="15.75" customHeight="1">
      <c r="D178" s="113"/>
      <c r="L178" s="111"/>
    </row>
    <row r="179" ht="15.75" customHeight="1">
      <c r="D179" s="113"/>
      <c r="L179" s="111"/>
    </row>
    <row r="180" ht="15.75" customHeight="1">
      <c r="D180" s="113"/>
      <c r="L180" s="111"/>
    </row>
    <row r="181" ht="15.75" customHeight="1">
      <c r="D181" s="113"/>
      <c r="L181" s="111"/>
    </row>
    <row r="182" ht="15.75" customHeight="1">
      <c r="D182" s="113"/>
      <c r="L182" s="111"/>
    </row>
    <row r="183" ht="15.75" customHeight="1">
      <c r="D183" s="113"/>
      <c r="L183" s="111"/>
    </row>
    <row r="184" ht="15.75" customHeight="1">
      <c r="D184" s="113"/>
      <c r="L184" s="111"/>
    </row>
    <row r="185" ht="15.75" customHeight="1">
      <c r="D185" s="113"/>
      <c r="L185" s="111"/>
    </row>
    <row r="186" ht="15.75" customHeight="1">
      <c r="D186" s="113"/>
      <c r="L186" s="111"/>
    </row>
    <row r="187" ht="15.75" customHeight="1">
      <c r="D187" s="113"/>
      <c r="L187" s="111"/>
    </row>
    <row r="188" ht="15.75" customHeight="1">
      <c r="D188" s="113"/>
      <c r="L188" s="111"/>
    </row>
    <row r="189" ht="15.75" customHeight="1">
      <c r="D189" s="113"/>
      <c r="L189" s="111"/>
    </row>
    <row r="190" ht="15.75" customHeight="1">
      <c r="D190" s="113"/>
      <c r="L190" s="111"/>
    </row>
    <row r="191" ht="15.75" customHeight="1">
      <c r="D191" s="113"/>
      <c r="L191" s="111"/>
    </row>
    <row r="192" ht="15.75" customHeight="1">
      <c r="D192" s="113"/>
      <c r="L192" s="111"/>
    </row>
    <row r="193" ht="15.75" customHeight="1">
      <c r="D193" s="113"/>
      <c r="L193" s="111"/>
    </row>
    <row r="194" ht="15.75" customHeight="1">
      <c r="D194" s="113"/>
      <c r="L194" s="111"/>
    </row>
    <row r="195" ht="15.75" customHeight="1">
      <c r="D195" s="113"/>
      <c r="L195" s="111"/>
    </row>
    <row r="196" ht="15.75" customHeight="1">
      <c r="D196" s="113"/>
      <c r="L196" s="111"/>
    </row>
    <row r="197" ht="15.75" customHeight="1">
      <c r="D197" s="113"/>
      <c r="L197" s="111"/>
    </row>
    <row r="198" ht="15.75" customHeight="1">
      <c r="D198" s="113"/>
      <c r="L198" s="111"/>
    </row>
    <row r="199" ht="15.75" customHeight="1">
      <c r="D199" s="113"/>
      <c r="L199" s="111"/>
    </row>
    <row r="200" ht="15.75" customHeight="1">
      <c r="D200" s="113"/>
      <c r="L200" s="111"/>
    </row>
    <row r="201" ht="15.75" customHeight="1">
      <c r="D201" s="113"/>
      <c r="L201" s="111"/>
    </row>
    <row r="202" ht="15.75" customHeight="1">
      <c r="D202" s="113"/>
      <c r="L202" s="111"/>
    </row>
    <row r="203" ht="15.75" customHeight="1">
      <c r="D203" s="113"/>
      <c r="L203" s="111"/>
    </row>
    <row r="204" ht="15.75" customHeight="1">
      <c r="D204" s="113"/>
      <c r="L204" s="111"/>
    </row>
    <row r="205" ht="15.75" customHeight="1">
      <c r="D205" s="113"/>
      <c r="L205" s="111"/>
    </row>
    <row r="206" ht="15.75" customHeight="1">
      <c r="D206" s="113"/>
      <c r="L206" s="111"/>
    </row>
    <row r="207" ht="15.75" customHeight="1">
      <c r="D207" s="113"/>
      <c r="L207" s="111"/>
    </row>
    <row r="208" ht="15.75" customHeight="1">
      <c r="D208" s="113"/>
      <c r="L208" s="111"/>
    </row>
    <row r="209" ht="15.75" customHeight="1">
      <c r="D209" s="113"/>
      <c r="L209" s="111"/>
    </row>
    <row r="210" ht="15.75" customHeight="1">
      <c r="D210" s="113"/>
      <c r="L210" s="111"/>
    </row>
    <row r="211" ht="15.75" customHeight="1">
      <c r="D211" s="113"/>
      <c r="L211" s="111"/>
    </row>
    <row r="212" ht="15.75" customHeight="1">
      <c r="D212" s="113"/>
      <c r="L212" s="111"/>
    </row>
    <row r="213" ht="15.75" customHeight="1">
      <c r="D213" s="113"/>
      <c r="L213" s="111"/>
    </row>
    <row r="214" ht="15.75" customHeight="1">
      <c r="D214" s="113"/>
      <c r="L214" s="111"/>
    </row>
    <row r="215" ht="15.75" customHeight="1">
      <c r="D215" s="113"/>
      <c r="L215" s="111"/>
    </row>
    <row r="216" ht="15.75" customHeight="1">
      <c r="D216" s="113"/>
      <c r="L216" s="111"/>
    </row>
    <row r="217" ht="15.75" customHeight="1">
      <c r="D217" s="113"/>
      <c r="L217" s="111"/>
    </row>
    <row r="218" ht="15.75" customHeight="1">
      <c r="D218" s="113"/>
      <c r="L218" s="111"/>
    </row>
    <row r="219" ht="15.75" customHeight="1">
      <c r="D219" s="113"/>
      <c r="L219" s="111"/>
    </row>
    <row r="220" ht="15.75" customHeight="1">
      <c r="D220" s="113"/>
      <c r="L220" s="111"/>
    </row>
    <row r="221" ht="15.75" customHeight="1">
      <c r="D221" s="113"/>
      <c r="L221" s="111"/>
    </row>
    <row r="222" ht="15.75" customHeight="1">
      <c r="D222" s="113"/>
      <c r="L222" s="111"/>
    </row>
    <row r="223" ht="15.75" customHeight="1">
      <c r="D223" s="113"/>
      <c r="L223" s="111"/>
    </row>
    <row r="224" ht="15.75" customHeight="1">
      <c r="D224" s="113"/>
      <c r="L224" s="111"/>
    </row>
    <row r="225" ht="15.75" customHeight="1">
      <c r="D225" s="113"/>
      <c r="L225" s="111"/>
    </row>
    <row r="226" ht="15.75" customHeight="1">
      <c r="D226" s="113"/>
      <c r="L226" s="111"/>
    </row>
    <row r="227" ht="15.75" customHeight="1">
      <c r="D227" s="113"/>
      <c r="L227" s="111"/>
    </row>
    <row r="228" ht="15.75" customHeight="1">
      <c r="D228" s="113"/>
      <c r="L228" s="111"/>
    </row>
    <row r="229" ht="15.75" customHeight="1">
      <c r="D229" s="113"/>
      <c r="L229" s="111"/>
    </row>
    <row r="230" ht="15.75" customHeight="1">
      <c r="D230" s="113"/>
      <c r="L230" s="111"/>
    </row>
    <row r="231" ht="15.75" customHeight="1">
      <c r="D231" s="113"/>
      <c r="L231" s="111"/>
    </row>
    <row r="232" ht="15.75" customHeight="1">
      <c r="D232" s="113"/>
      <c r="L232" s="111"/>
    </row>
    <row r="233" ht="15.75" customHeight="1">
      <c r="D233" s="113"/>
      <c r="L233" s="111"/>
    </row>
    <row r="234" ht="15.75" customHeight="1">
      <c r="D234" s="113"/>
      <c r="L234" s="111"/>
    </row>
    <row r="235" ht="14.25" customHeight="1">
      <c r="D235" s="113"/>
      <c r="L235" s="111"/>
    </row>
    <row r="236" ht="14.25" customHeight="1">
      <c r="D236" s="113"/>
      <c r="L236" s="111"/>
    </row>
    <row r="237" ht="14.25" customHeight="1">
      <c r="D237" s="113"/>
      <c r="L237" s="111"/>
    </row>
    <row r="238" ht="14.25" customHeight="1">
      <c r="D238" s="113"/>
      <c r="L238" s="111"/>
    </row>
    <row r="239" ht="14.25" customHeight="1">
      <c r="D239" s="113"/>
      <c r="L239" s="111"/>
    </row>
    <row r="240" ht="14.25" customHeight="1">
      <c r="D240" s="113"/>
      <c r="L240" s="111"/>
    </row>
    <row r="241" ht="14.25" customHeight="1">
      <c r="D241" s="113"/>
      <c r="L241" s="111"/>
    </row>
    <row r="242" ht="14.25" customHeight="1">
      <c r="D242" s="113"/>
      <c r="L242" s="111"/>
    </row>
    <row r="243" ht="14.25" customHeight="1">
      <c r="D243" s="113"/>
      <c r="L243" s="111"/>
    </row>
    <row r="244" ht="14.25" customHeight="1">
      <c r="D244" s="113"/>
      <c r="L244" s="111"/>
    </row>
    <row r="245" ht="14.25" customHeight="1">
      <c r="D245" s="113"/>
      <c r="L245" s="111"/>
    </row>
    <row r="246" ht="14.25" customHeight="1">
      <c r="D246" s="113"/>
      <c r="L246" s="111"/>
    </row>
    <row r="247" ht="14.25" customHeight="1">
      <c r="D247" s="113"/>
      <c r="L247" s="111"/>
    </row>
    <row r="248" ht="14.25" customHeight="1">
      <c r="D248" s="113"/>
      <c r="L248" s="111"/>
    </row>
    <row r="249" ht="14.25" customHeight="1">
      <c r="D249" s="113"/>
      <c r="L249" s="111"/>
    </row>
    <row r="250" ht="14.25" customHeight="1">
      <c r="D250" s="113"/>
      <c r="L250" s="111"/>
    </row>
    <row r="251" ht="14.25" customHeight="1">
      <c r="D251" s="113"/>
      <c r="L251" s="111"/>
    </row>
    <row r="252" ht="14.25" customHeight="1">
      <c r="D252" s="113"/>
      <c r="L252" s="111"/>
    </row>
    <row r="253" ht="14.25" customHeight="1">
      <c r="D253" s="113"/>
      <c r="L253" s="111"/>
    </row>
    <row r="254" ht="14.25" customHeight="1">
      <c r="D254" s="113"/>
      <c r="L254" s="111"/>
    </row>
    <row r="255" ht="14.25" customHeight="1">
      <c r="D255" s="113"/>
      <c r="L255" s="111"/>
    </row>
    <row r="256" ht="14.25" customHeight="1">
      <c r="D256" s="113"/>
      <c r="L256" s="111"/>
    </row>
    <row r="257" ht="14.25" customHeight="1">
      <c r="D257" s="113"/>
      <c r="L257" s="111"/>
    </row>
    <row r="258" ht="14.25" customHeight="1">
      <c r="D258" s="113"/>
      <c r="L258" s="111"/>
    </row>
    <row r="259" ht="14.25" customHeight="1">
      <c r="D259" s="113"/>
      <c r="L259" s="111"/>
    </row>
    <row r="260" ht="14.25" customHeight="1">
      <c r="D260" s="113"/>
      <c r="L260" s="111"/>
    </row>
    <row r="261" ht="14.25" customHeight="1">
      <c r="D261" s="113"/>
      <c r="L261" s="111"/>
    </row>
    <row r="262" ht="14.25" customHeight="1">
      <c r="D262" s="113"/>
      <c r="L262" s="111"/>
    </row>
    <row r="263" ht="14.25" customHeight="1">
      <c r="D263" s="113"/>
      <c r="L263" s="111"/>
    </row>
    <row r="264" ht="14.25" customHeight="1">
      <c r="D264" s="113"/>
      <c r="L264" s="111"/>
    </row>
    <row r="265" ht="14.25" customHeight="1">
      <c r="D265" s="113"/>
      <c r="L265" s="111"/>
    </row>
    <row r="266" ht="14.25" customHeight="1">
      <c r="D266" s="113"/>
      <c r="L266" s="111"/>
    </row>
    <row r="267" ht="14.25" customHeight="1">
      <c r="D267" s="113"/>
      <c r="L267" s="111"/>
    </row>
    <row r="268" ht="14.25" customHeight="1">
      <c r="D268" s="113"/>
      <c r="L268" s="111"/>
    </row>
    <row r="269" ht="14.25" customHeight="1">
      <c r="D269" s="113"/>
      <c r="L269" s="111"/>
    </row>
    <row r="270" ht="14.25" customHeight="1">
      <c r="D270" s="113"/>
      <c r="L270" s="111"/>
    </row>
    <row r="271" ht="14.25" customHeight="1">
      <c r="D271" s="113"/>
      <c r="L271" s="111"/>
    </row>
    <row r="272" ht="14.25" customHeight="1">
      <c r="D272" s="113"/>
      <c r="L272" s="111"/>
    </row>
    <row r="273" ht="14.25" customHeight="1">
      <c r="D273" s="113"/>
      <c r="L273" s="111"/>
    </row>
    <row r="274" ht="14.25" customHeight="1">
      <c r="D274" s="113"/>
      <c r="L274" s="111"/>
    </row>
    <row r="275" ht="14.25" customHeight="1">
      <c r="D275" s="113"/>
      <c r="L275" s="111"/>
    </row>
    <row r="276" ht="14.25" customHeight="1">
      <c r="D276" s="113"/>
      <c r="L276" s="111"/>
    </row>
    <row r="277" ht="14.25" customHeight="1">
      <c r="D277" s="113"/>
      <c r="L277" s="111"/>
    </row>
    <row r="278" ht="14.25" customHeight="1">
      <c r="D278" s="113"/>
      <c r="L278" s="111"/>
    </row>
    <row r="279" ht="14.25" customHeight="1">
      <c r="D279" s="113"/>
      <c r="L279" s="111"/>
    </row>
    <row r="280" ht="14.25" customHeight="1">
      <c r="D280" s="113"/>
      <c r="L280" s="111"/>
    </row>
    <row r="281" ht="14.25" customHeight="1">
      <c r="D281" s="113"/>
      <c r="L281" s="111"/>
    </row>
    <row r="282" ht="14.25" customHeight="1">
      <c r="D282" s="113"/>
      <c r="L282" s="111"/>
    </row>
    <row r="283" ht="14.25" customHeight="1">
      <c r="D283" s="113"/>
      <c r="L283" s="111"/>
    </row>
    <row r="284" ht="14.25" customHeight="1">
      <c r="D284" s="113"/>
      <c r="L284" s="111"/>
    </row>
    <row r="285" ht="14.25" customHeight="1">
      <c r="D285" s="113"/>
      <c r="L285" s="111"/>
    </row>
    <row r="286" ht="14.25" customHeight="1">
      <c r="D286" s="113"/>
      <c r="L286" s="111"/>
    </row>
    <row r="287" ht="14.25" customHeight="1">
      <c r="D287" s="113"/>
      <c r="L287" s="111"/>
    </row>
    <row r="288" ht="14.25" customHeight="1">
      <c r="D288" s="113"/>
      <c r="L288" s="111"/>
    </row>
    <row r="289" ht="14.25" customHeight="1">
      <c r="D289" s="113"/>
      <c r="L289" s="111"/>
    </row>
    <row r="290" ht="14.25" customHeight="1">
      <c r="D290" s="113"/>
      <c r="L290" s="111"/>
    </row>
    <row r="291" ht="14.25" customHeight="1">
      <c r="D291" s="113"/>
      <c r="L291" s="111"/>
    </row>
    <row r="292" ht="14.25" customHeight="1">
      <c r="D292" s="113"/>
      <c r="L292" s="111"/>
    </row>
    <row r="293" ht="14.25" customHeight="1">
      <c r="D293" s="113"/>
      <c r="L293" s="111"/>
    </row>
    <row r="294" ht="14.25" customHeight="1">
      <c r="D294" s="113"/>
      <c r="L294" s="111"/>
    </row>
    <row r="295" ht="14.25" customHeight="1">
      <c r="D295" s="113"/>
      <c r="L295" s="111"/>
    </row>
    <row r="296" ht="14.25" customHeight="1">
      <c r="D296" s="113"/>
      <c r="L296" s="111"/>
    </row>
    <row r="297" ht="14.25" customHeight="1">
      <c r="D297" s="113"/>
      <c r="L297" s="111"/>
    </row>
    <row r="298" ht="14.25" customHeight="1">
      <c r="D298" s="113"/>
      <c r="L298" s="111"/>
    </row>
    <row r="299" ht="14.25" customHeight="1">
      <c r="D299" s="113"/>
      <c r="L299" s="111"/>
    </row>
    <row r="300" ht="14.25" customHeight="1">
      <c r="D300" s="113"/>
      <c r="L300" s="111"/>
    </row>
    <row r="301" ht="14.25" customHeight="1">
      <c r="D301" s="113"/>
      <c r="L301" s="111"/>
    </row>
    <row r="302" ht="14.25" customHeight="1">
      <c r="D302" s="113"/>
      <c r="L302" s="111"/>
    </row>
    <row r="303" ht="14.25" customHeight="1">
      <c r="D303" s="113"/>
      <c r="L303" s="111"/>
    </row>
    <row r="304" ht="14.25" customHeight="1">
      <c r="D304" s="113"/>
      <c r="L304" s="111"/>
    </row>
    <row r="305" ht="14.25" customHeight="1">
      <c r="D305" s="113"/>
      <c r="L305" s="111"/>
    </row>
    <row r="306" ht="14.25" customHeight="1">
      <c r="D306" s="113"/>
      <c r="L306" s="111"/>
    </row>
    <row r="307" ht="14.25" customHeight="1">
      <c r="D307" s="113"/>
      <c r="L307" s="111"/>
    </row>
    <row r="308" ht="14.25" customHeight="1">
      <c r="D308" s="113"/>
      <c r="L308" s="111"/>
    </row>
    <row r="309" ht="14.25" customHeight="1">
      <c r="D309" s="113"/>
      <c r="L309" s="111"/>
    </row>
    <row r="310" ht="14.25" customHeight="1">
      <c r="D310" s="113"/>
      <c r="L310" s="111"/>
    </row>
    <row r="311" ht="14.25" customHeight="1">
      <c r="D311" s="113"/>
      <c r="L311" s="111"/>
    </row>
    <row r="312" ht="14.25" customHeight="1">
      <c r="D312" s="113"/>
      <c r="L312" s="111"/>
    </row>
    <row r="313" ht="14.25" customHeight="1">
      <c r="D313" s="113"/>
      <c r="L313" s="111"/>
    </row>
    <row r="314" ht="14.25" customHeight="1">
      <c r="D314" s="113"/>
      <c r="L314" s="111"/>
    </row>
    <row r="315" ht="14.25" customHeight="1">
      <c r="D315" s="113"/>
      <c r="L315" s="111"/>
    </row>
    <row r="316" ht="14.25" customHeight="1">
      <c r="D316" s="113"/>
      <c r="L316" s="111"/>
    </row>
    <row r="317" ht="14.25" customHeight="1">
      <c r="D317" s="113"/>
      <c r="L317" s="111"/>
    </row>
    <row r="318" ht="14.25" customHeight="1">
      <c r="D318" s="113"/>
      <c r="L318" s="111"/>
    </row>
    <row r="319" ht="14.25" customHeight="1">
      <c r="D319" s="113"/>
      <c r="L319" s="111"/>
    </row>
    <row r="320" ht="14.25" customHeight="1">
      <c r="D320" s="113"/>
      <c r="L320" s="111"/>
    </row>
    <row r="321" ht="14.25" customHeight="1">
      <c r="D321" s="113"/>
      <c r="L321" s="111"/>
    </row>
    <row r="322" ht="14.25" customHeight="1">
      <c r="D322" s="113"/>
      <c r="L322" s="111"/>
    </row>
    <row r="323" ht="14.25" customHeight="1">
      <c r="D323" s="113"/>
      <c r="L323" s="111"/>
    </row>
    <row r="324" ht="14.25" customHeight="1">
      <c r="D324" s="113"/>
      <c r="L324" s="111"/>
    </row>
    <row r="325" ht="14.25" customHeight="1">
      <c r="D325" s="113"/>
      <c r="L325" s="111"/>
    </row>
    <row r="326" ht="14.25" customHeight="1">
      <c r="D326" s="113"/>
      <c r="L326" s="111"/>
    </row>
    <row r="327" ht="14.25" customHeight="1">
      <c r="D327" s="113"/>
      <c r="L327" s="111"/>
    </row>
    <row r="328" ht="14.25" customHeight="1">
      <c r="D328" s="113"/>
      <c r="L328" s="111"/>
    </row>
    <row r="329" ht="14.25" customHeight="1">
      <c r="D329" s="113"/>
      <c r="L329" s="111"/>
    </row>
    <row r="330" ht="14.25" customHeight="1">
      <c r="D330" s="113"/>
      <c r="L330" s="111"/>
    </row>
    <row r="331" ht="14.25" customHeight="1">
      <c r="D331" s="113"/>
      <c r="L331" s="111"/>
    </row>
    <row r="332" ht="14.25" customHeight="1">
      <c r="D332" s="113"/>
      <c r="L332" s="111"/>
    </row>
    <row r="333" ht="14.25" customHeight="1">
      <c r="D333" s="113"/>
      <c r="L333" s="111"/>
    </row>
    <row r="334" ht="14.25" customHeight="1">
      <c r="D334" s="113"/>
      <c r="L334" s="111"/>
    </row>
    <row r="335" ht="14.25" customHeight="1">
      <c r="D335" s="113"/>
      <c r="L335" s="111"/>
    </row>
    <row r="336" ht="14.25" customHeight="1">
      <c r="D336" s="113"/>
      <c r="L336" s="111"/>
    </row>
    <row r="337" ht="14.25" customHeight="1">
      <c r="D337" s="113"/>
      <c r="L337" s="111"/>
    </row>
    <row r="338" ht="14.25" customHeight="1">
      <c r="D338" s="113"/>
      <c r="L338" s="111"/>
    </row>
    <row r="339" ht="14.25" customHeight="1">
      <c r="D339" s="113"/>
      <c r="L339" s="111"/>
    </row>
    <row r="340" ht="14.25" customHeight="1">
      <c r="D340" s="113"/>
      <c r="L340" s="111"/>
    </row>
    <row r="341" ht="14.25" customHeight="1">
      <c r="D341" s="113"/>
      <c r="L341" s="111"/>
    </row>
    <row r="342" ht="14.25" customHeight="1">
      <c r="D342" s="113"/>
      <c r="L342" s="111"/>
    </row>
    <row r="343" ht="14.25" customHeight="1">
      <c r="D343" s="113"/>
      <c r="L343" s="111"/>
    </row>
    <row r="344" ht="14.25" customHeight="1">
      <c r="D344" s="113"/>
      <c r="L344" s="111"/>
    </row>
    <row r="345" ht="14.25" customHeight="1">
      <c r="D345" s="113"/>
      <c r="L345" s="111"/>
    </row>
    <row r="346" ht="14.25" customHeight="1">
      <c r="D346" s="113"/>
      <c r="L346" s="111"/>
    </row>
    <row r="347" ht="14.25" customHeight="1">
      <c r="D347" s="113"/>
      <c r="L347" s="111"/>
    </row>
    <row r="348" ht="14.25" customHeight="1">
      <c r="D348" s="113"/>
      <c r="L348" s="111"/>
    </row>
    <row r="349" ht="14.25" customHeight="1">
      <c r="D349" s="113"/>
      <c r="L349" s="111"/>
    </row>
    <row r="350" ht="14.25" customHeight="1">
      <c r="D350" s="113"/>
      <c r="L350" s="111"/>
    </row>
    <row r="351" ht="14.25" customHeight="1">
      <c r="D351" s="113"/>
      <c r="L351" s="111"/>
    </row>
    <row r="352" ht="14.25" customHeight="1">
      <c r="D352" s="113"/>
      <c r="L352" s="111"/>
    </row>
    <row r="353" ht="14.25" customHeight="1">
      <c r="D353" s="113"/>
      <c r="L353" s="111"/>
    </row>
    <row r="354" ht="14.25" customHeight="1">
      <c r="D354" s="113"/>
      <c r="L354" s="111"/>
    </row>
    <row r="355" ht="14.25" customHeight="1">
      <c r="D355" s="113"/>
      <c r="L355" s="111"/>
    </row>
    <row r="356" ht="14.25" customHeight="1">
      <c r="D356" s="113"/>
      <c r="L356" s="111"/>
    </row>
    <row r="357" ht="14.25" customHeight="1">
      <c r="D357" s="113"/>
      <c r="L357" s="111"/>
    </row>
    <row r="358" ht="14.25" customHeight="1">
      <c r="D358" s="113"/>
      <c r="L358" s="111"/>
    </row>
    <row r="359" ht="14.25" customHeight="1">
      <c r="D359" s="113"/>
      <c r="L359" s="111"/>
    </row>
    <row r="360" ht="14.25" customHeight="1">
      <c r="D360" s="113"/>
      <c r="L360" s="111"/>
    </row>
    <row r="361" ht="14.25" customHeight="1">
      <c r="D361" s="113"/>
      <c r="L361" s="111"/>
    </row>
    <row r="362" ht="14.25" customHeight="1">
      <c r="D362" s="113"/>
      <c r="L362" s="111"/>
    </row>
    <row r="363" ht="14.25" customHeight="1">
      <c r="D363" s="113"/>
      <c r="L363" s="111"/>
    </row>
    <row r="364" ht="14.25" customHeight="1">
      <c r="D364" s="113"/>
      <c r="L364" s="111"/>
    </row>
    <row r="365" ht="14.25" customHeight="1">
      <c r="D365" s="113"/>
      <c r="L365" s="111"/>
    </row>
    <row r="366" ht="14.25" customHeight="1">
      <c r="D366" s="113"/>
      <c r="L366" s="111"/>
    </row>
    <row r="367" ht="14.25" customHeight="1">
      <c r="D367" s="113"/>
      <c r="L367" s="111"/>
    </row>
    <row r="368" ht="14.25" customHeight="1">
      <c r="D368" s="113"/>
      <c r="L368" s="111"/>
    </row>
    <row r="369" ht="14.25" customHeight="1">
      <c r="D369" s="113"/>
      <c r="L369" s="111"/>
    </row>
    <row r="370" ht="14.25" customHeight="1">
      <c r="D370" s="113"/>
      <c r="L370" s="111"/>
    </row>
    <row r="371" ht="14.25" customHeight="1">
      <c r="D371" s="113"/>
      <c r="L371" s="111"/>
    </row>
    <row r="372" ht="14.25" customHeight="1">
      <c r="D372" s="113"/>
      <c r="L372" s="111"/>
    </row>
    <row r="373" ht="14.25" customHeight="1">
      <c r="D373" s="113"/>
      <c r="L373" s="111"/>
    </row>
    <row r="374" ht="14.25" customHeight="1">
      <c r="D374" s="113"/>
      <c r="L374" s="111"/>
    </row>
    <row r="375" ht="14.25" customHeight="1">
      <c r="D375" s="113"/>
      <c r="L375" s="111"/>
    </row>
    <row r="376" ht="14.25" customHeight="1">
      <c r="D376" s="113"/>
      <c r="L376" s="111"/>
    </row>
    <row r="377" ht="14.25" customHeight="1">
      <c r="D377" s="113"/>
      <c r="L377" s="111"/>
    </row>
    <row r="378" ht="14.25" customHeight="1">
      <c r="D378" s="113"/>
      <c r="L378" s="111"/>
    </row>
    <row r="379" ht="14.25" customHeight="1">
      <c r="D379" s="113"/>
      <c r="L379" s="111"/>
    </row>
    <row r="380" ht="14.25" customHeight="1">
      <c r="D380" s="113"/>
      <c r="L380" s="111"/>
    </row>
    <row r="381" ht="14.25" customHeight="1">
      <c r="D381" s="113"/>
      <c r="L381" s="111"/>
    </row>
    <row r="382" ht="14.25" customHeight="1">
      <c r="D382" s="113"/>
      <c r="L382" s="111"/>
    </row>
    <row r="383" ht="14.25" customHeight="1">
      <c r="D383" s="113"/>
      <c r="L383" s="111"/>
    </row>
    <row r="384" ht="14.25" customHeight="1">
      <c r="D384" s="113"/>
      <c r="L384" s="111"/>
    </row>
    <row r="385" ht="14.25" customHeight="1">
      <c r="D385" s="113"/>
      <c r="L385" s="111"/>
    </row>
    <row r="386" ht="14.25" customHeight="1">
      <c r="D386" s="113"/>
      <c r="L386" s="111"/>
    </row>
    <row r="387" ht="14.25" customHeight="1">
      <c r="D387" s="113"/>
      <c r="L387" s="111"/>
    </row>
    <row r="388" ht="14.25" customHeight="1">
      <c r="D388" s="113"/>
      <c r="L388" s="111"/>
    </row>
    <row r="389" ht="14.25" customHeight="1">
      <c r="D389" s="113"/>
      <c r="L389" s="111"/>
    </row>
    <row r="390" ht="14.25" customHeight="1">
      <c r="D390" s="113"/>
      <c r="L390" s="111"/>
    </row>
    <row r="391" ht="14.25" customHeight="1">
      <c r="D391" s="113"/>
      <c r="L391" s="111"/>
    </row>
    <row r="392" ht="14.25" customHeight="1">
      <c r="D392" s="113"/>
      <c r="L392" s="111"/>
    </row>
    <row r="393" ht="14.25" customHeight="1">
      <c r="D393" s="113"/>
      <c r="L393" s="111"/>
    </row>
    <row r="394" ht="14.25" customHeight="1">
      <c r="D394" s="113"/>
      <c r="L394" s="111"/>
    </row>
    <row r="395" ht="14.25" customHeight="1">
      <c r="D395" s="113"/>
      <c r="L395" s="111"/>
    </row>
    <row r="396" ht="14.25" customHeight="1">
      <c r="D396" s="113"/>
      <c r="L396" s="111"/>
    </row>
    <row r="397" ht="14.25" customHeight="1">
      <c r="D397" s="113"/>
      <c r="L397" s="111"/>
    </row>
    <row r="398" ht="14.25" customHeight="1">
      <c r="D398" s="113"/>
      <c r="L398" s="111"/>
    </row>
    <row r="399" ht="14.25" customHeight="1">
      <c r="D399" s="113"/>
      <c r="L399" s="111"/>
    </row>
    <row r="400" ht="14.25" customHeight="1">
      <c r="D400" s="113"/>
      <c r="L400" s="111"/>
    </row>
    <row r="401" ht="14.25" customHeight="1">
      <c r="D401" s="113"/>
      <c r="L401" s="111"/>
    </row>
    <row r="402" ht="14.25" customHeight="1">
      <c r="D402" s="113"/>
      <c r="L402" s="111"/>
    </row>
    <row r="403" ht="14.25" customHeight="1">
      <c r="D403" s="113"/>
      <c r="L403" s="111"/>
    </row>
    <row r="404" ht="14.25" customHeight="1">
      <c r="D404" s="113"/>
      <c r="L404" s="111"/>
    </row>
    <row r="405" ht="14.25" customHeight="1">
      <c r="D405" s="113"/>
      <c r="L405" s="111"/>
    </row>
    <row r="406" ht="14.25" customHeight="1">
      <c r="D406" s="113"/>
      <c r="L406" s="111"/>
    </row>
    <row r="407" ht="14.25" customHeight="1">
      <c r="D407" s="113"/>
      <c r="L407" s="111"/>
    </row>
    <row r="408" ht="14.25" customHeight="1">
      <c r="D408" s="113"/>
      <c r="L408" s="111"/>
    </row>
    <row r="409" ht="14.25" customHeight="1">
      <c r="D409" s="113"/>
      <c r="L409" s="111"/>
    </row>
    <row r="410" ht="14.25" customHeight="1">
      <c r="D410" s="113"/>
      <c r="L410" s="111"/>
    </row>
    <row r="411" ht="14.25" customHeight="1">
      <c r="D411" s="113"/>
      <c r="L411" s="111"/>
    </row>
    <row r="412" ht="14.25" customHeight="1">
      <c r="D412" s="113"/>
      <c r="L412" s="111"/>
    </row>
    <row r="413" ht="14.25" customHeight="1">
      <c r="D413" s="113"/>
      <c r="L413" s="111"/>
    </row>
    <row r="414" ht="14.25" customHeight="1">
      <c r="D414" s="113"/>
      <c r="L414" s="111"/>
    </row>
    <row r="415" ht="14.25" customHeight="1">
      <c r="D415" s="113"/>
      <c r="L415" s="111"/>
    </row>
    <row r="416" ht="14.25" customHeight="1">
      <c r="D416" s="113"/>
      <c r="L416" s="111"/>
    </row>
    <row r="417" ht="14.25" customHeight="1">
      <c r="D417" s="113"/>
      <c r="L417" s="111"/>
    </row>
    <row r="418" ht="14.25" customHeight="1">
      <c r="D418" s="113"/>
      <c r="L418" s="111"/>
    </row>
    <row r="419" ht="14.25" customHeight="1">
      <c r="D419" s="113"/>
      <c r="L419" s="111"/>
    </row>
    <row r="420" ht="14.25" customHeight="1">
      <c r="D420" s="113"/>
      <c r="L420" s="111"/>
    </row>
    <row r="421" ht="14.25" customHeight="1">
      <c r="D421" s="113"/>
      <c r="L421" s="111"/>
    </row>
    <row r="422" ht="14.25" customHeight="1">
      <c r="D422" s="113"/>
      <c r="L422" s="111"/>
    </row>
    <row r="423" ht="14.25" customHeight="1">
      <c r="D423" s="113"/>
      <c r="L423" s="111"/>
    </row>
    <row r="424" ht="14.25" customHeight="1">
      <c r="D424" s="113"/>
      <c r="L424" s="111"/>
    </row>
    <row r="425" ht="14.25" customHeight="1">
      <c r="D425" s="113"/>
      <c r="L425" s="111"/>
    </row>
    <row r="426" ht="14.25" customHeight="1">
      <c r="D426" s="113"/>
      <c r="L426" s="111"/>
    </row>
    <row r="427" ht="14.25" customHeight="1">
      <c r="D427" s="113"/>
      <c r="L427" s="111"/>
    </row>
    <row r="428" ht="14.25" customHeight="1">
      <c r="D428" s="113"/>
      <c r="L428" s="111"/>
    </row>
    <row r="429" ht="14.25" customHeight="1">
      <c r="D429" s="113"/>
      <c r="L429" s="111"/>
    </row>
    <row r="430" ht="14.25" customHeight="1">
      <c r="D430" s="113"/>
      <c r="L430" s="111"/>
    </row>
    <row r="431" ht="14.25" customHeight="1">
      <c r="D431" s="113"/>
      <c r="L431" s="111"/>
    </row>
    <row r="432" ht="14.25" customHeight="1">
      <c r="D432" s="113"/>
      <c r="L432" s="111"/>
    </row>
    <row r="433" ht="14.25" customHeight="1">
      <c r="D433" s="113"/>
      <c r="L433" s="111"/>
    </row>
    <row r="434" ht="14.25" customHeight="1">
      <c r="D434" s="113"/>
      <c r="L434" s="111"/>
    </row>
    <row r="435" ht="14.25" customHeight="1">
      <c r="D435" s="113"/>
      <c r="L435" s="111"/>
    </row>
    <row r="436" ht="14.25" customHeight="1">
      <c r="D436" s="113"/>
      <c r="L436" s="111"/>
    </row>
    <row r="437" ht="14.25" customHeight="1">
      <c r="D437" s="113"/>
      <c r="L437" s="111"/>
    </row>
    <row r="438" ht="14.25" customHeight="1">
      <c r="D438" s="113"/>
      <c r="L438" s="111"/>
    </row>
    <row r="439" ht="14.25" customHeight="1">
      <c r="D439" s="113"/>
      <c r="L439" s="111"/>
    </row>
    <row r="440" ht="14.25" customHeight="1">
      <c r="D440" s="113"/>
      <c r="L440" s="111"/>
    </row>
    <row r="441" ht="14.25" customHeight="1">
      <c r="D441" s="113"/>
      <c r="L441" s="111"/>
    </row>
    <row r="442" ht="14.25" customHeight="1">
      <c r="D442" s="113"/>
      <c r="L442" s="111"/>
    </row>
    <row r="443" ht="14.25" customHeight="1">
      <c r="D443" s="113"/>
      <c r="L443" s="111"/>
    </row>
    <row r="444" ht="14.25" customHeight="1">
      <c r="D444" s="113"/>
      <c r="L444" s="111"/>
    </row>
    <row r="445" ht="14.25" customHeight="1">
      <c r="D445" s="113"/>
      <c r="L445" s="111"/>
    </row>
    <row r="446" ht="14.25" customHeight="1">
      <c r="D446" s="113"/>
      <c r="L446" s="111"/>
    </row>
    <row r="447" ht="14.25" customHeight="1">
      <c r="D447" s="113"/>
      <c r="L447" s="111"/>
    </row>
    <row r="448" ht="14.25" customHeight="1">
      <c r="D448" s="113"/>
      <c r="L448" s="111"/>
    </row>
    <row r="449" ht="14.25" customHeight="1">
      <c r="D449" s="113"/>
      <c r="L449" s="111"/>
    </row>
    <row r="450" ht="14.25" customHeight="1">
      <c r="D450" s="113"/>
      <c r="L450" s="111"/>
    </row>
    <row r="451" ht="14.25" customHeight="1">
      <c r="D451" s="113"/>
      <c r="L451" s="111"/>
    </row>
    <row r="452" ht="14.25" customHeight="1">
      <c r="D452" s="113"/>
      <c r="L452" s="111"/>
    </row>
    <row r="453" ht="14.25" customHeight="1">
      <c r="D453" s="113"/>
      <c r="L453" s="111"/>
    </row>
    <row r="454" ht="14.25" customHeight="1">
      <c r="D454" s="113"/>
      <c r="L454" s="111"/>
    </row>
    <row r="455" ht="14.25" customHeight="1">
      <c r="D455" s="113"/>
      <c r="L455" s="111"/>
    </row>
    <row r="456" ht="14.25" customHeight="1">
      <c r="D456" s="113"/>
      <c r="L456" s="111"/>
    </row>
    <row r="457" ht="14.25" customHeight="1">
      <c r="D457" s="113"/>
      <c r="L457" s="111"/>
    </row>
    <row r="458" ht="14.25" customHeight="1">
      <c r="D458" s="113"/>
      <c r="L458" s="111"/>
    </row>
    <row r="459" ht="14.25" customHeight="1">
      <c r="D459" s="113"/>
      <c r="L459" s="111"/>
    </row>
    <row r="460" ht="14.25" customHeight="1">
      <c r="D460" s="113"/>
      <c r="L460" s="111"/>
    </row>
    <row r="461" ht="14.25" customHeight="1">
      <c r="D461" s="113"/>
      <c r="L461" s="111"/>
    </row>
    <row r="462" ht="14.25" customHeight="1">
      <c r="D462" s="113"/>
      <c r="L462" s="111"/>
    </row>
    <row r="463" ht="14.25" customHeight="1">
      <c r="D463" s="113"/>
      <c r="L463" s="111"/>
    </row>
    <row r="464" ht="14.25" customHeight="1">
      <c r="D464" s="113"/>
      <c r="L464" s="111"/>
    </row>
    <row r="465" ht="14.25" customHeight="1">
      <c r="D465" s="113"/>
      <c r="L465" s="111"/>
    </row>
    <row r="466" ht="14.25" customHeight="1">
      <c r="D466" s="113"/>
      <c r="L466" s="111"/>
    </row>
    <row r="467" ht="14.25" customHeight="1">
      <c r="D467" s="113"/>
      <c r="L467" s="111"/>
    </row>
    <row r="468" ht="14.25" customHeight="1">
      <c r="D468" s="113"/>
      <c r="L468" s="111"/>
    </row>
    <row r="469" ht="14.25" customHeight="1">
      <c r="D469" s="113"/>
      <c r="L469" s="111"/>
    </row>
    <row r="470" ht="14.25" customHeight="1">
      <c r="D470" s="113"/>
      <c r="L470" s="111"/>
    </row>
    <row r="471" ht="14.25" customHeight="1">
      <c r="D471" s="113"/>
      <c r="L471" s="111"/>
    </row>
    <row r="472" ht="14.25" customHeight="1">
      <c r="D472" s="113"/>
      <c r="L472" s="111"/>
    </row>
    <row r="473" ht="14.25" customHeight="1">
      <c r="D473" s="113"/>
      <c r="L473" s="111"/>
    </row>
    <row r="474" ht="14.25" customHeight="1">
      <c r="D474" s="113"/>
      <c r="L474" s="111"/>
    </row>
    <row r="475" ht="14.25" customHeight="1">
      <c r="D475" s="113"/>
      <c r="L475" s="111"/>
    </row>
    <row r="476" ht="14.25" customHeight="1">
      <c r="D476" s="113"/>
      <c r="L476" s="111"/>
    </row>
    <row r="477" ht="14.25" customHeight="1">
      <c r="D477" s="113"/>
      <c r="L477" s="111"/>
    </row>
    <row r="478" ht="14.25" customHeight="1">
      <c r="D478" s="113"/>
      <c r="L478" s="111"/>
    </row>
    <row r="479" ht="14.25" customHeight="1">
      <c r="D479" s="113"/>
      <c r="L479" s="111"/>
    </row>
    <row r="480" ht="14.25" customHeight="1">
      <c r="D480" s="113"/>
      <c r="L480" s="111"/>
    </row>
    <row r="481" ht="14.25" customHeight="1">
      <c r="D481" s="113"/>
      <c r="L481" s="111"/>
    </row>
    <row r="482" ht="14.25" customHeight="1">
      <c r="D482" s="113"/>
      <c r="L482" s="111"/>
    </row>
    <row r="483" ht="14.25" customHeight="1">
      <c r="D483" s="113"/>
      <c r="L483" s="111"/>
    </row>
    <row r="484" ht="14.25" customHeight="1">
      <c r="D484" s="113"/>
      <c r="L484" s="111"/>
    </row>
    <row r="485" ht="14.25" customHeight="1">
      <c r="D485" s="113"/>
      <c r="L485" s="111"/>
    </row>
    <row r="486" ht="14.25" customHeight="1">
      <c r="D486" s="113"/>
      <c r="L486" s="111"/>
    </row>
    <row r="487" ht="14.25" customHeight="1">
      <c r="D487" s="113"/>
      <c r="L487" s="111"/>
    </row>
    <row r="488" ht="14.25" customHeight="1">
      <c r="D488" s="113"/>
      <c r="L488" s="111"/>
    </row>
    <row r="489" ht="14.25" customHeight="1">
      <c r="D489" s="113"/>
      <c r="L489" s="111"/>
    </row>
    <row r="490" ht="14.25" customHeight="1">
      <c r="D490" s="113"/>
      <c r="L490" s="111"/>
    </row>
    <row r="491" ht="14.25" customHeight="1">
      <c r="D491" s="113"/>
      <c r="L491" s="111"/>
    </row>
    <row r="492" ht="14.25" customHeight="1">
      <c r="D492" s="113"/>
      <c r="L492" s="111"/>
    </row>
    <row r="493" ht="14.25" customHeight="1">
      <c r="D493" s="113"/>
      <c r="L493" s="111"/>
    </row>
    <row r="494" ht="14.25" customHeight="1">
      <c r="D494" s="113"/>
      <c r="L494" s="111"/>
    </row>
    <row r="495" ht="14.25" customHeight="1">
      <c r="D495" s="113"/>
      <c r="L495" s="111"/>
    </row>
    <row r="496" ht="14.25" customHeight="1">
      <c r="D496" s="113"/>
      <c r="L496" s="111"/>
    </row>
    <row r="497" ht="14.25" customHeight="1">
      <c r="D497" s="113"/>
      <c r="L497" s="111"/>
    </row>
    <row r="498" ht="14.25" customHeight="1">
      <c r="D498" s="113"/>
      <c r="L498" s="111"/>
    </row>
    <row r="499" ht="14.25" customHeight="1">
      <c r="D499" s="113"/>
      <c r="L499" s="111"/>
    </row>
    <row r="500" ht="14.25" customHeight="1">
      <c r="D500" s="113"/>
      <c r="L500" s="111"/>
    </row>
    <row r="501" ht="14.25" customHeight="1">
      <c r="D501" s="113"/>
      <c r="L501" s="111"/>
    </row>
    <row r="502" ht="14.25" customHeight="1">
      <c r="D502" s="113"/>
      <c r="L502" s="111"/>
    </row>
    <row r="503" ht="14.25" customHeight="1">
      <c r="D503" s="113"/>
      <c r="L503" s="111"/>
    </row>
    <row r="504" ht="14.25" customHeight="1">
      <c r="D504" s="113"/>
      <c r="L504" s="111"/>
    </row>
    <row r="505" ht="14.25" customHeight="1">
      <c r="D505" s="113"/>
      <c r="L505" s="111"/>
    </row>
    <row r="506" ht="14.25" customHeight="1">
      <c r="D506" s="113"/>
      <c r="L506" s="111"/>
    </row>
    <row r="507" ht="14.25" customHeight="1">
      <c r="D507" s="113"/>
      <c r="L507" s="111"/>
    </row>
    <row r="508" ht="14.25" customHeight="1">
      <c r="D508" s="113"/>
      <c r="L508" s="111"/>
    </row>
    <row r="509" ht="14.25" customHeight="1">
      <c r="D509" s="113"/>
      <c r="L509" s="111"/>
    </row>
    <row r="510" ht="14.25" customHeight="1">
      <c r="D510" s="113"/>
      <c r="L510" s="111"/>
    </row>
    <row r="511" ht="14.25" customHeight="1">
      <c r="D511" s="113"/>
      <c r="L511" s="111"/>
    </row>
    <row r="512" ht="14.25" customHeight="1">
      <c r="D512" s="113"/>
      <c r="L512" s="111"/>
    </row>
    <row r="513" ht="14.25" customHeight="1">
      <c r="D513" s="113"/>
      <c r="L513" s="111"/>
    </row>
    <row r="514" ht="14.25" customHeight="1">
      <c r="D514" s="113"/>
      <c r="L514" s="111"/>
    </row>
    <row r="515" ht="14.25" customHeight="1">
      <c r="D515" s="113"/>
      <c r="L515" s="111"/>
    </row>
    <row r="516" ht="14.25" customHeight="1">
      <c r="D516" s="113"/>
      <c r="L516" s="111"/>
    </row>
    <row r="517" ht="14.25" customHeight="1">
      <c r="D517" s="113"/>
      <c r="L517" s="111"/>
    </row>
    <row r="518" ht="14.25" customHeight="1">
      <c r="D518" s="113"/>
      <c r="L518" s="111"/>
    </row>
    <row r="519" ht="14.25" customHeight="1">
      <c r="D519" s="113"/>
      <c r="L519" s="111"/>
    </row>
    <row r="520" ht="14.25" customHeight="1">
      <c r="D520" s="113"/>
      <c r="L520" s="111"/>
    </row>
    <row r="521" ht="14.25" customHeight="1">
      <c r="D521" s="113"/>
      <c r="L521" s="111"/>
    </row>
    <row r="522" ht="14.25" customHeight="1">
      <c r="D522" s="113"/>
      <c r="L522" s="111"/>
    </row>
    <row r="523" ht="14.25" customHeight="1">
      <c r="D523" s="113"/>
      <c r="L523" s="111"/>
    </row>
    <row r="524" ht="14.25" customHeight="1">
      <c r="D524" s="113"/>
      <c r="L524" s="111"/>
    </row>
    <row r="525" ht="14.25" customHeight="1">
      <c r="D525" s="113"/>
      <c r="L525" s="111"/>
    </row>
    <row r="526" ht="14.25" customHeight="1">
      <c r="D526" s="113"/>
      <c r="L526" s="111"/>
    </row>
    <row r="527" ht="14.25" customHeight="1">
      <c r="D527" s="113"/>
      <c r="L527" s="111"/>
    </row>
    <row r="528" ht="14.25" customHeight="1">
      <c r="D528" s="113"/>
      <c r="L528" s="111"/>
    </row>
    <row r="529" ht="14.25" customHeight="1">
      <c r="D529" s="113"/>
      <c r="L529" s="111"/>
    </row>
    <row r="530" ht="14.25" customHeight="1">
      <c r="D530" s="113"/>
      <c r="L530" s="111"/>
    </row>
    <row r="531" ht="14.25" customHeight="1">
      <c r="D531" s="113"/>
      <c r="L531" s="111"/>
    </row>
    <row r="532" ht="14.25" customHeight="1">
      <c r="D532" s="113"/>
      <c r="L532" s="111"/>
    </row>
    <row r="533" ht="14.25" customHeight="1">
      <c r="D533" s="113"/>
      <c r="L533" s="111"/>
    </row>
    <row r="534" ht="14.25" customHeight="1">
      <c r="D534" s="113"/>
      <c r="L534" s="111"/>
    </row>
    <row r="535" ht="14.25" customHeight="1">
      <c r="D535" s="113"/>
      <c r="L535" s="111"/>
    </row>
    <row r="536" ht="14.25" customHeight="1">
      <c r="D536" s="113"/>
      <c r="L536" s="111"/>
    </row>
    <row r="537" ht="14.25" customHeight="1">
      <c r="D537" s="113"/>
      <c r="L537" s="111"/>
    </row>
    <row r="538" ht="14.25" customHeight="1">
      <c r="D538" s="113"/>
      <c r="L538" s="111"/>
    </row>
    <row r="539" ht="14.25" customHeight="1">
      <c r="D539" s="113"/>
      <c r="L539" s="111"/>
    </row>
    <row r="540" ht="14.25" customHeight="1">
      <c r="D540" s="113"/>
      <c r="L540" s="111"/>
    </row>
    <row r="541" ht="14.25" customHeight="1">
      <c r="D541" s="113"/>
      <c r="L541" s="111"/>
    </row>
    <row r="542" ht="14.25" customHeight="1">
      <c r="D542" s="113"/>
      <c r="L542" s="111"/>
    </row>
    <row r="543" ht="14.25" customHeight="1">
      <c r="D543" s="113"/>
      <c r="L543" s="111"/>
    </row>
    <row r="544" ht="14.25" customHeight="1">
      <c r="D544" s="113"/>
      <c r="L544" s="111"/>
    </row>
    <row r="545" ht="14.25" customHeight="1">
      <c r="D545" s="113"/>
      <c r="L545" s="111"/>
    </row>
    <row r="546" ht="14.25" customHeight="1">
      <c r="D546" s="113"/>
      <c r="L546" s="111"/>
    </row>
    <row r="547" ht="14.25" customHeight="1">
      <c r="D547" s="113"/>
      <c r="L547" s="111"/>
    </row>
    <row r="548" ht="14.25" customHeight="1">
      <c r="D548" s="113"/>
      <c r="L548" s="111"/>
    </row>
    <row r="549" ht="14.25" customHeight="1">
      <c r="D549" s="113"/>
      <c r="L549" s="111"/>
    </row>
    <row r="550" ht="14.25" customHeight="1">
      <c r="D550" s="113"/>
      <c r="L550" s="111"/>
    </row>
    <row r="551" ht="14.25" customHeight="1">
      <c r="D551" s="113"/>
      <c r="L551" s="111"/>
    </row>
    <row r="552" ht="14.25" customHeight="1">
      <c r="D552" s="113"/>
      <c r="L552" s="111"/>
    </row>
    <row r="553" ht="14.25" customHeight="1">
      <c r="D553" s="113"/>
      <c r="L553" s="111"/>
    </row>
    <row r="554" ht="14.25" customHeight="1">
      <c r="D554" s="113"/>
      <c r="L554" s="111"/>
    </row>
    <row r="555" ht="14.25" customHeight="1">
      <c r="D555" s="113"/>
      <c r="L555" s="111"/>
    </row>
    <row r="556" ht="14.25" customHeight="1">
      <c r="D556" s="113"/>
      <c r="L556" s="111"/>
    </row>
    <row r="557" ht="14.25" customHeight="1">
      <c r="D557" s="113"/>
      <c r="L557" s="111"/>
    </row>
    <row r="558" ht="14.25" customHeight="1">
      <c r="D558" s="113"/>
      <c r="L558" s="111"/>
    </row>
    <row r="559" ht="14.25" customHeight="1">
      <c r="D559" s="113"/>
      <c r="L559" s="111"/>
    </row>
    <row r="560" ht="14.25" customHeight="1">
      <c r="D560" s="113"/>
      <c r="L560" s="111"/>
    </row>
    <row r="561" ht="14.25" customHeight="1">
      <c r="D561" s="113"/>
      <c r="L561" s="111"/>
    </row>
    <row r="562" ht="14.25" customHeight="1">
      <c r="D562" s="113"/>
      <c r="L562" s="111"/>
    </row>
    <row r="563" ht="14.25" customHeight="1">
      <c r="D563" s="113"/>
      <c r="L563" s="111"/>
    </row>
    <row r="564" ht="14.25" customHeight="1">
      <c r="D564" s="113"/>
      <c r="L564" s="111"/>
    </row>
    <row r="565" ht="14.25" customHeight="1">
      <c r="D565" s="113"/>
      <c r="L565" s="111"/>
    </row>
    <row r="566" ht="14.25" customHeight="1">
      <c r="D566" s="113"/>
      <c r="L566" s="111"/>
    </row>
    <row r="567" ht="14.25" customHeight="1">
      <c r="D567" s="113"/>
      <c r="L567" s="111"/>
    </row>
    <row r="568" ht="14.25" customHeight="1">
      <c r="D568" s="113"/>
      <c r="L568" s="111"/>
    </row>
    <row r="569" ht="14.25" customHeight="1">
      <c r="D569" s="113"/>
      <c r="L569" s="111"/>
    </row>
    <row r="570" ht="14.25" customHeight="1">
      <c r="D570" s="113"/>
      <c r="L570" s="111"/>
    </row>
    <row r="571" ht="14.25" customHeight="1">
      <c r="D571" s="113"/>
      <c r="L571" s="111"/>
    </row>
    <row r="572" ht="14.25" customHeight="1">
      <c r="D572" s="113"/>
      <c r="L572" s="111"/>
    </row>
    <row r="573" ht="14.25" customHeight="1">
      <c r="D573" s="113"/>
      <c r="L573" s="111"/>
    </row>
    <row r="574" ht="14.25" customHeight="1">
      <c r="D574" s="113"/>
      <c r="L574" s="111"/>
    </row>
    <row r="575" ht="14.25" customHeight="1">
      <c r="D575" s="113"/>
      <c r="L575" s="111"/>
    </row>
    <row r="576" ht="14.25" customHeight="1">
      <c r="D576" s="113"/>
      <c r="L576" s="111"/>
    </row>
    <row r="577" ht="14.25" customHeight="1">
      <c r="D577" s="113"/>
      <c r="L577" s="111"/>
    </row>
    <row r="578" ht="14.25" customHeight="1">
      <c r="D578" s="113"/>
      <c r="L578" s="111"/>
    </row>
    <row r="579" ht="14.25" customHeight="1">
      <c r="D579" s="113"/>
      <c r="L579" s="111"/>
    </row>
    <row r="580" ht="14.25" customHeight="1">
      <c r="D580" s="113"/>
      <c r="L580" s="111"/>
    </row>
    <row r="581" ht="14.25" customHeight="1">
      <c r="D581" s="113"/>
      <c r="L581" s="111"/>
    </row>
    <row r="582" ht="14.25" customHeight="1">
      <c r="D582" s="113"/>
      <c r="L582" s="111"/>
    </row>
    <row r="583" ht="14.25" customHeight="1">
      <c r="D583" s="113"/>
      <c r="L583" s="111"/>
    </row>
    <row r="584" ht="14.25" customHeight="1">
      <c r="D584" s="113"/>
      <c r="L584" s="111"/>
    </row>
    <row r="585" ht="14.25" customHeight="1">
      <c r="D585" s="113"/>
      <c r="L585" s="111"/>
    </row>
    <row r="586" ht="14.25" customHeight="1">
      <c r="D586" s="113"/>
      <c r="L586" s="111"/>
    </row>
    <row r="587" ht="14.25" customHeight="1">
      <c r="D587" s="113"/>
      <c r="L587" s="111"/>
    </row>
    <row r="588" ht="14.25" customHeight="1">
      <c r="D588" s="113"/>
      <c r="L588" s="111"/>
    </row>
    <row r="589" ht="14.25" customHeight="1">
      <c r="D589" s="113"/>
      <c r="L589" s="111"/>
    </row>
    <row r="590" ht="14.25" customHeight="1">
      <c r="D590" s="113"/>
      <c r="L590" s="111"/>
    </row>
    <row r="591" ht="14.25" customHeight="1">
      <c r="D591" s="113"/>
      <c r="L591" s="111"/>
    </row>
    <row r="592" ht="14.25" customHeight="1">
      <c r="D592" s="113"/>
      <c r="L592" s="111"/>
    </row>
    <row r="593" ht="14.25" customHeight="1">
      <c r="D593" s="113"/>
      <c r="L593" s="111"/>
    </row>
    <row r="594" ht="14.25" customHeight="1">
      <c r="D594" s="113"/>
      <c r="L594" s="111"/>
    </row>
    <row r="595" ht="14.25" customHeight="1">
      <c r="D595" s="113"/>
      <c r="L595" s="111"/>
    </row>
    <row r="596" ht="14.25" customHeight="1">
      <c r="D596" s="113"/>
      <c r="L596" s="111"/>
    </row>
    <row r="597" ht="14.25" customHeight="1">
      <c r="D597" s="113"/>
      <c r="L597" s="111"/>
    </row>
    <row r="598" ht="14.25" customHeight="1">
      <c r="D598" s="113"/>
      <c r="L598" s="111"/>
    </row>
    <row r="599" ht="14.25" customHeight="1">
      <c r="D599" s="113"/>
      <c r="L599" s="111"/>
    </row>
    <row r="600" ht="14.25" customHeight="1">
      <c r="D600" s="113"/>
      <c r="L600" s="111"/>
    </row>
    <row r="601" ht="14.25" customHeight="1">
      <c r="D601" s="113"/>
      <c r="L601" s="111"/>
    </row>
    <row r="602" ht="14.25" customHeight="1">
      <c r="D602" s="113"/>
      <c r="L602" s="111"/>
    </row>
    <row r="603" ht="14.25" customHeight="1">
      <c r="D603" s="113"/>
      <c r="L603" s="111"/>
    </row>
    <row r="604" ht="14.25" customHeight="1">
      <c r="D604" s="113"/>
      <c r="L604" s="111"/>
    </row>
    <row r="605" ht="14.25" customHeight="1">
      <c r="D605" s="113"/>
      <c r="L605" s="111"/>
    </row>
    <row r="606" ht="14.25" customHeight="1">
      <c r="D606" s="113"/>
      <c r="L606" s="111"/>
    </row>
    <row r="607" ht="14.25" customHeight="1">
      <c r="D607" s="113"/>
      <c r="L607" s="111"/>
    </row>
    <row r="608" ht="14.25" customHeight="1">
      <c r="D608" s="113"/>
      <c r="L608" s="111"/>
    </row>
    <row r="609" ht="14.25" customHeight="1">
      <c r="D609" s="113"/>
      <c r="L609" s="111"/>
    </row>
    <row r="610" ht="14.25" customHeight="1">
      <c r="D610" s="113"/>
      <c r="L610" s="111"/>
    </row>
    <row r="611" ht="14.25" customHeight="1">
      <c r="D611" s="113"/>
      <c r="L611" s="111"/>
    </row>
    <row r="612" ht="14.25" customHeight="1">
      <c r="D612" s="113"/>
      <c r="L612" s="111"/>
    </row>
    <row r="613" ht="14.25" customHeight="1">
      <c r="D613" s="113"/>
      <c r="L613" s="111"/>
    </row>
    <row r="614" ht="14.25" customHeight="1">
      <c r="D614" s="113"/>
      <c r="L614" s="111"/>
    </row>
    <row r="615" ht="14.25" customHeight="1">
      <c r="D615" s="113"/>
      <c r="L615" s="111"/>
    </row>
    <row r="616" ht="14.25" customHeight="1">
      <c r="D616" s="113"/>
      <c r="L616" s="111"/>
    </row>
    <row r="617" ht="14.25" customHeight="1">
      <c r="D617" s="113"/>
      <c r="L617" s="111"/>
    </row>
    <row r="618" ht="14.25" customHeight="1">
      <c r="D618" s="113"/>
      <c r="L618" s="111"/>
    </row>
    <row r="619" ht="14.25" customHeight="1">
      <c r="D619" s="113"/>
      <c r="L619" s="111"/>
    </row>
    <row r="620" ht="14.25" customHeight="1">
      <c r="D620" s="113"/>
      <c r="L620" s="111"/>
    </row>
    <row r="621" ht="14.25" customHeight="1">
      <c r="D621" s="113"/>
      <c r="L621" s="111"/>
    </row>
    <row r="622" ht="14.25" customHeight="1">
      <c r="D622" s="113"/>
      <c r="L622" s="111"/>
    </row>
    <row r="623" ht="14.25" customHeight="1">
      <c r="D623" s="113"/>
      <c r="L623" s="111"/>
    </row>
    <row r="624" ht="14.25" customHeight="1">
      <c r="D624" s="113"/>
      <c r="L624" s="111"/>
    </row>
    <row r="625" ht="14.25" customHeight="1">
      <c r="D625" s="113"/>
      <c r="L625" s="111"/>
    </row>
    <row r="626" ht="14.25" customHeight="1">
      <c r="D626" s="113"/>
      <c r="L626" s="111"/>
    </row>
    <row r="627" ht="14.25" customHeight="1">
      <c r="D627" s="113"/>
      <c r="L627" s="111"/>
    </row>
    <row r="628" ht="14.25" customHeight="1">
      <c r="D628" s="113"/>
      <c r="L628" s="111"/>
    </row>
    <row r="629" ht="14.25" customHeight="1">
      <c r="D629" s="113"/>
      <c r="L629" s="111"/>
    </row>
    <row r="630" ht="14.25" customHeight="1">
      <c r="D630" s="113"/>
      <c r="L630" s="111"/>
    </row>
    <row r="631" ht="14.25" customHeight="1">
      <c r="D631" s="113"/>
      <c r="L631" s="111"/>
    </row>
    <row r="632" ht="14.25" customHeight="1">
      <c r="D632" s="113"/>
      <c r="L632" s="111"/>
    </row>
    <row r="633" ht="14.25" customHeight="1">
      <c r="D633" s="113"/>
      <c r="L633" s="111"/>
    </row>
    <row r="634" ht="14.25" customHeight="1">
      <c r="D634" s="113"/>
      <c r="L634" s="111"/>
    </row>
    <row r="635" ht="14.25" customHeight="1">
      <c r="D635" s="113"/>
      <c r="L635" s="111"/>
    </row>
    <row r="636" ht="14.25" customHeight="1">
      <c r="D636" s="113"/>
      <c r="L636" s="111"/>
    </row>
    <row r="637" ht="14.25" customHeight="1">
      <c r="D637" s="113"/>
      <c r="L637" s="111"/>
    </row>
    <row r="638" ht="14.25" customHeight="1">
      <c r="D638" s="113"/>
      <c r="L638" s="111"/>
    </row>
    <row r="639" ht="14.25" customHeight="1">
      <c r="D639" s="113"/>
      <c r="L639" s="111"/>
    </row>
    <row r="640" ht="14.25" customHeight="1">
      <c r="D640" s="113"/>
      <c r="L640" s="111"/>
    </row>
    <row r="641" ht="14.25" customHeight="1">
      <c r="D641" s="113"/>
      <c r="L641" s="111"/>
    </row>
    <row r="642" ht="14.25" customHeight="1">
      <c r="D642" s="113"/>
      <c r="L642" s="111"/>
    </row>
    <row r="643" ht="14.25" customHeight="1">
      <c r="D643" s="113"/>
      <c r="L643" s="111"/>
    </row>
    <row r="644" ht="14.25" customHeight="1">
      <c r="D644" s="113"/>
      <c r="L644" s="111"/>
    </row>
    <row r="645" ht="14.25" customHeight="1">
      <c r="D645" s="113"/>
      <c r="L645" s="111"/>
    </row>
    <row r="646" ht="14.25" customHeight="1">
      <c r="D646" s="113"/>
      <c r="L646" s="111"/>
    </row>
    <row r="647" ht="14.25" customHeight="1">
      <c r="D647" s="113"/>
      <c r="L647" s="111"/>
    </row>
    <row r="648" ht="14.25" customHeight="1">
      <c r="D648" s="113"/>
      <c r="L648" s="111"/>
    </row>
    <row r="649" ht="14.25" customHeight="1">
      <c r="D649" s="113"/>
      <c r="L649" s="111"/>
    </row>
    <row r="650" ht="14.25" customHeight="1">
      <c r="D650" s="113"/>
      <c r="L650" s="111"/>
    </row>
    <row r="651" ht="14.25" customHeight="1">
      <c r="D651" s="113"/>
      <c r="L651" s="111"/>
    </row>
    <row r="652" ht="14.25" customHeight="1">
      <c r="D652" s="113"/>
      <c r="L652" s="111"/>
    </row>
    <row r="653" ht="14.25" customHeight="1">
      <c r="D653" s="113"/>
      <c r="L653" s="111"/>
    </row>
    <row r="654" ht="14.25" customHeight="1">
      <c r="D654" s="113"/>
      <c r="L654" s="111"/>
    </row>
    <row r="655" ht="14.25" customHeight="1">
      <c r="D655" s="113"/>
      <c r="L655" s="111"/>
    </row>
    <row r="656" ht="14.25" customHeight="1">
      <c r="D656" s="113"/>
      <c r="L656" s="111"/>
    </row>
    <row r="657" ht="14.25" customHeight="1">
      <c r="D657" s="113"/>
      <c r="L657" s="111"/>
    </row>
    <row r="658" ht="14.25" customHeight="1">
      <c r="D658" s="113"/>
      <c r="L658" s="111"/>
    </row>
    <row r="659" ht="14.25" customHeight="1">
      <c r="D659" s="113"/>
      <c r="L659" s="111"/>
    </row>
    <row r="660" ht="14.25" customHeight="1">
      <c r="D660" s="113"/>
      <c r="L660" s="111"/>
    </row>
    <row r="661" ht="14.25" customHeight="1">
      <c r="D661" s="113"/>
      <c r="L661" s="111"/>
    </row>
    <row r="662" ht="14.25" customHeight="1">
      <c r="D662" s="113"/>
      <c r="L662" s="111"/>
    </row>
    <row r="663" ht="14.25" customHeight="1">
      <c r="D663" s="113"/>
      <c r="L663" s="111"/>
    </row>
    <row r="664" ht="14.25" customHeight="1">
      <c r="D664" s="113"/>
      <c r="L664" s="111"/>
    </row>
    <row r="665" ht="14.25" customHeight="1">
      <c r="D665" s="113"/>
      <c r="L665" s="111"/>
    </row>
    <row r="666" ht="14.25" customHeight="1">
      <c r="D666" s="113"/>
      <c r="L666" s="111"/>
    </row>
    <row r="667" ht="14.25" customHeight="1">
      <c r="D667" s="113"/>
      <c r="L667" s="111"/>
    </row>
    <row r="668" ht="14.25" customHeight="1">
      <c r="D668" s="113"/>
      <c r="L668" s="111"/>
    </row>
    <row r="669" ht="14.25" customHeight="1">
      <c r="D669" s="113"/>
      <c r="L669" s="111"/>
    </row>
    <row r="670" ht="14.25" customHeight="1">
      <c r="D670" s="113"/>
      <c r="L670" s="111"/>
    </row>
    <row r="671" ht="14.25" customHeight="1">
      <c r="D671" s="113"/>
      <c r="L671" s="111"/>
    </row>
    <row r="672" ht="14.25" customHeight="1">
      <c r="D672" s="113"/>
      <c r="L672" s="111"/>
    </row>
    <row r="673" ht="14.25" customHeight="1">
      <c r="D673" s="113"/>
      <c r="L673" s="111"/>
    </row>
    <row r="674" ht="14.25" customHeight="1">
      <c r="D674" s="113"/>
      <c r="L674" s="111"/>
    </row>
    <row r="675" ht="14.25" customHeight="1">
      <c r="D675" s="113"/>
      <c r="L675" s="111"/>
    </row>
    <row r="676" ht="14.25" customHeight="1">
      <c r="D676" s="113"/>
      <c r="L676" s="111"/>
    </row>
    <row r="677" ht="14.25" customHeight="1">
      <c r="D677" s="113"/>
      <c r="L677" s="111"/>
    </row>
    <row r="678" ht="14.25" customHeight="1">
      <c r="D678" s="113"/>
      <c r="L678" s="111"/>
    </row>
    <row r="679" ht="14.25" customHeight="1">
      <c r="D679" s="113"/>
      <c r="L679" s="111"/>
    </row>
    <row r="680" ht="14.25" customHeight="1">
      <c r="D680" s="113"/>
      <c r="L680" s="111"/>
    </row>
    <row r="681" ht="14.25" customHeight="1">
      <c r="D681" s="113"/>
      <c r="L681" s="111"/>
    </row>
    <row r="682" ht="14.25" customHeight="1">
      <c r="D682" s="113"/>
      <c r="L682" s="111"/>
    </row>
    <row r="683" ht="14.25" customHeight="1">
      <c r="D683" s="113"/>
      <c r="L683" s="111"/>
    </row>
    <row r="684" ht="14.25" customHeight="1">
      <c r="D684" s="113"/>
      <c r="L684" s="111"/>
    </row>
    <row r="685" ht="14.25" customHeight="1">
      <c r="D685" s="113"/>
      <c r="L685" s="111"/>
    </row>
    <row r="686" ht="14.25" customHeight="1">
      <c r="D686" s="113"/>
      <c r="L686" s="111"/>
    </row>
    <row r="687" ht="14.25" customHeight="1">
      <c r="D687" s="113"/>
      <c r="L687" s="111"/>
    </row>
    <row r="688" ht="14.25" customHeight="1">
      <c r="D688" s="113"/>
      <c r="L688" s="111"/>
    </row>
    <row r="689" ht="14.25" customHeight="1">
      <c r="D689" s="113"/>
      <c r="L689" s="111"/>
    </row>
    <row r="690" ht="14.25" customHeight="1">
      <c r="D690" s="113"/>
      <c r="L690" s="111"/>
    </row>
    <row r="691" ht="14.25" customHeight="1">
      <c r="D691" s="113"/>
      <c r="L691" s="111"/>
    </row>
    <row r="692" ht="14.25" customHeight="1">
      <c r="D692" s="113"/>
      <c r="L692" s="111"/>
    </row>
    <row r="693" ht="14.25" customHeight="1">
      <c r="D693" s="113"/>
      <c r="L693" s="111"/>
    </row>
    <row r="694" ht="14.25" customHeight="1">
      <c r="D694" s="113"/>
      <c r="L694" s="111"/>
    </row>
    <row r="695" ht="14.25" customHeight="1">
      <c r="D695" s="113"/>
      <c r="L695" s="111"/>
    </row>
    <row r="696" ht="14.25" customHeight="1">
      <c r="D696" s="113"/>
      <c r="L696" s="111"/>
    </row>
    <row r="697" ht="14.25" customHeight="1">
      <c r="D697" s="113"/>
      <c r="L697" s="111"/>
    </row>
    <row r="698" ht="14.25" customHeight="1">
      <c r="D698" s="113"/>
      <c r="L698" s="111"/>
    </row>
    <row r="699" ht="14.25" customHeight="1">
      <c r="D699" s="113"/>
      <c r="L699" s="111"/>
    </row>
    <row r="700" ht="14.25" customHeight="1">
      <c r="D700" s="113"/>
      <c r="L700" s="111"/>
    </row>
    <row r="701" ht="14.25" customHeight="1">
      <c r="D701" s="113"/>
      <c r="L701" s="111"/>
    </row>
    <row r="702" ht="14.25" customHeight="1">
      <c r="D702" s="113"/>
      <c r="L702" s="111"/>
    </row>
    <row r="703" ht="14.25" customHeight="1">
      <c r="D703" s="113"/>
      <c r="L703" s="111"/>
    </row>
    <row r="704" ht="14.25" customHeight="1">
      <c r="D704" s="113"/>
      <c r="L704" s="111"/>
    </row>
    <row r="705" ht="14.25" customHeight="1">
      <c r="D705" s="113"/>
      <c r="L705" s="111"/>
    </row>
    <row r="706" ht="14.25" customHeight="1">
      <c r="D706" s="113"/>
      <c r="L706" s="111"/>
    </row>
    <row r="707" ht="14.25" customHeight="1">
      <c r="D707" s="113"/>
      <c r="L707" s="111"/>
    </row>
    <row r="708" ht="14.25" customHeight="1">
      <c r="D708" s="113"/>
      <c r="L708" s="111"/>
    </row>
    <row r="709" ht="14.25" customHeight="1">
      <c r="D709" s="113"/>
      <c r="L709" s="111"/>
    </row>
    <row r="710" ht="14.25" customHeight="1">
      <c r="D710" s="113"/>
      <c r="L710" s="111"/>
    </row>
    <row r="711" ht="14.25" customHeight="1">
      <c r="D711" s="113"/>
      <c r="L711" s="111"/>
    </row>
    <row r="712" ht="14.25" customHeight="1">
      <c r="D712" s="113"/>
      <c r="L712" s="111"/>
    </row>
    <row r="713" ht="14.25" customHeight="1">
      <c r="D713" s="113"/>
      <c r="L713" s="111"/>
    </row>
    <row r="714" ht="14.25" customHeight="1">
      <c r="D714" s="113"/>
      <c r="L714" s="111"/>
    </row>
    <row r="715" ht="14.25" customHeight="1">
      <c r="D715" s="113"/>
      <c r="L715" s="111"/>
    </row>
    <row r="716" ht="14.25" customHeight="1">
      <c r="D716" s="113"/>
      <c r="L716" s="111"/>
    </row>
    <row r="717" ht="14.25" customHeight="1">
      <c r="D717" s="113"/>
      <c r="L717" s="111"/>
    </row>
    <row r="718" ht="14.25" customHeight="1">
      <c r="D718" s="113"/>
      <c r="L718" s="111"/>
    </row>
    <row r="719" ht="14.25" customHeight="1">
      <c r="D719" s="113"/>
      <c r="L719" s="111"/>
    </row>
    <row r="720" ht="14.25" customHeight="1">
      <c r="D720" s="113"/>
      <c r="L720" s="111"/>
    </row>
    <row r="721" ht="14.25" customHeight="1">
      <c r="D721" s="113"/>
      <c r="L721" s="111"/>
    </row>
    <row r="722" ht="14.25" customHeight="1">
      <c r="D722" s="113"/>
      <c r="L722" s="111"/>
    </row>
    <row r="723" ht="14.25" customHeight="1">
      <c r="D723" s="113"/>
      <c r="L723" s="111"/>
    </row>
    <row r="724" ht="14.25" customHeight="1">
      <c r="D724" s="113"/>
      <c r="L724" s="111"/>
    </row>
    <row r="725" ht="14.25" customHeight="1">
      <c r="D725" s="113"/>
      <c r="L725" s="111"/>
    </row>
    <row r="726" ht="14.25" customHeight="1">
      <c r="D726" s="113"/>
      <c r="L726" s="111"/>
    </row>
    <row r="727" ht="14.25" customHeight="1">
      <c r="D727" s="113"/>
      <c r="L727" s="111"/>
    </row>
    <row r="728" ht="14.25" customHeight="1">
      <c r="D728" s="113"/>
      <c r="L728" s="111"/>
    </row>
    <row r="729" ht="14.25" customHeight="1">
      <c r="D729" s="113"/>
      <c r="L729" s="111"/>
    </row>
    <row r="730" ht="14.25" customHeight="1">
      <c r="D730" s="113"/>
      <c r="L730" s="111"/>
    </row>
    <row r="731" ht="14.25" customHeight="1">
      <c r="D731" s="113"/>
      <c r="L731" s="111"/>
    </row>
    <row r="732" ht="14.25" customHeight="1">
      <c r="D732" s="113"/>
      <c r="L732" s="111"/>
    </row>
    <row r="733" ht="14.25" customHeight="1">
      <c r="D733" s="113"/>
      <c r="L733" s="111"/>
    </row>
    <row r="734" ht="14.25" customHeight="1">
      <c r="D734" s="113"/>
      <c r="L734" s="111"/>
    </row>
    <row r="735" ht="14.25" customHeight="1">
      <c r="D735" s="113"/>
      <c r="L735" s="111"/>
    </row>
    <row r="736" ht="14.25" customHeight="1">
      <c r="D736" s="113"/>
      <c r="L736" s="111"/>
    </row>
    <row r="737" ht="14.25" customHeight="1">
      <c r="D737" s="113"/>
      <c r="L737" s="111"/>
    </row>
    <row r="738" ht="14.25" customHeight="1">
      <c r="D738" s="113"/>
      <c r="L738" s="111"/>
    </row>
    <row r="739" ht="14.25" customHeight="1">
      <c r="D739" s="113"/>
      <c r="L739" s="111"/>
    </row>
    <row r="740" ht="14.25" customHeight="1">
      <c r="D740" s="113"/>
      <c r="L740" s="111"/>
    </row>
    <row r="741" ht="14.25" customHeight="1">
      <c r="D741" s="113"/>
      <c r="L741" s="111"/>
    </row>
    <row r="742" ht="14.25" customHeight="1">
      <c r="D742" s="113"/>
      <c r="L742" s="111"/>
    </row>
    <row r="743" ht="14.25" customHeight="1">
      <c r="D743" s="113"/>
      <c r="L743" s="111"/>
    </row>
    <row r="744" ht="14.25" customHeight="1">
      <c r="D744" s="113"/>
      <c r="L744" s="111"/>
    </row>
    <row r="745" ht="14.25" customHeight="1">
      <c r="D745" s="113"/>
      <c r="L745" s="111"/>
    </row>
    <row r="746" ht="14.25" customHeight="1">
      <c r="D746" s="113"/>
      <c r="L746" s="111"/>
    </row>
    <row r="747" ht="14.25" customHeight="1">
      <c r="D747" s="113"/>
      <c r="L747" s="111"/>
    </row>
    <row r="748" ht="14.25" customHeight="1">
      <c r="D748" s="113"/>
      <c r="L748" s="111"/>
    </row>
    <row r="749" ht="14.25" customHeight="1">
      <c r="D749" s="113"/>
      <c r="L749" s="111"/>
    </row>
    <row r="750" ht="14.25" customHeight="1">
      <c r="D750" s="113"/>
      <c r="L750" s="111"/>
    </row>
    <row r="751" ht="14.25" customHeight="1">
      <c r="D751" s="113"/>
      <c r="L751" s="111"/>
    </row>
    <row r="752" ht="14.25" customHeight="1">
      <c r="D752" s="113"/>
      <c r="L752" s="111"/>
    </row>
    <row r="753" ht="14.25" customHeight="1">
      <c r="D753" s="113"/>
      <c r="L753" s="111"/>
    </row>
    <row r="754" ht="14.25" customHeight="1">
      <c r="D754" s="113"/>
      <c r="L754" s="111"/>
    </row>
    <row r="755" ht="14.25" customHeight="1">
      <c r="D755" s="113"/>
      <c r="L755" s="111"/>
    </row>
    <row r="756" ht="14.25" customHeight="1">
      <c r="D756" s="113"/>
      <c r="L756" s="111"/>
    </row>
    <row r="757" ht="14.25" customHeight="1">
      <c r="D757" s="113"/>
      <c r="L757" s="111"/>
    </row>
    <row r="758" ht="14.25" customHeight="1">
      <c r="D758" s="113"/>
      <c r="L758" s="111"/>
    </row>
    <row r="759" ht="14.25" customHeight="1">
      <c r="D759" s="113"/>
      <c r="L759" s="111"/>
    </row>
    <row r="760" ht="14.25" customHeight="1">
      <c r="D760" s="113"/>
      <c r="L760" s="111"/>
    </row>
    <row r="761" ht="14.25" customHeight="1">
      <c r="D761" s="113"/>
      <c r="L761" s="111"/>
    </row>
    <row r="762" ht="14.25" customHeight="1">
      <c r="D762" s="113"/>
      <c r="L762" s="111"/>
    </row>
    <row r="763" ht="14.25" customHeight="1">
      <c r="D763" s="113"/>
      <c r="L763" s="111"/>
    </row>
    <row r="764" ht="14.25" customHeight="1">
      <c r="D764" s="113"/>
      <c r="L764" s="111"/>
    </row>
    <row r="765" ht="14.25" customHeight="1">
      <c r="D765" s="113"/>
      <c r="L765" s="111"/>
    </row>
    <row r="766" ht="14.25" customHeight="1">
      <c r="D766" s="113"/>
      <c r="L766" s="111"/>
    </row>
    <row r="767" ht="14.25" customHeight="1">
      <c r="D767" s="113"/>
      <c r="L767" s="111"/>
    </row>
    <row r="768" ht="14.25" customHeight="1">
      <c r="D768" s="113"/>
      <c r="L768" s="111"/>
    </row>
    <row r="769" ht="14.25" customHeight="1">
      <c r="D769" s="113"/>
      <c r="L769" s="111"/>
    </row>
    <row r="770" ht="14.25" customHeight="1">
      <c r="D770" s="113"/>
      <c r="L770" s="111"/>
    </row>
    <row r="771" ht="14.25" customHeight="1">
      <c r="D771" s="113"/>
      <c r="L771" s="111"/>
    </row>
    <row r="772" ht="14.25" customHeight="1">
      <c r="D772" s="113"/>
      <c r="L772" s="111"/>
    </row>
    <row r="773" ht="14.25" customHeight="1">
      <c r="D773" s="113"/>
      <c r="L773" s="111"/>
    </row>
    <row r="774" ht="14.25" customHeight="1">
      <c r="D774" s="113"/>
      <c r="L774" s="111"/>
    </row>
    <row r="775" ht="14.25" customHeight="1">
      <c r="D775" s="113"/>
      <c r="L775" s="111"/>
    </row>
    <row r="776" ht="14.25" customHeight="1">
      <c r="D776" s="113"/>
      <c r="L776" s="111"/>
    </row>
    <row r="777" ht="14.25" customHeight="1">
      <c r="D777" s="113"/>
      <c r="L777" s="111"/>
    </row>
    <row r="778" ht="14.25" customHeight="1">
      <c r="D778" s="113"/>
      <c r="L778" s="111"/>
    </row>
    <row r="779" ht="14.25" customHeight="1">
      <c r="D779" s="113"/>
      <c r="L779" s="111"/>
    </row>
    <row r="780" ht="14.25" customHeight="1">
      <c r="D780" s="113"/>
      <c r="L780" s="111"/>
    </row>
    <row r="781" ht="14.25" customHeight="1">
      <c r="D781" s="113"/>
      <c r="L781" s="111"/>
    </row>
    <row r="782" ht="14.25" customHeight="1">
      <c r="D782" s="113"/>
      <c r="L782" s="111"/>
    </row>
    <row r="783" ht="14.25" customHeight="1">
      <c r="D783" s="113"/>
      <c r="L783" s="111"/>
    </row>
    <row r="784" ht="14.25" customHeight="1">
      <c r="D784" s="113"/>
      <c r="L784" s="111"/>
    </row>
    <row r="785" ht="14.25" customHeight="1">
      <c r="D785" s="113"/>
      <c r="L785" s="111"/>
    </row>
    <row r="786" ht="14.25" customHeight="1">
      <c r="D786" s="113"/>
      <c r="L786" s="111"/>
    </row>
    <row r="787" ht="14.25" customHeight="1">
      <c r="D787" s="113"/>
      <c r="L787" s="111"/>
    </row>
    <row r="788" ht="14.25" customHeight="1">
      <c r="D788" s="113"/>
      <c r="L788" s="111"/>
    </row>
    <row r="789" ht="14.25" customHeight="1">
      <c r="D789" s="113"/>
      <c r="L789" s="111"/>
    </row>
    <row r="790" ht="14.25" customHeight="1">
      <c r="D790" s="113"/>
      <c r="L790" s="111"/>
    </row>
    <row r="791" ht="14.25" customHeight="1">
      <c r="D791" s="113"/>
      <c r="L791" s="111"/>
    </row>
    <row r="792" ht="14.25" customHeight="1">
      <c r="D792" s="113"/>
      <c r="L792" s="111"/>
    </row>
    <row r="793" ht="14.25" customHeight="1">
      <c r="D793" s="113"/>
      <c r="L793" s="111"/>
    </row>
    <row r="794" ht="14.25" customHeight="1">
      <c r="D794" s="113"/>
      <c r="L794" s="111"/>
    </row>
    <row r="795" ht="14.25" customHeight="1">
      <c r="D795" s="113"/>
      <c r="L795" s="111"/>
    </row>
    <row r="796" ht="14.25" customHeight="1">
      <c r="D796" s="113"/>
      <c r="L796" s="111"/>
    </row>
    <row r="797" ht="14.25" customHeight="1">
      <c r="D797" s="113"/>
      <c r="L797" s="111"/>
    </row>
    <row r="798" ht="14.25" customHeight="1">
      <c r="D798" s="113"/>
      <c r="L798" s="111"/>
    </row>
    <row r="799" ht="14.25" customHeight="1">
      <c r="D799" s="113"/>
      <c r="L799" s="111"/>
    </row>
    <row r="800" ht="14.25" customHeight="1">
      <c r="D800" s="113"/>
      <c r="L800" s="111"/>
    </row>
    <row r="801" ht="14.25" customHeight="1">
      <c r="D801" s="113"/>
      <c r="L801" s="111"/>
    </row>
    <row r="802" ht="14.25" customHeight="1">
      <c r="D802" s="113"/>
      <c r="L802" s="111"/>
    </row>
    <row r="803" ht="14.25" customHeight="1">
      <c r="D803" s="113"/>
      <c r="L803" s="111"/>
    </row>
    <row r="804" ht="14.25" customHeight="1">
      <c r="D804" s="113"/>
      <c r="L804" s="111"/>
    </row>
    <row r="805" ht="14.25" customHeight="1">
      <c r="D805" s="113"/>
      <c r="L805" s="111"/>
    </row>
    <row r="806" ht="14.25" customHeight="1">
      <c r="D806" s="113"/>
      <c r="L806" s="111"/>
    </row>
    <row r="807" ht="14.25" customHeight="1">
      <c r="D807" s="113"/>
      <c r="L807" s="111"/>
    </row>
    <row r="808" ht="14.25" customHeight="1">
      <c r="D808" s="113"/>
      <c r="L808" s="111"/>
    </row>
    <row r="809" ht="14.25" customHeight="1">
      <c r="D809" s="113"/>
      <c r="L809" s="111"/>
    </row>
    <row r="810" ht="14.25" customHeight="1">
      <c r="D810" s="113"/>
      <c r="L810" s="111"/>
    </row>
    <row r="811" ht="14.25" customHeight="1">
      <c r="D811" s="113"/>
      <c r="L811" s="111"/>
    </row>
    <row r="812" ht="14.25" customHeight="1">
      <c r="D812" s="113"/>
      <c r="L812" s="111"/>
    </row>
    <row r="813" ht="14.25" customHeight="1">
      <c r="D813" s="113"/>
      <c r="L813" s="111"/>
    </row>
    <row r="814" ht="14.25" customHeight="1">
      <c r="D814" s="113"/>
      <c r="L814" s="111"/>
    </row>
    <row r="815" ht="14.25" customHeight="1">
      <c r="D815" s="113"/>
      <c r="L815" s="111"/>
    </row>
    <row r="816" ht="14.25" customHeight="1">
      <c r="D816" s="113"/>
      <c r="L816" s="111"/>
    </row>
    <row r="817" ht="14.25" customHeight="1">
      <c r="D817" s="113"/>
      <c r="L817" s="111"/>
    </row>
    <row r="818" ht="14.25" customHeight="1">
      <c r="D818" s="113"/>
      <c r="L818" s="111"/>
    </row>
    <row r="819" ht="14.25" customHeight="1">
      <c r="D819" s="113"/>
      <c r="L819" s="111"/>
    </row>
    <row r="820" ht="14.25" customHeight="1">
      <c r="D820" s="113"/>
      <c r="L820" s="111"/>
    </row>
    <row r="821" ht="14.25" customHeight="1">
      <c r="D821" s="113"/>
      <c r="L821" s="111"/>
    </row>
    <row r="822" ht="14.25" customHeight="1">
      <c r="D822" s="113"/>
      <c r="L822" s="111"/>
    </row>
    <row r="823" ht="14.25" customHeight="1">
      <c r="D823" s="113"/>
      <c r="L823" s="111"/>
    </row>
    <row r="824" ht="14.25" customHeight="1">
      <c r="D824" s="113"/>
      <c r="L824" s="111"/>
    </row>
    <row r="825" ht="14.25" customHeight="1">
      <c r="D825" s="113"/>
      <c r="L825" s="111"/>
    </row>
    <row r="826" ht="14.25" customHeight="1">
      <c r="D826" s="113"/>
      <c r="L826" s="111"/>
    </row>
    <row r="827" ht="14.25" customHeight="1">
      <c r="D827" s="113"/>
      <c r="L827" s="111"/>
    </row>
    <row r="828" ht="14.25" customHeight="1">
      <c r="D828" s="113"/>
      <c r="L828" s="111"/>
    </row>
    <row r="829" ht="14.25" customHeight="1">
      <c r="D829" s="113"/>
      <c r="L829" s="111"/>
    </row>
    <row r="830" ht="14.25" customHeight="1">
      <c r="D830" s="113"/>
      <c r="L830" s="111"/>
    </row>
    <row r="831" ht="14.25" customHeight="1">
      <c r="D831" s="113"/>
      <c r="L831" s="111"/>
    </row>
    <row r="832" ht="14.25" customHeight="1">
      <c r="D832" s="113"/>
      <c r="L832" s="111"/>
    </row>
    <row r="833" ht="14.25" customHeight="1">
      <c r="D833" s="113"/>
      <c r="L833" s="111"/>
    </row>
    <row r="834" ht="14.25" customHeight="1">
      <c r="D834" s="113"/>
      <c r="L834" s="111"/>
    </row>
    <row r="835" ht="14.25" customHeight="1">
      <c r="D835" s="113"/>
      <c r="L835" s="111"/>
    </row>
    <row r="836" ht="14.25" customHeight="1">
      <c r="D836" s="113"/>
      <c r="L836" s="111"/>
    </row>
    <row r="837" ht="14.25" customHeight="1">
      <c r="D837" s="113"/>
      <c r="L837" s="111"/>
    </row>
    <row r="838" ht="14.25" customHeight="1">
      <c r="D838" s="113"/>
      <c r="L838" s="111"/>
    </row>
    <row r="839" ht="14.25" customHeight="1">
      <c r="D839" s="113"/>
      <c r="L839" s="111"/>
    </row>
    <row r="840" ht="14.25" customHeight="1">
      <c r="D840" s="113"/>
      <c r="L840" s="111"/>
    </row>
    <row r="841" ht="14.25" customHeight="1">
      <c r="D841" s="113"/>
      <c r="L841" s="111"/>
    </row>
    <row r="842" ht="14.25" customHeight="1">
      <c r="D842" s="113"/>
      <c r="L842" s="111"/>
    </row>
    <row r="843" ht="14.25" customHeight="1">
      <c r="D843" s="113"/>
      <c r="L843" s="111"/>
    </row>
    <row r="844" ht="14.25" customHeight="1">
      <c r="D844" s="113"/>
      <c r="L844" s="111"/>
    </row>
    <row r="845" ht="14.25" customHeight="1">
      <c r="D845" s="113"/>
      <c r="L845" s="111"/>
    </row>
    <row r="846" ht="14.25" customHeight="1">
      <c r="D846" s="113"/>
      <c r="L846" s="111"/>
    </row>
    <row r="847" ht="14.25" customHeight="1">
      <c r="D847" s="113"/>
      <c r="L847" s="111"/>
    </row>
    <row r="848" ht="14.25" customHeight="1">
      <c r="D848" s="113"/>
      <c r="L848" s="111"/>
    </row>
    <row r="849" ht="14.25" customHeight="1">
      <c r="D849" s="113"/>
      <c r="L849" s="111"/>
    </row>
    <row r="850" ht="14.25" customHeight="1">
      <c r="D850" s="113"/>
      <c r="L850" s="111"/>
    </row>
    <row r="851" ht="14.25" customHeight="1">
      <c r="D851" s="113"/>
      <c r="L851" s="111"/>
    </row>
    <row r="852" ht="14.25" customHeight="1">
      <c r="D852" s="113"/>
      <c r="L852" s="111"/>
    </row>
    <row r="853" ht="14.25" customHeight="1">
      <c r="D853" s="113"/>
      <c r="L853" s="111"/>
    </row>
    <row r="854" ht="14.25" customHeight="1">
      <c r="D854" s="113"/>
      <c r="L854" s="111"/>
    </row>
    <row r="855" ht="14.25" customHeight="1">
      <c r="D855" s="113"/>
      <c r="L855" s="111"/>
    </row>
    <row r="856" ht="14.25" customHeight="1">
      <c r="D856" s="113"/>
      <c r="L856" s="111"/>
    </row>
    <row r="857" ht="14.25" customHeight="1">
      <c r="D857" s="113"/>
      <c r="L857" s="111"/>
    </row>
    <row r="858" ht="14.25" customHeight="1">
      <c r="D858" s="113"/>
      <c r="L858" s="111"/>
    </row>
    <row r="859" ht="14.25" customHeight="1">
      <c r="D859" s="113"/>
      <c r="L859" s="111"/>
    </row>
    <row r="860" ht="14.25" customHeight="1">
      <c r="D860" s="113"/>
      <c r="L860" s="111"/>
    </row>
    <row r="861" ht="14.25" customHeight="1">
      <c r="D861" s="113"/>
      <c r="L861" s="111"/>
    </row>
    <row r="862" ht="14.25" customHeight="1">
      <c r="D862" s="113"/>
      <c r="L862" s="111"/>
    </row>
    <row r="863" ht="14.25" customHeight="1">
      <c r="D863" s="113"/>
      <c r="L863" s="111"/>
    </row>
    <row r="864" ht="14.25" customHeight="1">
      <c r="D864" s="113"/>
      <c r="L864" s="111"/>
    </row>
    <row r="865" ht="14.25" customHeight="1">
      <c r="D865" s="113"/>
      <c r="L865" s="111"/>
    </row>
    <row r="866" ht="14.25" customHeight="1">
      <c r="D866" s="113"/>
      <c r="L866" s="111"/>
    </row>
    <row r="867" ht="14.25" customHeight="1">
      <c r="D867" s="113"/>
      <c r="L867" s="111"/>
    </row>
    <row r="868" ht="14.25" customHeight="1">
      <c r="D868" s="113"/>
      <c r="L868" s="111"/>
    </row>
    <row r="869" ht="14.25" customHeight="1">
      <c r="D869" s="113"/>
      <c r="L869" s="111"/>
    </row>
    <row r="870" ht="14.25" customHeight="1">
      <c r="D870" s="113"/>
      <c r="L870" s="111"/>
    </row>
    <row r="871" ht="14.25" customHeight="1">
      <c r="D871" s="113"/>
      <c r="L871" s="111"/>
    </row>
    <row r="872" ht="14.25" customHeight="1">
      <c r="D872" s="113"/>
      <c r="L872" s="111"/>
    </row>
    <row r="873" ht="14.25" customHeight="1">
      <c r="D873" s="113"/>
      <c r="L873" s="111"/>
    </row>
    <row r="874" ht="14.25" customHeight="1">
      <c r="D874" s="113"/>
      <c r="L874" s="111"/>
    </row>
    <row r="875" ht="14.25" customHeight="1">
      <c r="D875" s="113"/>
      <c r="L875" s="111"/>
    </row>
    <row r="876" ht="14.25" customHeight="1">
      <c r="D876" s="113"/>
      <c r="L876" s="111"/>
    </row>
    <row r="877" ht="14.25" customHeight="1">
      <c r="D877" s="113"/>
      <c r="L877" s="111"/>
    </row>
    <row r="878" ht="14.25" customHeight="1">
      <c r="D878" s="113"/>
      <c r="L878" s="111"/>
    </row>
    <row r="879" ht="14.25" customHeight="1">
      <c r="D879" s="113"/>
      <c r="L879" s="111"/>
    </row>
    <row r="880" ht="14.25" customHeight="1">
      <c r="D880" s="113"/>
      <c r="L880" s="111"/>
    </row>
    <row r="881" ht="14.25" customHeight="1">
      <c r="D881" s="113"/>
      <c r="L881" s="111"/>
    </row>
    <row r="882" ht="14.25" customHeight="1">
      <c r="D882" s="113"/>
      <c r="L882" s="111"/>
    </row>
    <row r="883" ht="14.25" customHeight="1">
      <c r="D883" s="113"/>
      <c r="L883" s="111"/>
    </row>
    <row r="884" ht="14.25" customHeight="1">
      <c r="D884" s="113"/>
      <c r="L884" s="111"/>
    </row>
    <row r="885" ht="14.25" customHeight="1">
      <c r="D885" s="113"/>
      <c r="L885" s="111"/>
    </row>
    <row r="886" ht="14.25" customHeight="1">
      <c r="D886" s="113"/>
      <c r="L886" s="111"/>
    </row>
    <row r="887" ht="14.25" customHeight="1">
      <c r="D887" s="113"/>
      <c r="L887" s="111"/>
    </row>
    <row r="888" ht="14.25" customHeight="1">
      <c r="D888" s="113"/>
      <c r="L888" s="111"/>
    </row>
    <row r="889" ht="14.25" customHeight="1">
      <c r="D889" s="113"/>
      <c r="L889" s="111"/>
    </row>
    <row r="890" ht="14.25" customHeight="1">
      <c r="D890" s="113"/>
      <c r="L890" s="111"/>
    </row>
    <row r="891" ht="14.25" customHeight="1">
      <c r="D891" s="113"/>
      <c r="L891" s="111"/>
    </row>
    <row r="892" ht="14.25" customHeight="1">
      <c r="D892" s="113"/>
      <c r="L892" s="111"/>
    </row>
    <row r="893" ht="14.25" customHeight="1">
      <c r="D893" s="113"/>
      <c r="L893" s="111"/>
    </row>
    <row r="894" ht="14.25" customHeight="1">
      <c r="D894" s="113"/>
      <c r="L894" s="111"/>
    </row>
    <row r="895" ht="14.25" customHeight="1">
      <c r="D895" s="113"/>
      <c r="L895" s="111"/>
    </row>
    <row r="896" ht="14.25" customHeight="1">
      <c r="D896" s="113"/>
      <c r="L896" s="111"/>
    </row>
    <row r="897" ht="14.25" customHeight="1">
      <c r="D897" s="113"/>
      <c r="L897" s="111"/>
    </row>
    <row r="898" ht="14.25" customHeight="1">
      <c r="D898" s="113"/>
      <c r="L898" s="111"/>
    </row>
    <row r="899" ht="14.25" customHeight="1">
      <c r="D899" s="113"/>
      <c r="L899" s="111"/>
    </row>
    <row r="900" ht="14.25" customHeight="1">
      <c r="D900" s="113"/>
      <c r="L900" s="111"/>
    </row>
    <row r="901" ht="14.25" customHeight="1">
      <c r="D901" s="113"/>
      <c r="L901" s="111"/>
    </row>
    <row r="902" ht="14.25" customHeight="1">
      <c r="D902" s="113"/>
      <c r="L902" s="111"/>
    </row>
    <row r="903" ht="14.25" customHeight="1">
      <c r="D903" s="113"/>
      <c r="L903" s="111"/>
    </row>
    <row r="904" ht="14.25" customHeight="1">
      <c r="D904" s="113"/>
      <c r="L904" s="111"/>
    </row>
    <row r="905" ht="14.25" customHeight="1">
      <c r="D905" s="113"/>
      <c r="L905" s="111"/>
    </row>
    <row r="906" ht="14.25" customHeight="1">
      <c r="D906" s="113"/>
      <c r="L906" s="111"/>
    </row>
    <row r="907" ht="14.25" customHeight="1">
      <c r="D907" s="113"/>
      <c r="L907" s="111"/>
    </row>
    <row r="908" ht="14.25" customHeight="1">
      <c r="D908" s="113"/>
      <c r="L908" s="111"/>
    </row>
    <row r="909" ht="14.25" customHeight="1">
      <c r="D909" s="113"/>
      <c r="L909" s="111"/>
    </row>
    <row r="910" ht="14.25" customHeight="1">
      <c r="D910" s="113"/>
      <c r="L910" s="111"/>
    </row>
    <row r="911" ht="14.25" customHeight="1">
      <c r="D911" s="113"/>
      <c r="L911" s="111"/>
    </row>
    <row r="912" ht="14.25" customHeight="1">
      <c r="D912" s="113"/>
      <c r="L912" s="111"/>
    </row>
    <row r="913" ht="14.25" customHeight="1">
      <c r="D913" s="113"/>
      <c r="L913" s="111"/>
    </row>
    <row r="914" ht="14.25" customHeight="1">
      <c r="D914" s="113"/>
      <c r="L914" s="111"/>
    </row>
    <row r="915" ht="14.25" customHeight="1">
      <c r="D915" s="113"/>
      <c r="L915" s="111"/>
    </row>
    <row r="916" ht="14.25" customHeight="1">
      <c r="D916" s="113"/>
      <c r="L916" s="111"/>
    </row>
    <row r="917" ht="14.25" customHeight="1">
      <c r="D917" s="113"/>
      <c r="L917" s="111"/>
    </row>
    <row r="918" ht="14.25" customHeight="1">
      <c r="D918" s="113"/>
      <c r="L918" s="111"/>
    </row>
    <row r="919" ht="14.25" customHeight="1">
      <c r="D919" s="113"/>
      <c r="L919" s="111"/>
    </row>
    <row r="920" ht="14.25" customHeight="1">
      <c r="D920" s="113"/>
      <c r="L920" s="111"/>
    </row>
    <row r="921" ht="14.25" customHeight="1">
      <c r="D921" s="113"/>
      <c r="L921" s="111"/>
    </row>
    <row r="922" ht="14.25" customHeight="1">
      <c r="D922" s="113"/>
      <c r="L922" s="111"/>
    </row>
    <row r="923" ht="14.25" customHeight="1">
      <c r="D923" s="113"/>
      <c r="L923" s="111"/>
    </row>
    <row r="924" ht="14.25" customHeight="1">
      <c r="D924" s="113"/>
      <c r="L924" s="111"/>
    </row>
    <row r="925" ht="14.25" customHeight="1">
      <c r="D925" s="113"/>
      <c r="L925" s="111"/>
    </row>
    <row r="926" ht="14.25" customHeight="1">
      <c r="D926" s="113"/>
      <c r="L926" s="111"/>
    </row>
    <row r="927" ht="14.25" customHeight="1">
      <c r="D927" s="113"/>
      <c r="L927" s="111"/>
    </row>
    <row r="928" ht="14.25" customHeight="1">
      <c r="D928" s="113"/>
      <c r="L928" s="111"/>
    </row>
    <row r="929" ht="14.25" customHeight="1">
      <c r="D929" s="113"/>
      <c r="L929" s="111"/>
    </row>
    <row r="930" ht="14.25" customHeight="1">
      <c r="D930" s="113"/>
      <c r="L930" s="111"/>
    </row>
    <row r="931" ht="14.25" customHeight="1">
      <c r="D931" s="113"/>
      <c r="L931" s="111"/>
    </row>
    <row r="932" ht="14.25" customHeight="1">
      <c r="D932" s="113"/>
      <c r="L932" s="111"/>
    </row>
    <row r="933" ht="14.25" customHeight="1">
      <c r="D933" s="113"/>
      <c r="L933" s="111"/>
    </row>
    <row r="934" ht="14.25" customHeight="1">
      <c r="D934" s="113"/>
      <c r="L934" s="111"/>
    </row>
    <row r="935" ht="14.25" customHeight="1">
      <c r="D935" s="113"/>
      <c r="L935" s="111"/>
    </row>
    <row r="936" ht="14.25" customHeight="1">
      <c r="D936" s="113"/>
      <c r="L936" s="111"/>
    </row>
    <row r="937" ht="14.25" customHeight="1">
      <c r="D937" s="113"/>
      <c r="L937" s="111"/>
    </row>
    <row r="938" ht="14.25" customHeight="1">
      <c r="D938" s="113"/>
      <c r="L938" s="111"/>
    </row>
    <row r="939" ht="14.25" customHeight="1">
      <c r="D939" s="113"/>
      <c r="L939" s="111"/>
    </row>
    <row r="940" ht="14.25" customHeight="1">
      <c r="D940" s="113"/>
      <c r="L940" s="111"/>
    </row>
    <row r="941" ht="14.25" customHeight="1">
      <c r="D941" s="113"/>
      <c r="L941" s="111"/>
    </row>
    <row r="942" ht="14.25" customHeight="1">
      <c r="D942" s="113"/>
      <c r="L942" s="111"/>
    </row>
    <row r="943" ht="14.25" customHeight="1">
      <c r="D943" s="113"/>
      <c r="L943" s="111"/>
    </row>
    <row r="944" ht="14.25" customHeight="1">
      <c r="D944" s="113"/>
      <c r="L944" s="111"/>
    </row>
    <row r="945" ht="14.25" customHeight="1">
      <c r="D945" s="113"/>
      <c r="L945" s="111"/>
    </row>
    <row r="946" ht="14.25" customHeight="1">
      <c r="D946" s="113"/>
      <c r="L946" s="111"/>
    </row>
    <row r="947" ht="14.25" customHeight="1">
      <c r="D947" s="113"/>
      <c r="L947" s="111"/>
    </row>
    <row r="948" ht="14.25" customHeight="1">
      <c r="D948" s="113"/>
      <c r="L948" s="111"/>
    </row>
    <row r="949" ht="14.25" customHeight="1">
      <c r="D949" s="113"/>
      <c r="L949" s="111"/>
    </row>
    <row r="950" ht="14.25" customHeight="1">
      <c r="D950" s="113"/>
      <c r="L950" s="111"/>
    </row>
    <row r="951" ht="14.25" customHeight="1">
      <c r="D951" s="113"/>
      <c r="L951" s="111"/>
    </row>
    <row r="952" ht="14.25" customHeight="1">
      <c r="D952" s="113"/>
      <c r="L952" s="111"/>
    </row>
    <row r="953" ht="14.25" customHeight="1">
      <c r="D953" s="113"/>
      <c r="L953" s="111"/>
    </row>
    <row r="954" ht="14.25" customHeight="1">
      <c r="D954" s="113"/>
      <c r="L954" s="111"/>
    </row>
    <row r="955" ht="14.25" customHeight="1">
      <c r="D955" s="113"/>
      <c r="L955" s="111"/>
    </row>
    <row r="956" ht="14.25" customHeight="1">
      <c r="D956" s="113"/>
      <c r="L956" s="111"/>
    </row>
    <row r="957" ht="14.25" customHeight="1">
      <c r="D957" s="113"/>
      <c r="L957" s="111"/>
    </row>
    <row r="958" ht="14.25" customHeight="1">
      <c r="D958" s="113"/>
      <c r="L958" s="111"/>
    </row>
    <row r="959" ht="14.25" customHeight="1">
      <c r="D959" s="113"/>
      <c r="L959" s="111"/>
    </row>
    <row r="960" ht="14.25" customHeight="1">
      <c r="D960" s="113"/>
      <c r="L960" s="111"/>
    </row>
    <row r="961" ht="14.25" customHeight="1">
      <c r="D961" s="113"/>
      <c r="L961" s="111"/>
    </row>
    <row r="962" ht="14.25" customHeight="1">
      <c r="D962" s="113"/>
      <c r="L962" s="111"/>
    </row>
    <row r="963" ht="14.25" customHeight="1">
      <c r="D963" s="113"/>
      <c r="L963" s="111"/>
    </row>
    <row r="964" ht="14.25" customHeight="1">
      <c r="D964" s="113"/>
      <c r="L964" s="111"/>
    </row>
    <row r="965" ht="14.25" customHeight="1">
      <c r="D965" s="113"/>
      <c r="L965" s="111"/>
    </row>
    <row r="966" ht="14.25" customHeight="1">
      <c r="D966" s="113"/>
      <c r="L966" s="111"/>
    </row>
    <row r="967" ht="14.25" customHeight="1">
      <c r="D967" s="113"/>
      <c r="L967" s="111"/>
    </row>
    <row r="968" ht="14.25" customHeight="1">
      <c r="D968" s="113"/>
      <c r="L968" s="111"/>
    </row>
    <row r="969" ht="14.25" customHeight="1">
      <c r="D969" s="113"/>
      <c r="L969" s="111"/>
    </row>
    <row r="970" ht="14.25" customHeight="1">
      <c r="D970" s="113"/>
      <c r="L970" s="111"/>
    </row>
    <row r="971" ht="14.25" customHeight="1">
      <c r="D971" s="113"/>
      <c r="L971" s="111"/>
    </row>
    <row r="972" ht="14.25" customHeight="1">
      <c r="D972" s="113"/>
      <c r="L972" s="111"/>
    </row>
    <row r="973" ht="14.25" customHeight="1">
      <c r="D973" s="113"/>
      <c r="L973" s="111"/>
    </row>
    <row r="974" ht="14.25" customHeight="1">
      <c r="D974" s="113"/>
      <c r="L974" s="111"/>
    </row>
    <row r="975" ht="14.25" customHeight="1">
      <c r="D975" s="113"/>
      <c r="L975" s="111"/>
    </row>
    <row r="976" ht="14.25" customHeight="1">
      <c r="D976" s="113"/>
      <c r="L976" s="111"/>
    </row>
    <row r="977" ht="14.25" customHeight="1">
      <c r="D977" s="113"/>
      <c r="L977" s="111"/>
    </row>
    <row r="978" ht="14.25" customHeight="1">
      <c r="D978" s="113"/>
      <c r="L978" s="111"/>
    </row>
    <row r="979" ht="14.25" customHeight="1">
      <c r="D979" s="113"/>
      <c r="L979" s="111"/>
    </row>
    <row r="980" ht="14.25" customHeight="1">
      <c r="D980" s="113"/>
      <c r="L980" s="111"/>
    </row>
    <row r="981" ht="14.25" customHeight="1">
      <c r="D981" s="113"/>
      <c r="L981" s="111"/>
    </row>
    <row r="982" ht="14.25" customHeight="1">
      <c r="D982" s="113"/>
      <c r="L982" s="111"/>
    </row>
    <row r="983" ht="14.25" customHeight="1">
      <c r="D983" s="113"/>
      <c r="L983" s="111"/>
    </row>
    <row r="984" ht="14.25" customHeight="1">
      <c r="D984" s="113"/>
      <c r="L984" s="111"/>
    </row>
    <row r="985" ht="14.25" customHeight="1">
      <c r="D985" s="113"/>
      <c r="L985" s="111"/>
    </row>
    <row r="986" ht="14.25" customHeight="1">
      <c r="D986" s="113"/>
      <c r="L986" s="111"/>
    </row>
    <row r="987" ht="14.25" customHeight="1">
      <c r="D987" s="113"/>
      <c r="L987" s="111"/>
    </row>
    <row r="988" ht="14.25" customHeight="1">
      <c r="D988" s="113"/>
      <c r="L988" s="111"/>
    </row>
    <row r="989" ht="14.25" customHeight="1">
      <c r="D989" s="113"/>
      <c r="L989" s="111"/>
    </row>
    <row r="990" ht="14.25" customHeight="1">
      <c r="D990" s="113"/>
      <c r="L990" s="111"/>
    </row>
    <row r="991" ht="14.25" customHeight="1">
      <c r="D991" s="113"/>
      <c r="L991" s="111"/>
    </row>
    <row r="992" ht="14.25" customHeight="1">
      <c r="D992" s="113"/>
      <c r="L992" s="111"/>
    </row>
    <row r="993" ht="14.25" customHeight="1">
      <c r="D993" s="113"/>
      <c r="L993" s="111"/>
    </row>
    <row r="994" ht="14.25" customHeight="1">
      <c r="D994" s="113"/>
      <c r="L994" s="111"/>
    </row>
    <row r="995" ht="14.25" customHeight="1">
      <c r="D995" s="113"/>
      <c r="L995" s="111"/>
    </row>
    <row r="996" ht="14.25" customHeight="1">
      <c r="D996" s="113"/>
      <c r="L996" s="111"/>
    </row>
    <row r="997" ht="14.25" customHeight="1">
      <c r="D997" s="113"/>
      <c r="L997" s="111"/>
    </row>
    <row r="998" ht="14.25" customHeight="1">
      <c r="D998" s="113"/>
      <c r="L998" s="111"/>
    </row>
    <row r="999" ht="14.25" customHeight="1">
      <c r="D999" s="113"/>
      <c r="L999" s="111"/>
    </row>
    <row r="1000" ht="14.25" customHeight="1">
      <c r="D1000" s="113"/>
      <c r="L1000" s="111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5.75"/>
    <col customWidth="1" min="4" max="4" width="46.75"/>
    <col customWidth="1" min="5" max="5" width="5.75"/>
    <col customWidth="1" min="6" max="16" width="9.63"/>
    <col customWidth="1" min="17" max="26" width="11.0"/>
  </cols>
  <sheetData>
    <row r="1" ht="15.0" customHeight="1">
      <c r="A1" s="2" t="s">
        <v>145</v>
      </c>
      <c r="B1" s="4" t="s">
        <v>2</v>
      </c>
      <c r="C1" s="4" t="s">
        <v>3</v>
      </c>
      <c r="D1" s="6" t="s">
        <v>4</v>
      </c>
      <c r="E1" s="13"/>
      <c r="K1" s="11"/>
      <c r="L1" s="13" t="s">
        <v>11</v>
      </c>
      <c r="P1" s="11"/>
    </row>
    <row r="2" ht="15.0" customHeight="1">
      <c r="A2" s="15"/>
      <c r="B2" s="15"/>
      <c r="C2" s="15"/>
      <c r="D2" s="17" t="s">
        <v>5</v>
      </c>
      <c r="E2" s="3"/>
      <c r="F2" s="3"/>
      <c r="G2" s="3"/>
      <c r="H2" s="3"/>
      <c r="I2" s="3"/>
      <c r="J2" s="3"/>
      <c r="K2" s="11"/>
      <c r="L2" s="3"/>
      <c r="M2" s="3"/>
      <c r="N2" s="3"/>
      <c r="O2" s="3"/>
      <c r="P2" s="11"/>
    </row>
    <row r="3" ht="15.0" customHeight="1">
      <c r="A3" s="15"/>
      <c r="B3" s="35"/>
      <c r="C3" s="35"/>
      <c r="D3" s="35"/>
      <c r="E3" s="35"/>
      <c r="F3" s="35"/>
      <c r="G3" s="35"/>
      <c r="H3" s="35"/>
      <c r="I3" s="35"/>
      <c r="J3" s="35"/>
      <c r="K3" s="11"/>
      <c r="L3" s="35"/>
      <c r="M3" s="35"/>
      <c r="N3" s="35"/>
      <c r="O3" s="35"/>
      <c r="P3" s="11"/>
    </row>
    <row r="4" ht="15.0" customHeight="1">
      <c r="A4" s="15"/>
      <c r="B4" s="38">
        <v>1.0</v>
      </c>
      <c r="C4" s="38">
        <v>1.0</v>
      </c>
      <c r="D4" s="40" t="s">
        <v>19</v>
      </c>
      <c r="K4" s="11"/>
      <c r="P4" s="11"/>
    </row>
    <row r="5" ht="45.75" customHeight="1">
      <c r="A5" s="15"/>
      <c r="B5" s="38">
        <v>1.0</v>
      </c>
      <c r="C5" s="38">
        <v>2.0</v>
      </c>
      <c r="D5" s="40"/>
      <c r="K5" s="11"/>
      <c r="P5" s="11"/>
    </row>
    <row r="6" ht="15.0" customHeight="1">
      <c r="A6" s="15"/>
      <c r="B6" s="38">
        <v>1.0</v>
      </c>
      <c r="C6" s="38">
        <v>3.0</v>
      </c>
      <c r="D6" s="40" t="s">
        <v>31</v>
      </c>
      <c r="K6" s="11"/>
      <c r="P6" s="11"/>
    </row>
    <row r="7" ht="15.0" customHeight="1">
      <c r="A7" s="15"/>
      <c r="B7" s="38">
        <v>1.0</v>
      </c>
      <c r="C7" s="38">
        <v>4.0</v>
      </c>
      <c r="D7" s="40" t="s">
        <v>34</v>
      </c>
      <c r="K7" s="11"/>
      <c r="P7" s="11"/>
    </row>
    <row r="8" ht="15.0" customHeight="1">
      <c r="A8" s="15"/>
      <c r="B8" s="38">
        <v>1.0</v>
      </c>
      <c r="C8" s="38">
        <v>5.0</v>
      </c>
      <c r="D8" s="40" t="s">
        <v>36</v>
      </c>
      <c r="K8" s="11"/>
      <c r="P8" s="11"/>
    </row>
    <row r="9" ht="22.5" customHeight="1">
      <c r="A9" s="15"/>
      <c r="B9" s="38">
        <v>1.0</v>
      </c>
      <c r="C9" s="38">
        <v>6.0</v>
      </c>
      <c r="D9" s="40" t="s">
        <v>41</v>
      </c>
      <c r="K9" s="11"/>
      <c r="P9" s="11"/>
    </row>
    <row r="10" ht="48.75" customHeight="1">
      <c r="A10" s="15"/>
      <c r="B10" s="38">
        <v>1.0</v>
      </c>
      <c r="C10" s="38">
        <v>7.0</v>
      </c>
      <c r="D10" s="40" t="s">
        <v>44</v>
      </c>
      <c r="K10" s="11"/>
      <c r="P10" s="11"/>
    </row>
    <row r="11" ht="15.0" customHeight="1">
      <c r="A11" s="15"/>
      <c r="B11" s="38">
        <v>1.0</v>
      </c>
      <c r="C11" s="38">
        <v>8.0</v>
      </c>
      <c r="D11" s="40" t="s">
        <v>146</v>
      </c>
      <c r="K11" s="11"/>
      <c r="P11" s="11"/>
    </row>
    <row r="12" ht="15.0" customHeight="1">
      <c r="A12" s="15"/>
      <c r="B12" s="38">
        <v>1.0</v>
      </c>
      <c r="C12" s="38">
        <v>9.0</v>
      </c>
      <c r="D12" s="40" t="s">
        <v>147</v>
      </c>
      <c r="K12" s="11"/>
      <c r="P12" s="11"/>
    </row>
    <row r="13" ht="15.0" customHeight="1">
      <c r="A13" s="15"/>
      <c r="B13" s="38">
        <v>1.0</v>
      </c>
      <c r="C13" s="38">
        <v>10.0</v>
      </c>
      <c r="D13" s="40" t="s">
        <v>139</v>
      </c>
      <c r="K13" s="11"/>
      <c r="P13" s="11"/>
    </row>
    <row r="14" ht="12.75" customHeight="1">
      <c r="A14" s="15"/>
      <c r="B14" s="38">
        <v>1.0</v>
      </c>
      <c r="C14" s="38">
        <v>11.0</v>
      </c>
      <c r="D14" s="40" t="s">
        <v>68</v>
      </c>
      <c r="K14" s="11"/>
      <c r="P14" s="11"/>
    </row>
    <row r="15" ht="18.0" customHeight="1">
      <c r="A15" s="15"/>
      <c r="B15" s="38">
        <v>1.0</v>
      </c>
      <c r="C15" s="38">
        <v>12.0</v>
      </c>
      <c r="D15" s="40" t="s">
        <v>148</v>
      </c>
      <c r="K15" s="11"/>
      <c r="P15" s="11"/>
    </row>
    <row r="16" ht="54.75" customHeight="1">
      <c r="A16" s="15"/>
      <c r="B16" s="38">
        <v>1.0</v>
      </c>
      <c r="C16" s="38">
        <v>13.0</v>
      </c>
      <c r="D16" s="40" t="s">
        <v>149</v>
      </c>
      <c r="K16" s="11"/>
      <c r="P16" s="11"/>
    </row>
    <row r="17" ht="15.0" customHeight="1">
      <c r="A17" s="15"/>
      <c r="B17" s="38">
        <v>1.0</v>
      </c>
      <c r="C17" s="38">
        <v>14.0</v>
      </c>
      <c r="D17" s="40" t="s">
        <v>51</v>
      </c>
      <c r="K17" s="11"/>
      <c r="P17" s="11"/>
    </row>
    <row r="18" ht="15.0" customHeight="1">
      <c r="A18" s="15"/>
      <c r="B18" s="38">
        <v>1.0</v>
      </c>
      <c r="C18" s="38">
        <v>15.0</v>
      </c>
      <c r="D18" s="40" t="s">
        <v>52</v>
      </c>
      <c r="K18" s="11"/>
      <c r="P18" s="11"/>
    </row>
    <row r="19" ht="15.0" customHeight="1">
      <c r="A19" s="15"/>
      <c r="B19" s="38">
        <v>1.0</v>
      </c>
      <c r="C19" s="38">
        <v>16.0</v>
      </c>
      <c r="D19" s="73" t="s">
        <v>55</v>
      </c>
      <c r="K19" s="11"/>
      <c r="P19" s="11"/>
    </row>
    <row r="20" ht="18.0" customHeight="1">
      <c r="A20" s="15"/>
      <c r="B20" s="38">
        <v>1.0</v>
      </c>
      <c r="C20" s="38">
        <v>17.0</v>
      </c>
      <c r="D20" s="73" t="s">
        <v>56</v>
      </c>
      <c r="K20" s="11"/>
      <c r="P20" s="11"/>
    </row>
    <row r="21" ht="15.75" customHeight="1">
      <c r="A21" s="15"/>
      <c r="B21" s="38">
        <v>1.0</v>
      </c>
      <c r="C21" s="38">
        <v>18.0</v>
      </c>
      <c r="D21" s="73" t="s">
        <v>58</v>
      </c>
      <c r="K21" s="11"/>
      <c r="P21" s="11"/>
    </row>
    <row r="22" ht="15.75" customHeight="1">
      <c r="A22" s="15"/>
      <c r="B22" s="38">
        <v>1.0</v>
      </c>
      <c r="C22" s="38">
        <v>19.0</v>
      </c>
      <c r="D22" s="73" t="s">
        <v>59</v>
      </c>
      <c r="K22" s="11"/>
      <c r="P22" s="11"/>
    </row>
    <row r="23" ht="15.75" customHeight="1">
      <c r="A23" s="15"/>
      <c r="B23" s="38">
        <v>4.0</v>
      </c>
      <c r="C23" s="38">
        <v>20.0</v>
      </c>
      <c r="D23" s="40" t="s">
        <v>150</v>
      </c>
      <c r="K23" s="11"/>
      <c r="P23" s="11"/>
    </row>
    <row r="24" ht="31.5" customHeight="1">
      <c r="A24" s="15"/>
      <c r="B24" s="38">
        <v>5.0</v>
      </c>
      <c r="C24" s="38">
        <v>21.0</v>
      </c>
      <c r="D24" s="73" t="s">
        <v>151</v>
      </c>
      <c r="K24" s="11"/>
      <c r="P24" s="11"/>
    </row>
    <row r="25" ht="18.75" customHeight="1">
      <c r="A25" s="15"/>
      <c r="B25" s="38">
        <v>1.0</v>
      </c>
      <c r="C25" s="38">
        <v>22.0</v>
      </c>
      <c r="D25" s="73" t="s">
        <v>66</v>
      </c>
      <c r="K25" s="11"/>
      <c r="P25" s="11"/>
    </row>
    <row r="26" ht="15.75" customHeight="1">
      <c r="A26" s="15"/>
      <c r="B26" s="38">
        <v>1.0</v>
      </c>
      <c r="C26" s="38">
        <v>23.0</v>
      </c>
      <c r="D26" s="73" t="s">
        <v>67</v>
      </c>
      <c r="K26" s="11"/>
      <c r="P26" s="11"/>
    </row>
    <row r="27" ht="15.75" customHeight="1">
      <c r="A27" s="15"/>
      <c r="B27" s="38">
        <v>1.0</v>
      </c>
      <c r="C27" s="38">
        <v>24.0</v>
      </c>
      <c r="D27" s="73" t="s">
        <v>69</v>
      </c>
      <c r="K27" s="11"/>
      <c r="P27" s="11"/>
    </row>
    <row r="28" ht="15.75" customHeight="1">
      <c r="A28" s="15"/>
      <c r="B28" s="38">
        <v>1.0</v>
      </c>
      <c r="C28" s="38">
        <v>25.0</v>
      </c>
      <c r="D28" s="73" t="s">
        <v>70</v>
      </c>
      <c r="K28" s="11"/>
      <c r="P28" s="11"/>
    </row>
    <row r="29" ht="15.75" customHeight="1">
      <c r="A29" s="15"/>
      <c r="B29" s="38">
        <v>4.0</v>
      </c>
      <c r="C29" s="38">
        <v>26.0</v>
      </c>
      <c r="D29" s="73" t="s">
        <v>152</v>
      </c>
      <c r="K29" s="11"/>
      <c r="P29" s="11"/>
    </row>
    <row r="30" ht="15.75" customHeight="1">
      <c r="A30" s="15"/>
      <c r="B30" s="38">
        <v>5.0</v>
      </c>
      <c r="C30" s="38">
        <v>27.0</v>
      </c>
      <c r="D30" s="40" t="s">
        <v>153</v>
      </c>
      <c r="K30" s="11"/>
      <c r="P30" s="11"/>
    </row>
    <row r="31" ht="15.75" customHeight="1">
      <c r="A31" s="35"/>
      <c r="B31" s="38">
        <v>5.0</v>
      </c>
      <c r="C31" s="38">
        <v>28.0</v>
      </c>
      <c r="D31" s="73" t="s">
        <v>154</v>
      </c>
      <c r="K31" s="11"/>
      <c r="P31" s="11"/>
    </row>
    <row r="32" ht="15.75" customHeight="1">
      <c r="B32" s="84">
        <f>SUM(B4:B31)</f>
        <v>46</v>
      </c>
      <c r="C32" s="22"/>
      <c r="D32" s="170" t="s">
        <v>76</v>
      </c>
      <c r="K32" s="11"/>
      <c r="P32" s="11"/>
    </row>
    <row r="33" ht="15.75" customHeight="1">
      <c r="A33" s="92" t="s">
        <v>78</v>
      </c>
      <c r="B33" s="20"/>
      <c r="C33" s="20"/>
      <c r="D33" s="22"/>
      <c r="K33" s="11"/>
      <c r="P33" s="11"/>
    </row>
    <row r="34" ht="15.75" customHeight="1">
      <c r="A34" s="92" t="s">
        <v>79</v>
      </c>
      <c r="B34" s="20"/>
      <c r="C34" s="20"/>
      <c r="D34" s="22"/>
      <c r="K34" s="11"/>
      <c r="P34" s="11"/>
    </row>
    <row r="35" ht="15.75" customHeight="1">
      <c r="A35" s="96" t="s">
        <v>81</v>
      </c>
      <c r="B35" s="20"/>
      <c r="C35" s="20"/>
      <c r="D35" s="22"/>
      <c r="K35" s="11"/>
      <c r="P35" s="11"/>
    </row>
    <row r="36" ht="15.75" customHeight="1">
      <c r="A36" s="92" t="s">
        <v>84</v>
      </c>
      <c r="B36" s="20"/>
      <c r="C36" s="20"/>
      <c r="D36" s="22"/>
      <c r="K36" s="11"/>
      <c r="P36" s="11"/>
    </row>
    <row r="37" ht="27.0" customHeight="1">
      <c r="D37" s="105"/>
      <c r="F37" s="130" t="s">
        <v>92</v>
      </c>
      <c r="G37" s="22"/>
      <c r="H37" s="131"/>
      <c r="K37" s="11"/>
      <c r="M37" s="130" t="s">
        <v>92</v>
      </c>
      <c r="N37" s="22"/>
      <c r="O37" s="131"/>
      <c r="P37" s="11"/>
    </row>
    <row r="38" ht="15.75" customHeight="1">
      <c r="D38" s="105"/>
      <c r="F38" s="110" t="s">
        <v>95</v>
      </c>
      <c r="G38" s="110"/>
      <c r="H38" s="110"/>
      <c r="K38" s="11"/>
      <c r="M38" s="110" t="s">
        <v>95</v>
      </c>
      <c r="N38" s="110"/>
      <c r="O38" s="110"/>
      <c r="P38" s="11"/>
    </row>
    <row r="39" ht="15.75" customHeight="1">
      <c r="D39" s="105"/>
      <c r="K39" s="111"/>
    </row>
    <row r="40" ht="15.75" customHeight="1">
      <c r="D40" s="105"/>
      <c r="K40" s="111"/>
    </row>
    <row r="41" ht="15.75" customHeight="1">
      <c r="D41" s="105"/>
      <c r="K41" s="111"/>
    </row>
    <row r="42" ht="15.75" customHeight="1">
      <c r="D42" s="105"/>
      <c r="K42" s="111"/>
    </row>
    <row r="43" ht="15.75" customHeight="1">
      <c r="D43" s="105"/>
      <c r="K43" s="111"/>
    </row>
    <row r="44" ht="15.75" customHeight="1">
      <c r="D44" s="105"/>
      <c r="K44" s="111"/>
    </row>
    <row r="45" ht="15.75" customHeight="1">
      <c r="D45" s="105"/>
      <c r="K45" s="111"/>
    </row>
    <row r="46" ht="15.75" customHeight="1">
      <c r="D46" s="105"/>
      <c r="K46" s="111"/>
    </row>
    <row r="47" ht="15.75" customHeight="1">
      <c r="D47" s="105"/>
      <c r="K47" s="111"/>
    </row>
    <row r="48" ht="15.75" customHeight="1">
      <c r="D48" s="105"/>
      <c r="K48" s="111"/>
    </row>
    <row r="49" ht="15.75" customHeight="1">
      <c r="D49" s="105"/>
      <c r="K49" s="111"/>
    </row>
    <row r="50" ht="15.75" customHeight="1">
      <c r="D50" s="105"/>
      <c r="K50" s="111"/>
    </row>
    <row r="51" ht="15.75" customHeight="1">
      <c r="D51" s="105"/>
      <c r="K51" s="111"/>
    </row>
    <row r="52" ht="15.75" customHeight="1">
      <c r="D52" s="105"/>
      <c r="K52" s="111"/>
    </row>
    <row r="53" ht="15.75" customHeight="1">
      <c r="D53" s="105"/>
      <c r="K53" s="111"/>
    </row>
    <row r="54" ht="15.75" customHeight="1">
      <c r="D54" s="105"/>
      <c r="K54" s="111"/>
    </row>
    <row r="55" ht="15.75" customHeight="1">
      <c r="D55" s="105"/>
      <c r="K55" s="111"/>
    </row>
    <row r="56" ht="15.75" customHeight="1">
      <c r="D56" s="105"/>
      <c r="K56" s="111"/>
    </row>
    <row r="57" ht="15.75" customHeight="1">
      <c r="D57" s="105"/>
      <c r="K57" s="111"/>
    </row>
    <row r="58" ht="15.75" customHeight="1">
      <c r="D58" s="105"/>
      <c r="K58" s="111"/>
    </row>
    <row r="59" ht="15.75" customHeight="1">
      <c r="D59" s="105"/>
      <c r="K59" s="111"/>
    </row>
    <row r="60" ht="15.75" customHeight="1">
      <c r="D60" s="105"/>
      <c r="K60" s="111"/>
    </row>
    <row r="61" ht="15.75" customHeight="1">
      <c r="D61" s="105"/>
      <c r="K61" s="111"/>
    </row>
    <row r="62" ht="15.75" customHeight="1">
      <c r="D62" s="105"/>
      <c r="K62" s="111"/>
    </row>
    <row r="63" ht="15.75" customHeight="1">
      <c r="D63" s="105"/>
      <c r="K63" s="111"/>
    </row>
    <row r="64" ht="15.75" customHeight="1">
      <c r="D64" s="105"/>
      <c r="K64" s="111"/>
    </row>
    <row r="65" ht="15.75" customHeight="1">
      <c r="D65" s="105"/>
      <c r="K65" s="111"/>
    </row>
    <row r="66" ht="15.75" customHeight="1">
      <c r="D66" s="113"/>
      <c r="K66" s="111"/>
    </row>
    <row r="67" ht="15.75" customHeight="1">
      <c r="D67" s="113"/>
      <c r="K67" s="111"/>
    </row>
    <row r="68" ht="15.75" customHeight="1">
      <c r="D68" s="113"/>
      <c r="K68" s="111"/>
    </row>
    <row r="69" ht="15.75" customHeight="1">
      <c r="D69" s="113"/>
      <c r="K69" s="111"/>
    </row>
    <row r="70" ht="15.75" customHeight="1">
      <c r="D70" s="113"/>
      <c r="K70" s="111"/>
    </row>
    <row r="71" ht="15.75" customHeight="1">
      <c r="D71" s="113"/>
      <c r="K71" s="111"/>
    </row>
    <row r="72" ht="15.75" customHeight="1">
      <c r="D72" s="113"/>
      <c r="K72" s="111"/>
    </row>
    <row r="73" ht="15.75" customHeight="1">
      <c r="D73" s="113"/>
      <c r="K73" s="111"/>
    </row>
    <row r="74" ht="15.75" customHeight="1">
      <c r="D74" s="113"/>
      <c r="K74" s="111"/>
    </row>
    <row r="75" ht="15.75" customHeight="1">
      <c r="D75" s="113"/>
      <c r="K75" s="111"/>
    </row>
    <row r="76" ht="15.75" customHeight="1">
      <c r="D76" s="113"/>
      <c r="K76" s="111"/>
    </row>
    <row r="77" ht="15.75" customHeight="1">
      <c r="D77" s="113"/>
      <c r="K77" s="111"/>
    </row>
    <row r="78" ht="15.75" customHeight="1">
      <c r="D78" s="113"/>
      <c r="K78" s="111"/>
    </row>
    <row r="79" ht="15.75" customHeight="1">
      <c r="D79" s="113"/>
      <c r="K79" s="111"/>
    </row>
    <row r="80" ht="15.75" customHeight="1">
      <c r="D80" s="113"/>
      <c r="K80" s="111"/>
    </row>
    <row r="81" ht="15.75" customHeight="1">
      <c r="D81" s="113"/>
      <c r="K81" s="111"/>
    </row>
    <row r="82" ht="15.75" customHeight="1">
      <c r="D82" s="113"/>
      <c r="K82" s="111"/>
    </row>
    <row r="83" ht="15.75" customHeight="1">
      <c r="D83" s="113"/>
      <c r="K83" s="111"/>
    </row>
    <row r="84" ht="15.75" customHeight="1">
      <c r="D84" s="113"/>
      <c r="K84" s="111"/>
    </row>
    <row r="85" ht="15.75" customHeight="1">
      <c r="D85" s="113"/>
      <c r="K85" s="111"/>
    </row>
    <row r="86" ht="15.75" customHeight="1">
      <c r="D86" s="113"/>
      <c r="K86" s="111"/>
    </row>
    <row r="87" ht="15.75" customHeight="1">
      <c r="D87" s="113"/>
      <c r="K87" s="111"/>
    </row>
    <row r="88" ht="15.75" customHeight="1">
      <c r="D88" s="113"/>
      <c r="K88" s="111"/>
    </row>
    <row r="89" ht="15.75" customHeight="1">
      <c r="D89" s="113"/>
      <c r="K89" s="111"/>
    </row>
    <row r="90" ht="15.75" customHeight="1">
      <c r="D90" s="113"/>
      <c r="K90" s="111"/>
    </row>
    <row r="91" ht="15.75" customHeight="1">
      <c r="D91" s="113"/>
      <c r="K91" s="111"/>
    </row>
    <row r="92" ht="15.75" customHeight="1">
      <c r="D92" s="113"/>
      <c r="K92" s="111"/>
    </row>
    <row r="93" ht="15.75" customHeight="1">
      <c r="D93" s="113"/>
      <c r="K93" s="111"/>
    </row>
    <row r="94" ht="15.75" customHeight="1">
      <c r="D94" s="113"/>
      <c r="K94" s="111"/>
    </row>
    <row r="95" ht="15.75" customHeight="1">
      <c r="D95" s="113"/>
      <c r="K95" s="111"/>
    </row>
    <row r="96" ht="15.75" customHeight="1">
      <c r="D96" s="113"/>
      <c r="K96" s="111"/>
    </row>
    <row r="97" ht="15.75" customHeight="1">
      <c r="D97" s="113"/>
      <c r="K97" s="111"/>
    </row>
    <row r="98" ht="15.75" customHeight="1">
      <c r="D98" s="113"/>
      <c r="K98" s="111"/>
    </row>
    <row r="99" ht="15.75" customHeight="1">
      <c r="D99" s="113"/>
      <c r="K99" s="111"/>
    </row>
    <row r="100" ht="15.75" customHeight="1">
      <c r="D100" s="113"/>
      <c r="K100" s="111"/>
    </row>
    <row r="101" ht="15.75" customHeight="1">
      <c r="D101" s="113"/>
      <c r="K101" s="111"/>
    </row>
    <row r="102" ht="15.75" customHeight="1">
      <c r="D102" s="113"/>
      <c r="K102" s="111"/>
    </row>
    <row r="103" ht="15.75" customHeight="1">
      <c r="D103" s="113"/>
      <c r="K103" s="111"/>
    </row>
    <row r="104" ht="15.75" customHeight="1">
      <c r="D104" s="113"/>
      <c r="K104" s="111"/>
    </row>
    <row r="105" ht="15.75" customHeight="1">
      <c r="D105" s="113"/>
      <c r="K105" s="111"/>
    </row>
    <row r="106" ht="15.75" customHeight="1">
      <c r="D106" s="113"/>
      <c r="K106" s="111"/>
    </row>
    <row r="107" ht="15.75" customHeight="1">
      <c r="D107" s="113"/>
      <c r="K107" s="111"/>
    </row>
    <row r="108" ht="15.75" customHeight="1">
      <c r="D108" s="113"/>
      <c r="K108" s="111"/>
    </row>
    <row r="109" ht="15.75" customHeight="1">
      <c r="D109" s="113"/>
      <c r="K109" s="111"/>
    </row>
    <row r="110" ht="15.75" customHeight="1">
      <c r="D110" s="113"/>
      <c r="K110" s="111"/>
    </row>
    <row r="111" ht="15.75" customHeight="1">
      <c r="D111" s="113"/>
      <c r="K111" s="111"/>
    </row>
    <row r="112" ht="15.75" customHeight="1">
      <c r="D112" s="113"/>
      <c r="K112" s="111"/>
    </row>
    <row r="113" ht="15.75" customHeight="1">
      <c r="D113" s="113"/>
      <c r="K113" s="111"/>
    </row>
    <row r="114" ht="15.75" customHeight="1">
      <c r="D114" s="113"/>
      <c r="K114" s="111"/>
    </row>
    <row r="115" ht="15.75" customHeight="1">
      <c r="D115" s="113"/>
      <c r="K115" s="111"/>
    </row>
    <row r="116" ht="15.75" customHeight="1">
      <c r="D116" s="113"/>
      <c r="K116" s="111"/>
    </row>
    <row r="117" ht="15.75" customHeight="1">
      <c r="D117" s="113"/>
      <c r="K117" s="111"/>
    </row>
    <row r="118" ht="15.75" customHeight="1">
      <c r="D118" s="113"/>
      <c r="K118" s="111"/>
    </row>
    <row r="119" ht="15.75" customHeight="1">
      <c r="D119" s="113"/>
      <c r="K119" s="111"/>
    </row>
    <row r="120" ht="15.75" customHeight="1">
      <c r="D120" s="113"/>
      <c r="K120" s="111"/>
    </row>
    <row r="121" ht="15.75" customHeight="1">
      <c r="D121" s="113"/>
      <c r="K121" s="111"/>
    </row>
    <row r="122" ht="15.75" customHeight="1">
      <c r="D122" s="113"/>
      <c r="K122" s="111"/>
    </row>
    <row r="123" ht="15.75" customHeight="1">
      <c r="D123" s="113"/>
      <c r="K123" s="111"/>
    </row>
    <row r="124" ht="15.75" customHeight="1">
      <c r="D124" s="113"/>
      <c r="K124" s="111"/>
    </row>
    <row r="125" ht="15.75" customHeight="1">
      <c r="D125" s="113"/>
      <c r="K125" s="111"/>
    </row>
    <row r="126" ht="15.75" customHeight="1">
      <c r="D126" s="113"/>
      <c r="K126" s="111"/>
    </row>
    <row r="127" ht="15.75" customHeight="1">
      <c r="D127" s="113"/>
      <c r="K127" s="111"/>
    </row>
    <row r="128" ht="15.75" customHeight="1">
      <c r="D128" s="113"/>
      <c r="K128" s="111"/>
    </row>
    <row r="129" ht="15.75" customHeight="1">
      <c r="D129" s="113"/>
      <c r="K129" s="111"/>
    </row>
    <row r="130" ht="15.75" customHeight="1">
      <c r="D130" s="113"/>
      <c r="K130" s="111"/>
    </row>
    <row r="131" ht="15.75" customHeight="1">
      <c r="D131" s="113"/>
      <c r="K131" s="111"/>
    </row>
    <row r="132" ht="15.75" customHeight="1">
      <c r="D132" s="113"/>
      <c r="K132" s="111"/>
    </row>
    <row r="133" ht="15.75" customHeight="1">
      <c r="D133" s="113"/>
      <c r="K133" s="111"/>
    </row>
    <row r="134" ht="15.75" customHeight="1">
      <c r="D134" s="113"/>
      <c r="K134" s="111"/>
    </row>
    <row r="135" ht="15.75" customHeight="1">
      <c r="D135" s="113"/>
      <c r="K135" s="111"/>
    </row>
    <row r="136" ht="15.75" customHeight="1">
      <c r="D136" s="113"/>
      <c r="K136" s="111"/>
    </row>
    <row r="137" ht="15.75" customHeight="1">
      <c r="D137" s="113"/>
      <c r="K137" s="111"/>
    </row>
    <row r="138" ht="15.75" customHeight="1">
      <c r="D138" s="113"/>
      <c r="K138" s="111"/>
    </row>
    <row r="139" ht="15.75" customHeight="1">
      <c r="D139" s="113"/>
      <c r="K139" s="111"/>
    </row>
    <row r="140" ht="15.75" customHeight="1">
      <c r="D140" s="113"/>
      <c r="K140" s="111"/>
    </row>
    <row r="141" ht="15.75" customHeight="1">
      <c r="D141" s="113"/>
      <c r="K141" s="111"/>
    </row>
    <row r="142" ht="15.75" customHeight="1">
      <c r="D142" s="113"/>
      <c r="K142" s="111"/>
    </row>
    <row r="143" ht="15.75" customHeight="1">
      <c r="D143" s="113"/>
      <c r="K143" s="111"/>
    </row>
    <row r="144" ht="15.75" customHeight="1">
      <c r="D144" s="113"/>
      <c r="K144" s="111"/>
    </row>
    <row r="145" ht="15.75" customHeight="1">
      <c r="D145" s="113"/>
      <c r="K145" s="111"/>
    </row>
    <row r="146" ht="15.75" customHeight="1">
      <c r="D146" s="113"/>
      <c r="K146" s="111"/>
    </row>
    <row r="147" ht="15.75" customHeight="1">
      <c r="D147" s="113"/>
      <c r="K147" s="111"/>
    </row>
    <row r="148" ht="15.75" customHeight="1">
      <c r="D148" s="113"/>
      <c r="K148" s="111"/>
    </row>
    <row r="149" ht="15.75" customHeight="1">
      <c r="D149" s="113"/>
      <c r="K149" s="111"/>
    </row>
    <row r="150" ht="15.75" customHeight="1">
      <c r="D150" s="113"/>
      <c r="K150" s="111"/>
    </row>
    <row r="151" ht="15.75" customHeight="1">
      <c r="D151" s="113"/>
      <c r="K151" s="111"/>
    </row>
    <row r="152" ht="15.75" customHeight="1">
      <c r="D152" s="113"/>
      <c r="K152" s="111"/>
    </row>
    <row r="153" ht="15.75" customHeight="1">
      <c r="D153" s="113"/>
      <c r="K153" s="111"/>
    </row>
    <row r="154" ht="15.75" customHeight="1">
      <c r="D154" s="113"/>
      <c r="K154" s="111"/>
    </row>
    <row r="155" ht="15.75" customHeight="1">
      <c r="D155" s="113"/>
      <c r="K155" s="111"/>
    </row>
    <row r="156" ht="15.75" customHeight="1">
      <c r="D156" s="113"/>
      <c r="K156" s="111"/>
    </row>
    <row r="157" ht="15.75" customHeight="1">
      <c r="D157" s="113"/>
      <c r="K157" s="111"/>
    </row>
    <row r="158" ht="15.75" customHeight="1">
      <c r="D158" s="113"/>
      <c r="K158" s="111"/>
    </row>
    <row r="159" ht="15.75" customHeight="1">
      <c r="D159" s="113"/>
      <c r="K159" s="111"/>
    </row>
    <row r="160" ht="15.75" customHeight="1">
      <c r="D160" s="113"/>
      <c r="K160" s="111"/>
    </row>
    <row r="161" ht="15.75" customHeight="1">
      <c r="D161" s="113"/>
      <c r="K161" s="111"/>
    </row>
    <row r="162" ht="15.75" customHeight="1">
      <c r="D162" s="113"/>
      <c r="K162" s="111"/>
    </row>
    <row r="163" ht="15.75" customHeight="1">
      <c r="D163" s="113"/>
      <c r="K163" s="111"/>
    </row>
    <row r="164" ht="15.75" customHeight="1">
      <c r="D164" s="113"/>
      <c r="K164" s="111"/>
    </row>
    <row r="165" ht="15.75" customHeight="1">
      <c r="D165" s="113"/>
      <c r="K165" s="111"/>
    </row>
    <row r="166" ht="15.75" customHeight="1">
      <c r="D166" s="113"/>
      <c r="K166" s="111"/>
    </row>
    <row r="167" ht="15.75" customHeight="1">
      <c r="D167" s="113"/>
      <c r="K167" s="111"/>
    </row>
    <row r="168" ht="15.75" customHeight="1">
      <c r="D168" s="113"/>
      <c r="K168" s="111"/>
    </row>
    <row r="169" ht="15.75" customHeight="1">
      <c r="D169" s="113"/>
      <c r="K169" s="111"/>
    </row>
    <row r="170" ht="15.75" customHeight="1">
      <c r="D170" s="113"/>
      <c r="K170" s="111"/>
    </row>
    <row r="171" ht="15.75" customHeight="1">
      <c r="D171" s="113"/>
      <c r="K171" s="111"/>
    </row>
    <row r="172" ht="15.75" customHeight="1">
      <c r="D172" s="113"/>
      <c r="K172" s="111"/>
    </row>
    <row r="173" ht="15.75" customHeight="1">
      <c r="D173" s="113"/>
      <c r="K173" s="111"/>
    </row>
    <row r="174" ht="15.75" customHeight="1">
      <c r="D174" s="113"/>
      <c r="K174" s="111"/>
    </row>
    <row r="175" ht="15.75" customHeight="1">
      <c r="D175" s="113"/>
      <c r="K175" s="111"/>
    </row>
    <row r="176" ht="15.75" customHeight="1">
      <c r="D176" s="113"/>
      <c r="K176" s="111"/>
    </row>
    <row r="177" ht="15.75" customHeight="1">
      <c r="D177" s="113"/>
      <c r="K177" s="111"/>
    </row>
    <row r="178" ht="15.75" customHeight="1">
      <c r="D178" s="113"/>
      <c r="K178" s="111"/>
    </row>
    <row r="179" ht="15.75" customHeight="1">
      <c r="D179" s="113"/>
      <c r="K179" s="111"/>
    </row>
    <row r="180" ht="15.75" customHeight="1">
      <c r="D180" s="113"/>
      <c r="K180" s="111"/>
    </row>
    <row r="181" ht="15.75" customHeight="1">
      <c r="D181" s="113"/>
      <c r="K181" s="111"/>
    </row>
    <row r="182" ht="15.75" customHeight="1">
      <c r="D182" s="113"/>
      <c r="K182" s="111"/>
    </row>
    <row r="183" ht="15.75" customHeight="1">
      <c r="D183" s="113"/>
      <c r="K183" s="111"/>
    </row>
    <row r="184" ht="15.75" customHeight="1">
      <c r="D184" s="113"/>
      <c r="K184" s="111"/>
    </row>
    <row r="185" ht="15.75" customHeight="1">
      <c r="D185" s="113"/>
      <c r="K185" s="111"/>
    </row>
    <row r="186" ht="15.75" customHeight="1">
      <c r="D186" s="113"/>
      <c r="K186" s="111"/>
    </row>
    <row r="187" ht="15.75" customHeight="1">
      <c r="D187" s="113"/>
      <c r="K187" s="111"/>
    </row>
    <row r="188" ht="15.75" customHeight="1">
      <c r="D188" s="113"/>
      <c r="K188" s="111"/>
    </row>
    <row r="189" ht="15.75" customHeight="1">
      <c r="D189" s="113"/>
      <c r="K189" s="111"/>
    </row>
    <row r="190" ht="15.75" customHeight="1">
      <c r="D190" s="113"/>
      <c r="K190" s="111"/>
    </row>
    <row r="191" ht="15.75" customHeight="1">
      <c r="D191" s="113"/>
      <c r="K191" s="111"/>
    </row>
    <row r="192" ht="15.75" customHeight="1">
      <c r="D192" s="113"/>
      <c r="K192" s="111"/>
    </row>
    <row r="193" ht="15.75" customHeight="1">
      <c r="D193" s="113"/>
      <c r="K193" s="111"/>
    </row>
    <row r="194" ht="15.75" customHeight="1">
      <c r="D194" s="113"/>
      <c r="K194" s="111"/>
    </row>
    <row r="195" ht="15.75" customHeight="1">
      <c r="D195" s="113"/>
      <c r="K195" s="111"/>
    </row>
    <row r="196" ht="15.75" customHeight="1">
      <c r="D196" s="113"/>
      <c r="K196" s="111"/>
    </row>
    <row r="197" ht="15.75" customHeight="1">
      <c r="D197" s="113"/>
      <c r="K197" s="111"/>
    </row>
    <row r="198" ht="15.75" customHeight="1">
      <c r="D198" s="113"/>
      <c r="K198" s="111"/>
    </row>
    <row r="199" ht="15.75" customHeight="1">
      <c r="D199" s="113"/>
      <c r="K199" s="111"/>
    </row>
    <row r="200" ht="15.75" customHeight="1">
      <c r="D200" s="113"/>
      <c r="K200" s="111"/>
    </row>
    <row r="201" ht="15.75" customHeight="1">
      <c r="D201" s="113"/>
      <c r="K201" s="111"/>
    </row>
    <row r="202" ht="15.75" customHeight="1">
      <c r="D202" s="113"/>
      <c r="K202" s="111"/>
    </row>
    <row r="203" ht="15.75" customHeight="1">
      <c r="D203" s="113"/>
      <c r="K203" s="111"/>
    </row>
    <row r="204" ht="15.75" customHeight="1">
      <c r="D204" s="113"/>
      <c r="K204" s="111"/>
    </row>
    <row r="205" ht="15.75" customHeight="1">
      <c r="D205" s="113"/>
      <c r="K205" s="111"/>
    </row>
    <row r="206" ht="15.75" customHeight="1">
      <c r="D206" s="113"/>
      <c r="K206" s="111"/>
    </row>
    <row r="207" ht="15.75" customHeight="1">
      <c r="D207" s="113"/>
      <c r="K207" s="111"/>
    </row>
    <row r="208" ht="15.75" customHeight="1">
      <c r="D208" s="113"/>
      <c r="K208" s="111"/>
    </row>
    <row r="209" ht="15.75" customHeight="1">
      <c r="D209" s="113"/>
      <c r="K209" s="111"/>
    </row>
    <row r="210" ht="15.75" customHeight="1">
      <c r="D210" s="113"/>
      <c r="K210" s="111"/>
    </row>
    <row r="211" ht="15.75" customHeight="1">
      <c r="D211" s="113"/>
      <c r="K211" s="111"/>
    </row>
    <row r="212" ht="15.75" customHeight="1">
      <c r="D212" s="113"/>
      <c r="K212" s="111"/>
    </row>
    <row r="213" ht="15.75" customHeight="1">
      <c r="D213" s="113"/>
      <c r="K213" s="111"/>
    </row>
    <row r="214" ht="15.75" customHeight="1">
      <c r="D214" s="113"/>
      <c r="K214" s="111"/>
    </row>
    <row r="215" ht="15.75" customHeight="1">
      <c r="D215" s="113"/>
      <c r="K215" s="111"/>
    </row>
    <row r="216" ht="15.75" customHeight="1">
      <c r="D216" s="113"/>
      <c r="K216" s="111"/>
    </row>
    <row r="217" ht="15.75" customHeight="1">
      <c r="D217" s="113"/>
      <c r="K217" s="111"/>
    </row>
    <row r="218" ht="15.75" customHeight="1">
      <c r="D218" s="113"/>
      <c r="K218" s="111"/>
    </row>
    <row r="219" ht="15.75" customHeight="1">
      <c r="D219" s="113"/>
      <c r="K219" s="111"/>
    </row>
    <row r="220" ht="15.75" customHeight="1">
      <c r="D220" s="113"/>
      <c r="K220" s="111"/>
    </row>
    <row r="221" ht="15.75" customHeight="1">
      <c r="D221" s="113"/>
      <c r="K221" s="111"/>
    </row>
    <row r="222" ht="15.75" customHeight="1">
      <c r="D222" s="113"/>
      <c r="K222" s="111"/>
    </row>
    <row r="223" ht="15.75" customHeight="1">
      <c r="D223" s="113"/>
      <c r="K223" s="111"/>
    </row>
    <row r="224" ht="15.75" customHeight="1">
      <c r="D224" s="113"/>
      <c r="K224" s="111"/>
    </row>
    <row r="225" ht="15.75" customHeight="1">
      <c r="D225" s="113"/>
      <c r="K225" s="111"/>
    </row>
    <row r="226" ht="15.75" customHeight="1">
      <c r="D226" s="113"/>
      <c r="K226" s="111"/>
    </row>
    <row r="227" ht="15.75" customHeight="1">
      <c r="D227" s="113"/>
      <c r="K227" s="111"/>
    </row>
    <row r="228" ht="15.75" customHeight="1">
      <c r="D228" s="113"/>
      <c r="K228" s="111"/>
    </row>
    <row r="229" ht="15.75" customHeight="1">
      <c r="D229" s="113"/>
      <c r="K229" s="111"/>
    </row>
    <row r="230" ht="15.75" customHeight="1">
      <c r="D230" s="113"/>
      <c r="K230" s="111"/>
    </row>
    <row r="231" ht="15.75" customHeight="1">
      <c r="D231" s="113"/>
      <c r="K231" s="111"/>
    </row>
    <row r="232" ht="15.75" customHeight="1">
      <c r="D232" s="113"/>
      <c r="K232" s="111"/>
    </row>
    <row r="233" ht="15.75" customHeight="1">
      <c r="D233" s="113"/>
      <c r="K233" s="111"/>
    </row>
    <row r="234" ht="15.75" customHeight="1">
      <c r="D234" s="113"/>
      <c r="K234" s="111"/>
    </row>
    <row r="235" ht="15.75" customHeight="1">
      <c r="D235" s="113"/>
      <c r="K235" s="111"/>
    </row>
    <row r="236" ht="15.75" customHeight="1">
      <c r="D236" s="113"/>
      <c r="K236" s="111"/>
    </row>
    <row r="237" ht="15.75" customHeight="1">
      <c r="D237" s="113"/>
      <c r="K237" s="111"/>
    </row>
    <row r="238" ht="15.75" customHeight="1">
      <c r="D238" s="113"/>
      <c r="K238" s="111"/>
    </row>
    <row r="239" ht="14.25" customHeight="1">
      <c r="D239" s="113"/>
      <c r="K239" s="111"/>
    </row>
    <row r="240" ht="14.25" customHeight="1">
      <c r="D240" s="113"/>
      <c r="K240" s="111"/>
    </row>
    <row r="241" ht="14.25" customHeight="1">
      <c r="D241" s="113"/>
      <c r="K241" s="111"/>
    </row>
    <row r="242" ht="14.25" customHeight="1">
      <c r="D242" s="113"/>
      <c r="K242" s="111"/>
    </row>
    <row r="243" ht="14.25" customHeight="1">
      <c r="D243" s="113"/>
      <c r="K243" s="111"/>
    </row>
    <row r="244" ht="14.25" customHeight="1">
      <c r="D244" s="113"/>
      <c r="K244" s="111"/>
    </row>
    <row r="245" ht="14.25" customHeight="1">
      <c r="D245" s="113"/>
      <c r="K245" s="111"/>
    </row>
    <row r="246" ht="14.25" customHeight="1">
      <c r="D246" s="113"/>
      <c r="K246" s="111"/>
    </row>
    <row r="247" ht="14.25" customHeight="1">
      <c r="D247" s="113"/>
      <c r="K247" s="111"/>
    </row>
    <row r="248" ht="14.25" customHeight="1">
      <c r="D248" s="113"/>
      <c r="K248" s="111"/>
    </row>
    <row r="249" ht="14.25" customHeight="1">
      <c r="D249" s="113"/>
      <c r="K249" s="111"/>
    </row>
    <row r="250" ht="14.25" customHeight="1">
      <c r="D250" s="113"/>
      <c r="K250" s="111"/>
    </row>
    <row r="251" ht="14.25" customHeight="1">
      <c r="D251" s="113"/>
      <c r="K251" s="111"/>
    </row>
    <row r="252" ht="14.25" customHeight="1">
      <c r="D252" s="113"/>
      <c r="K252" s="111"/>
    </row>
    <row r="253" ht="14.25" customHeight="1">
      <c r="D253" s="113"/>
      <c r="K253" s="111"/>
    </row>
    <row r="254" ht="14.25" customHeight="1">
      <c r="D254" s="113"/>
      <c r="K254" s="111"/>
    </row>
    <row r="255" ht="14.25" customHeight="1">
      <c r="D255" s="113"/>
      <c r="K255" s="111"/>
    </row>
    <row r="256" ht="14.25" customHeight="1">
      <c r="D256" s="113"/>
      <c r="K256" s="111"/>
    </row>
    <row r="257" ht="14.25" customHeight="1">
      <c r="D257" s="113"/>
      <c r="K257" s="111"/>
    </row>
    <row r="258" ht="14.25" customHeight="1">
      <c r="D258" s="113"/>
      <c r="K258" s="111"/>
    </row>
    <row r="259" ht="14.25" customHeight="1">
      <c r="D259" s="113"/>
      <c r="K259" s="111"/>
    </row>
    <row r="260" ht="14.25" customHeight="1">
      <c r="D260" s="113"/>
      <c r="K260" s="111"/>
    </row>
    <row r="261" ht="14.25" customHeight="1">
      <c r="D261" s="113"/>
      <c r="K261" s="111"/>
    </row>
    <row r="262" ht="14.25" customHeight="1">
      <c r="D262" s="113"/>
      <c r="K262" s="111"/>
    </row>
    <row r="263" ht="14.25" customHeight="1">
      <c r="D263" s="113"/>
      <c r="K263" s="111"/>
    </row>
    <row r="264" ht="14.25" customHeight="1">
      <c r="D264" s="113"/>
      <c r="K264" s="111"/>
    </row>
    <row r="265" ht="14.25" customHeight="1">
      <c r="D265" s="113"/>
      <c r="K265" s="111"/>
    </row>
    <row r="266" ht="14.25" customHeight="1">
      <c r="D266" s="113"/>
      <c r="K266" s="111"/>
    </row>
    <row r="267" ht="14.25" customHeight="1">
      <c r="D267" s="113"/>
      <c r="K267" s="111"/>
    </row>
    <row r="268" ht="14.25" customHeight="1">
      <c r="D268" s="113"/>
      <c r="K268" s="111"/>
    </row>
    <row r="269" ht="14.25" customHeight="1">
      <c r="D269" s="113"/>
      <c r="K269" s="111"/>
    </row>
    <row r="270" ht="14.25" customHeight="1">
      <c r="D270" s="113"/>
      <c r="K270" s="111"/>
    </row>
    <row r="271" ht="14.25" customHeight="1">
      <c r="D271" s="113"/>
      <c r="K271" s="111"/>
    </row>
    <row r="272" ht="14.25" customHeight="1">
      <c r="D272" s="113"/>
      <c r="K272" s="111"/>
    </row>
    <row r="273" ht="14.25" customHeight="1">
      <c r="D273" s="113"/>
      <c r="K273" s="111"/>
    </row>
    <row r="274" ht="14.25" customHeight="1">
      <c r="D274" s="113"/>
      <c r="K274" s="111"/>
    </row>
    <row r="275" ht="14.25" customHeight="1">
      <c r="D275" s="113"/>
      <c r="K275" s="111"/>
    </row>
    <row r="276" ht="14.25" customHeight="1">
      <c r="D276" s="113"/>
      <c r="K276" s="111"/>
    </row>
    <row r="277" ht="14.25" customHeight="1">
      <c r="D277" s="113"/>
      <c r="K277" s="111"/>
    </row>
    <row r="278" ht="14.25" customHeight="1">
      <c r="D278" s="113"/>
      <c r="K278" s="111"/>
    </row>
    <row r="279" ht="14.25" customHeight="1">
      <c r="D279" s="113"/>
      <c r="K279" s="111"/>
    </row>
    <row r="280" ht="14.25" customHeight="1">
      <c r="D280" s="113"/>
      <c r="K280" s="111"/>
    </row>
    <row r="281" ht="14.25" customHeight="1">
      <c r="D281" s="113"/>
      <c r="K281" s="111"/>
    </row>
    <row r="282" ht="14.25" customHeight="1">
      <c r="D282" s="113"/>
      <c r="K282" s="111"/>
    </row>
    <row r="283" ht="14.25" customHeight="1">
      <c r="D283" s="113"/>
      <c r="K283" s="111"/>
    </row>
    <row r="284" ht="14.25" customHeight="1">
      <c r="D284" s="113"/>
      <c r="K284" s="111"/>
    </row>
    <row r="285" ht="14.25" customHeight="1">
      <c r="D285" s="113"/>
      <c r="K285" s="111"/>
    </row>
    <row r="286" ht="14.25" customHeight="1">
      <c r="D286" s="113"/>
      <c r="K286" s="111"/>
    </row>
    <row r="287" ht="14.25" customHeight="1">
      <c r="D287" s="113"/>
      <c r="K287" s="111"/>
    </row>
    <row r="288" ht="14.25" customHeight="1">
      <c r="D288" s="113"/>
      <c r="K288" s="111"/>
    </row>
    <row r="289" ht="14.25" customHeight="1">
      <c r="D289" s="113"/>
      <c r="K289" s="111"/>
    </row>
    <row r="290" ht="14.25" customHeight="1">
      <c r="D290" s="113"/>
      <c r="K290" s="111"/>
    </row>
    <row r="291" ht="14.25" customHeight="1">
      <c r="D291" s="113"/>
      <c r="K291" s="111"/>
    </row>
    <row r="292" ht="14.25" customHeight="1">
      <c r="D292" s="113"/>
      <c r="K292" s="111"/>
    </row>
    <row r="293" ht="14.25" customHeight="1">
      <c r="D293" s="113"/>
      <c r="K293" s="111"/>
    </row>
    <row r="294" ht="14.25" customHeight="1">
      <c r="D294" s="113"/>
      <c r="K294" s="111"/>
    </row>
    <row r="295" ht="14.25" customHeight="1">
      <c r="D295" s="113"/>
      <c r="K295" s="111"/>
    </row>
    <row r="296" ht="14.25" customHeight="1">
      <c r="D296" s="113"/>
      <c r="K296" s="111"/>
    </row>
    <row r="297" ht="14.25" customHeight="1">
      <c r="D297" s="113"/>
      <c r="K297" s="111"/>
    </row>
    <row r="298" ht="14.25" customHeight="1">
      <c r="D298" s="113"/>
      <c r="K298" s="111"/>
    </row>
    <row r="299" ht="14.25" customHeight="1">
      <c r="D299" s="113"/>
      <c r="K299" s="111"/>
    </row>
    <row r="300" ht="14.25" customHeight="1">
      <c r="D300" s="113"/>
      <c r="K300" s="111"/>
    </row>
    <row r="301" ht="14.25" customHeight="1">
      <c r="D301" s="113"/>
      <c r="K301" s="111"/>
    </row>
    <row r="302" ht="14.25" customHeight="1">
      <c r="D302" s="113"/>
      <c r="K302" s="111"/>
    </row>
    <row r="303" ht="14.25" customHeight="1">
      <c r="D303" s="113"/>
      <c r="K303" s="111"/>
    </row>
    <row r="304" ht="14.25" customHeight="1">
      <c r="D304" s="113"/>
      <c r="K304" s="111"/>
    </row>
    <row r="305" ht="14.25" customHeight="1">
      <c r="D305" s="113"/>
      <c r="K305" s="111"/>
    </row>
    <row r="306" ht="14.25" customHeight="1">
      <c r="D306" s="113"/>
      <c r="K306" s="111"/>
    </row>
    <row r="307" ht="14.25" customHeight="1">
      <c r="D307" s="113"/>
      <c r="K307" s="111"/>
    </row>
    <row r="308" ht="14.25" customHeight="1">
      <c r="D308" s="113"/>
      <c r="K308" s="111"/>
    </row>
    <row r="309" ht="14.25" customHeight="1">
      <c r="D309" s="113"/>
      <c r="K309" s="111"/>
    </row>
    <row r="310" ht="14.25" customHeight="1">
      <c r="D310" s="113"/>
      <c r="K310" s="111"/>
    </row>
    <row r="311" ht="14.25" customHeight="1">
      <c r="D311" s="113"/>
      <c r="K311" s="111"/>
    </row>
    <row r="312" ht="14.25" customHeight="1">
      <c r="D312" s="113"/>
      <c r="K312" s="111"/>
    </row>
    <row r="313" ht="14.25" customHeight="1">
      <c r="D313" s="113"/>
      <c r="K313" s="111"/>
    </row>
    <row r="314" ht="14.25" customHeight="1">
      <c r="D314" s="113"/>
      <c r="K314" s="111"/>
    </row>
    <row r="315" ht="14.25" customHeight="1">
      <c r="D315" s="113"/>
      <c r="K315" s="111"/>
    </row>
    <row r="316" ht="14.25" customHeight="1">
      <c r="D316" s="113"/>
      <c r="K316" s="111"/>
    </row>
    <row r="317" ht="14.25" customHeight="1">
      <c r="D317" s="113"/>
      <c r="K317" s="111"/>
    </row>
    <row r="318" ht="14.25" customHeight="1">
      <c r="D318" s="113"/>
      <c r="K318" s="111"/>
    </row>
    <row r="319" ht="14.25" customHeight="1">
      <c r="D319" s="113"/>
      <c r="K319" s="111"/>
    </row>
    <row r="320" ht="14.25" customHeight="1">
      <c r="D320" s="113"/>
      <c r="K320" s="111"/>
    </row>
    <row r="321" ht="14.25" customHeight="1">
      <c r="D321" s="113"/>
      <c r="K321" s="111"/>
    </row>
    <row r="322" ht="14.25" customHeight="1">
      <c r="D322" s="113"/>
      <c r="K322" s="111"/>
    </row>
    <row r="323" ht="14.25" customHeight="1">
      <c r="D323" s="113"/>
      <c r="K323" s="111"/>
    </row>
    <row r="324" ht="14.25" customHeight="1">
      <c r="D324" s="113"/>
      <c r="K324" s="111"/>
    </row>
    <row r="325" ht="14.25" customHeight="1">
      <c r="D325" s="113"/>
      <c r="K325" s="111"/>
    </row>
    <row r="326" ht="14.25" customHeight="1">
      <c r="D326" s="113"/>
      <c r="K326" s="111"/>
    </row>
    <row r="327" ht="14.25" customHeight="1">
      <c r="D327" s="113"/>
      <c r="K327" s="111"/>
    </row>
    <row r="328" ht="14.25" customHeight="1">
      <c r="D328" s="113"/>
      <c r="K328" s="111"/>
    </row>
    <row r="329" ht="14.25" customHeight="1">
      <c r="D329" s="113"/>
      <c r="K329" s="111"/>
    </row>
    <row r="330" ht="14.25" customHeight="1">
      <c r="D330" s="113"/>
      <c r="K330" s="111"/>
    </row>
    <row r="331" ht="14.25" customHeight="1">
      <c r="D331" s="113"/>
      <c r="K331" s="111"/>
    </row>
    <row r="332" ht="14.25" customHeight="1">
      <c r="D332" s="113"/>
      <c r="K332" s="111"/>
    </row>
    <row r="333" ht="14.25" customHeight="1">
      <c r="D333" s="113"/>
      <c r="K333" s="111"/>
    </row>
    <row r="334" ht="14.25" customHeight="1">
      <c r="D334" s="113"/>
      <c r="K334" s="111"/>
    </row>
    <row r="335" ht="14.25" customHeight="1">
      <c r="D335" s="113"/>
      <c r="K335" s="111"/>
    </row>
    <row r="336" ht="14.25" customHeight="1">
      <c r="D336" s="113"/>
      <c r="K336" s="111"/>
    </row>
    <row r="337" ht="14.25" customHeight="1">
      <c r="D337" s="113"/>
      <c r="K337" s="111"/>
    </row>
    <row r="338" ht="14.25" customHeight="1">
      <c r="D338" s="113"/>
      <c r="K338" s="111"/>
    </row>
    <row r="339" ht="14.25" customHeight="1">
      <c r="D339" s="113"/>
      <c r="K339" s="111"/>
    </row>
    <row r="340" ht="14.25" customHeight="1">
      <c r="D340" s="113"/>
      <c r="K340" s="111"/>
    </row>
    <row r="341" ht="14.25" customHeight="1">
      <c r="D341" s="113"/>
      <c r="K341" s="111"/>
    </row>
    <row r="342" ht="14.25" customHeight="1">
      <c r="D342" s="113"/>
      <c r="K342" s="111"/>
    </row>
    <row r="343" ht="14.25" customHeight="1">
      <c r="D343" s="113"/>
      <c r="K343" s="111"/>
    </row>
    <row r="344" ht="14.25" customHeight="1">
      <c r="D344" s="113"/>
      <c r="K344" s="111"/>
    </row>
    <row r="345" ht="14.25" customHeight="1">
      <c r="D345" s="113"/>
      <c r="K345" s="111"/>
    </row>
    <row r="346" ht="14.25" customHeight="1">
      <c r="D346" s="113"/>
      <c r="K346" s="111"/>
    </row>
    <row r="347" ht="14.25" customHeight="1">
      <c r="D347" s="113"/>
      <c r="K347" s="111"/>
    </row>
    <row r="348" ht="14.25" customHeight="1">
      <c r="D348" s="113"/>
      <c r="K348" s="111"/>
    </row>
    <row r="349" ht="14.25" customHeight="1">
      <c r="D349" s="113"/>
      <c r="K349" s="111"/>
    </row>
    <row r="350" ht="14.25" customHeight="1">
      <c r="D350" s="113"/>
      <c r="K350" s="111"/>
    </row>
    <row r="351" ht="14.25" customHeight="1">
      <c r="D351" s="113"/>
      <c r="K351" s="111"/>
    </row>
    <row r="352" ht="14.25" customHeight="1">
      <c r="D352" s="113"/>
      <c r="K352" s="111"/>
    </row>
    <row r="353" ht="14.25" customHeight="1">
      <c r="D353" s="113"/>
      <c r="K353" s="111"/>
    </row>
    <row r="354" ht="14.25" customHeight="1">
      <c r="D354" s="113"/>
      <c r="K354" s="111"/>
    </row>
    <row r="355" ht="14.25" customHeight="1">
      <c r="D355" s="113"/>
      <c r="K355" s="111"/>
    </row>
    <row r="356" ht="14.25" customHeight="1">
      <c r="D356" s="113"/>
      <c r="K356" s="111"/>
    </row>
    <row r="357" ht="14.25" customHeight="1">
      <c r="D357" s="113"/>
      <c r="K357" s="111"/>
    </row>
    <row r="358" ht="14.25" customHeight="1">
      <c r="D358" s="113"/>
      <c r="K358" s="111"/>
    </row>
    <row r="359" ht="14.25" customHeight="1">
      <c r="D359" s="113"/>
      <c r="K359" s="111"/>
    </row>
    <row r="360" ht="14.25" customHeight="1">
      <c r="D360" s="113"/>
      <c r="K360" s="111"/>
    </row>
    <row r="361" ht="14.25" customHeight="1">
      <c r="D361" s="113"/>
      <c r="K361" s="111"/>
    </row>
    <row r="362" ht="14.25" customHeight="1">
      <c r="D362" s="113"/>
      <c r="K362" s="111"/>
    </row>
    <row r="363" ht="14.25" customHeight="1">
      <c r="D363" s="113"/>
      <c r="K363" s="111"/>
    </row>
    <row r="364" ht="14.25" customHeight="1">
      <c r="D364" s="113"/>
      <c r="K364" s="111"/>
    </row>
    <row r="365" ht="14.25" customHeight="1">
      <c r="D365" s="113"/>
      <c r="K365" s="111"/>
    </row>
    <row r="366" ht="14.25" customHeight="1">
      <c r="D366" s="113"/>
      <c r="K366" s="111"/>
    </row>
    <row r="367" ht="14.25" customHeight="1">
      <c r="D367" s="113"/>
      <c r="K367" s="111"/>
    </row>
    <row r="368" ht="14.25" customHeight="1">
      <c r="D368" s="113"/>
      <c r="K368" s="111"/>
    </row>
    <row r="369" ht="14.25" customHeight="1">
      <c r="D369" s="113"/>
      <c r="K369" s="111"/>
    </row>
    <row r="370" ht="14.25" customHeight="1">
      <c r="D370" s="113"/>
      <c r="K370" s="111"/>
    </row>
    <row r="371" ht="14.25" customHeight="1">
      <c r="D371" s="113"/>
      <c r="K371" s="111"/>
    </row>
    <row r="372" ht="14.25" customHeight="1">
      <c r="D372" s="113"/>
      <c r="K372" s="111"/>
    </row>
    <row r="373" ht="14.25" customHeight="1">
      <c r="D373" s="113"/>
      <c r="K373" s="111"/>
    </row>
    <row r="374" ht="14.25" customHeight="1">
      <c r="D374" s="113"/>
      <c r="K374" s="111"/>
    </row>
    <row r="375" ht="14.25" customHeight="1">
      <c r="D375" s="113"/>
      <c r="K375" s="111"/>
    </row>
    <row r="376" ht="14.25" customHeight="1">
      <c r="D376" s="113"/>
      <c r="K376" s="111"/>
    </row>
    <row r="377" ht="14.25" customHeight="1">
      <c r="D377" s="113"/>
      <c r="K377" s="111"/>
    </row>
    <row r="378" ht="14.25" customHeight="1">
      <c r="D378" s="113"/>
      <c r="K378" s="111"/>
    </row>
    <row r="379" ht="14.25" customHeight="1">
      <c r="D379" s="113"/>
      <c r="K379" s="111"/>
    </row>
    <row r="380" ht="14.25" customHeight="1">
      <c r="D380" s="113"/>
      <c r="K380" s="111"/>
    </row>
    <row r="381" ht="14.25" customHeight="1">
      <c r="D381" s="113"/>
      <c r="K381" s="111"/>
    </row>
    <row r="382" ht="14.25" customHeight="1">
      <c r="D382" s="113"/>
      <c r="K382" s="111"/>
    </row>
    <row r="383" ht="14.25" customHeight="1">
      <c r="D383" s="113"/>
      <c r="K383" s="111"/>
    </row>
    <row r="384" ht="14.25" customHeight="1">
      <c r="D384" s="113"/>
      <c r="K384" s="111"/>
    </row>
    <row r="385" ht="14.25" customHeight="1">
      <c r="D385" s="113"/>
      <c r="K385" s="111"/>
    </row>
    <row r="386" ht="14.25" customHeight="1">
      <c r="D386" s="113"/>
      <c r="K386" s="111"/>
    </row>
    <row r="387" ht="14.25" customHeight="1">
      <c r="D387" s="113"/>
      <c r="K387" s="111"/>
    </row>
    <row r="388" ht="14.25" customHeight="1">
      <c r="D388" s="113"/>
      <c r="K388" s="111"/>
    </row>
    <row r="389" ht="14.25" customHeight="1">
      <c r="D389" s="113"/>
      <c r="K389" s="111"/>
    </row>
    <row r="390" ht="14.25" customHeight="1">
      <c r="D390" s="113"/>
      <c r="K390" s="111"/>
    </row>
    <row r="391" ht="14.25" customHeight="1">
      <c r="D391" s="113"/>
      <c r="K391" s="111"/>
    </row>
    <row r="392" ht="14.25" customHeight="1">
      <c r="D392" s="113"/>
      <c r="K392" s="111"/>
    </row>
    <row r="393" ht="14.25" customHeight="1">
      <c r="D393" s="113"/>
      <c r="K393" s="111"/>
    </row>
    <row r="394" ht="14.25" customHeight="1">
      <c r="D394" s="113"/>
      <c r="K394" s="111"/>
    </row>
    <row r="395" ht="14.25" customHeight="1">
      <c r="D395" s="113"/>
      <c r="K395" s="111"/>
    </row>
    <row r="396" ht="14.25" customHeight="1">
      <c r="D396" s="113"/>
      <c r="K396" s="111"/>
    </row>
    <row r="397" ht="14.25" customHeight="1">
      <c r="D397" s="113"/>
      <c r="K397" s="111"/>
    </row>
    <row r="398" ht="14.25" customHeight="1">
      <c r="D398" s="113"/>
      <c r="K398" s="111"/>
    </row>
    <row r="399" ht="14.25" customHeight="1">
      <c r="D399" s="113"/>
      <c r="K399" s="111"/>
    </row>
    <row r="400" ht="14.25" customHeight="1">
      <c r="D400" s="113"/>
      <c r="K400" s="111"/>
    </row>
    <row r="401" ht="14.25" customHeight="1">
      <c r="D401" s="113"/>
      <c r="K401" s="111"/>
    </row>
    <row r="402" ht="14.25" customHeight="1">
      <c r="D402" s="113"/>
      <c r="K402" s="111"/>
    </row>
    <row r="403" ht="14.25" customHeight="1">
      <c r="D403" s="113"/>
      <c r="K403" s="111"/>
    </row>
    <row r="404" ht="14.25" customHeight="1">
      <c r="D404" s="113"/>
      <c r="K404" s="111"/>
    </row>
    <row r="405" ht="14.25" customHeight="1">
      <c r="D405" s="113"/>
      <c r="K405" s="111"/>
    </row>
    <row r="406" ht="14.25" customHeight="1">
      <c r="D406" s="113"/>
      <c r="K406" s="111"/>
    </row>
    <row r="407" ht="14.25" customHeight="1">
      <c r="D407" s="113"/>
      <c r="K407" s="111"/>
    </row>
    <row r="408" ht="14.25" customHeight="1">
      <c r="D408" s="113"/>
      <c r="K408" s="111"/>
    </row>
    <row r="409" ht="14.25" customHeight="1">
      <c r="D409" s="113"/>
      <c r="K409" s="111"/>
    </row>
    <row r="410" ht="14.25" customHeight="1">
      <c r="D410" s="113"/>
      <c r="K410" s="111"/>
    </row>
    <row r="411" ht="14.25" customHeight="1">
      <c r="D411" s="113"/>
      <c r="K411" s="111"/>
    </row>
    <row r="412" ht="14.25" customHeight="1">
      <c r="D412" s="113"/>
      <c r="K412" s="111"/>
    </row>
    <row r="413" ht="14.25" customHeight="1">
      <c r="D413" s="113"/>
      <c r="K413" s="111"/>
    </row>
    <row r="414" ht="14.25" customHeight="1">
      <c r="D414" s="113"/>
      <c r="K414" s="111"/>
    </row>
    <row r="415" ht="14.25" customHeight="1">
      <c r="D415" s="113"/>
      <c r="K415" s="111"/>
    </row>
    <row r="416" ht="14.25" customHeight="1">
      <c r="D416" s="113"/>
      <c r="K416" s="111"/>
    </row>
    <row r="417" ht="14.25" customHeight="1">
      <c r="D417" s="113"/>
      <c r="K417" s="111"/>
    </row>
    <row r="418" ht="14.25" customHeight="1">
      <c r="D418" s="113"/>
      <c r="K418" s="111"/>
    </row>
    <row r="419" ht="14.25" customHeight="1">
      <c r="D419" s="113"/>
      <c r="K419" s="111"/>
    </row>
    <row r="420" ht="14.25" customHeight="1">
      <c r="D420" s="113"/>
      <c r="K420" s="111"/>
    </row>
    <row r="421" ht="14.25" customHeight="1">
      <c r="D421" s="113"/>
      <c r="K421" s="111"/>
    </row>
    <row r="422" ht="14.25" customHeight="1">
      <c r="D422" s="113"/>
      <c r="K422" s="111"/>
    </row>
    <row r="423" ht="14.25" customHeight="1">
      <c r="D423" s="113"/>
      <c r="K423" s="111"/>
    </row>
    <row r="424" ht="14.25" customHeight="1">
      <c r="D424" s="113"/>
      <c r="K424" s="111"/>
    </row>
    <row r="425" ht="14.25" customHeight="1">
      <c r="D425" s="113"/>
      <c r="K425" s="111"/>
    </row>
    <row r="426" ht="14.25" customHeight="1">
      <c r="D426" s="113"/>
      <c r="K426" s="111"/>
    </row>
    <row r="427" ht="14.25" customHeight="1">
      <c r="D427" s="113"/>
      <c r="K427" s="111"/>
    </row>
    <row r="428" ht="14.25" customHeight="1">
      <c r="D428" s="113"/>
      <c r="K428" s="111"/>
    </row>
    <row r="429" ht="14.25" customHeight="1">
      <c r="D429" s="113"/>
      <c r="K429" s="111"/>
    </row>
    <row r="430" ht="14.25" customHeight="1">
      <c r="D430" s="113"/>
      <c r="K430" s="111"/>
    </row>
    <row r="431" ht="14.25" customHeight="1">
      <c r="D431" s="113"/>
      <c r="K431" s="111"/>
    </row>
    <row r="432" ht="14.25" customHeight="1">
      <c r="D432" s="113"/>
      <c r="K432" s="111"/>
    </row>
    <row r="433" ht="14.25" customHeight="1">
      <c r="D433" s="113"/>
      <c r="K433" s="111"/>
    </row>
    <row r="434" ht="14.25" customHeight="1">
      <c r="D434" s="113"/>
      <c r="K434" s="111"/>
    </row>
    <row r="435" ht="14.25" customHeight="1">
      <c r="D435" s="113"/>
      <c r="K435" s="111"/>
    </row>
    <row r="436" ht="14.25" customHeight="1">
      <c r="D436" s="113"/>
      <c r="K436" s="111"/>
    </row>
    <row r="437" ht="14.25" customHeight="1">
      <c r="D437" s="113"/>
      <c r="K437" s="111"/>
    </row>
    <row r="438" ht="14.25" customHeight="1">
      <c r="D438" s="113"/>
      <c r="K438" s="111"/>
    </row>
    <row r="439" ht="14.25" customHeight="1">
      <c r="D439" s="113"/>
      <c r="K439" s="111"/>
    </row>
    <row r="440" ht="14.25" customHeight="1">
      <c r="D440" s="113"/>
      <c r="K440" s="111"/>
    </row>
    <row r="441" ht="14.25" customHeight="1">
      <c r="D441" s="113"/>
      <c r="K441" s="111"/>
    </row>
    <row r="442" ht="14.25" customHeight="1">
      <c r="D442" s="113"/>
      <c r="K442" s="111"/>
    </row>
    <row r="443" ht="14.25" customHeight="1">
      <c r="D443" s="113"/>
      <c r="K443" s="111"/>
    </row>
    <row r="444" ht="14.25" customHeight="1">
      <c r="D444" s="113"/>
      <c r="K444" s="111"/>
    </row>
    <row r="445" ht="14.25" customHeight="1">
      <c r="D445" s="113"/>
      <c r="K445" s="111"/>
    </row>
    <row r="446" ht="14.25" customHeight="1">
      <c r="D446" s="113"/>
      <c r="K446" s="111"/>
    </row>
    <row r="447" ht="14.25" customHeight="1">
      <c r="D447" s="113"/>
      <c r="K447" s="111"/>
    </row>
    <row r="448" ht="14.25" customHeight="1">
      <c r="D448" s="113"/>
      <c r="K448" s="111"/>
    </row>
    <row r="449" ht="14.25" customHeight="1">
      <c r="D449" s="113"/>
      <c r="K449" s="111"/>
    </row>
    <row r="450" ht="14.25" customHeight="1">
      <c r="D450" s="113"/>
      <c r="K450" s="111"/>
    </row>
    <row r="451" ht="14.25" customHeight="1">
      <c r="D451" s="113"/>
      <c r="K451" s="111"/>
    </row>
    <row r="452" ht="14.25" customHeight="1">
      <c r="D452" s="113"/>
      <c r="K452" s="111"/>
    </row>
    <row r="453" ht="14.25" customHeight="1">
      <c r="D453" s="113"/>
      <c r="K453" s="111"/>
    </row>
    <row r="454" ht="14.25" customHeight="1">
      <c r="D454" s="113"/>
      <c r="K454" s="111"/>
    </row>
    <row r="455" ht="14.25" customHeight="1">
      <c r="D455" s="113"/>
      <c r="K455" s="111"/>
    </row>
    <row r="456" ht="14.25" customHeight="1">
      <c r="D456" s="113"/>
      <c r="K456" s="111"/>
    </row>
    <row r="457" ht="14.25" customHeight="1">
      <c r="D457" s="113"/>
      <c r="K457" s="111"/>
    </row>
    <row r="458" ht="14.25" customHeight="1">
      <c r="D458" s="113"/>
      <c r="K458" s="111"/>
    </row>
    <row r="459" ht="14.25" customHeight="1">
      <c r="D459" s="113"/>
      <c r="K459" s="111"/>
    </row>
    <row r="460" ht="14.25" customHeight="1">
      <c r="D460" s="113"/>
      <c r="K460" s="111"/>
    </row>
    <row r="461" ht="14.25" customHeight="1">
      <c r="D461" s="113"/>
      <c r="K461" s="111"/>
    </row>
    <row r="462" ht="14.25" customHeight="1">
      <c r="D462" s="113"/>
      <c r="K462" s="111"/>
    </row>
    <row r="463" ht="14.25" customHeight="1">
      <c r="D463" s="113"/>
      <c r="K463" s="111"/>
    </row>
    <row r="464" ht="14.25" customHeight="1">
      <c r="D464" s="113"/>
      <c r="K464" s="111"/>
    </row>
    <row r="465" ht="14.25" customHeight="1">
      <c r="D465" s="113"/>
      <c r="K465" s="111"/>
    </row>
    <row r="466" ht="14.25" customHeight="1">
      <c r="D466" s="113"/>
      <c r="K466" s="111"/>
    </row>
    <row r="467" ht="14.25" customHeight="1">
      <c r="D467" s="113"/>
      <c r="K467" s="111"/>
    </row>
    <row r="468" ht="14.25" customHeight="1">
      <c r="D468" s="113"/>
      <c r="K468" s="111"/>
    </row>
    <row r="469" ht="14.25" customHeight="1">
      <c r="D469" s="113"/>
      <c r="K469" s="111"/>
    </row>
    <row r="470" ht="14.25" customHeight="1">
      <c r="D470" s="113"/>
      <c r="K470" s="111"/>
    </row>
    <row r="471" ht="14.25" customHeight="1">
      <c r="D471" s="113"/>
      <c r="K471" s="111"/>
    </row>
    <row r="472" ht="14.25" customHeight="1">
      <c r="D472" s="113"/>
      <c r="K472" s="111"/>
    </row>
    <row r="473" ht="14.25" customHeight="1">
      <c r="D473" s="113"/>
      <c r="K473" s="111"/>
    </row>
    <row r="474" ht="14.25" customHeight="1">
      <c r="D474" s="113"/>
      <c r="K474" s="111"/>
    </row>
    <row r="475" ht="14.25" customHeight="1">
      <c r="D475" s="113"/>
      <c r="K475" s="111"/>
    </row>
    <row r="476" ht="14.25" customHeight="1">
      <c r="D476" s="113"/>
      <c r="K476" s="111"/>
    </row>
    <row r="477" ht="14.25" customHeight="1">
      <c r="D477" s="113"/>
      <c r="K477" s="111"/>
    </row>
    <row r="478" ht="14.25" customHeight="1">
      <c r="D478" s="113"/>
      <c r="K478" s="111"/>
    </row>
    <row r="479" ht="14.25" customHeight="1">
      <c r="D479" s="113"/>
      <c r="K479" s="111"/>
    </row>
    <row r="480" ht="14.25" customHeight="1">
      <c r="D480" s="113"/>
      <c r="K480" s="111"/>
    </row>
    <row r="481" ht="14.25" customHeight="1">
      <c r="D481" s="113"/>
      <c r="K481" s="111"/>
    </row>
    <row r="482" ht="14.25" customHeight="1">
      <c r="D482" s="113"/>
      <c r="K482" s="111"/>
    </row>
    <row r="483" ht="14.25" customHeight="1">
      <c r="D483" s="113"/>
      <c r="K483" s="111"/>
    </row>
    <row r="484" ht="14.25" customHeight="1">
      <c r="D484" s="113"/>
      <c r="K484" s="111"/>
    </row>
    <row r="485" ht="14.25" customHeight="1">
      <c r="D485" s="113"/>
      <c r="K485" s="111"/>
    </row>
    <row r="486" ht="14.25" customHeight="1">
      <c r="D486" s="113"/>
      <c r="K486" s="111"/>
    </row>
    <row r="487" ht="14.25" customHeight="1">
      <c r="D487" s="113"/>
      <c r="K487" s="111"/>
    </row>
    <row r="488" ht="14.25" customHeight="1">
      <c r="D488" s="113"/>
      <c r="K488" s="111"/>
    </row>
    <row r="489" ht="14.25" customHeight="1">
      <c r="D489" s="113"/>
      <c r="K489" s="111"/>
    </row>
    <row r="490" ht="14.25" customHeight="1">
      <c r="D490" s="113"/>
      <c r="K490" s="111"/>
    </row>
    <row r="491" ht="14.25" customHeight="1">
      <c r="D491" s="113"/>
      <c r="K491" s="111"/>
    </row>
    <row r="492" ht="14.25" customHeight="1">
      <c r="D492" s="113"/>
      <c r="K492" s="111"/>
    </row>
    <row r="493" ht="14.25" customHeight="1">
      <c r="D493" s="113"/>
      <c r="K493" s="111"/>
    </row>
    <row r="494" ht="14.25" customHeight="1">
      <c r="D494" s="113"/>
      <c r="K494" s="111"/>
    </row>
    <row r="495" ht="14.25" customHeight="1">
      <c r="D495" s="113"/>
      <c r="K495" s="111"/>
    </row>
    <row r="496" ht="14.25" customHeight="1">
      <c r="D496" s="113"/>
      <c r="K496" s="111"/>
    </row>
    <row r="497" ht="14.25" customHeight="1">
      <c r="D497" s="113"/>
      <c r="K497" s="111"/>
    </row>
    <row r="498" ht="14.25" customHeight="1">
      <c r="D498" s="113"/>
      <c r="K498" s="111"/>
    </row>
    <row r="499" ht="14.25" customHeight="1">
      <c r="D499" s="113"/>
      <c r="K499" s="111"/>
    </row>
    <row r="500" ht="14.25" customHeight="1">
      <c r="D500" s="113"/>
      <c r="K500" s="111"/>
    </row>
    <row r="501" ht="14.25" customHeight="1">
      <c r="D501" s="113"/>
      <c r="K501" s="111"/>
    </row>
    <row r="502" ht="14.25" customHeight="1">
      <c r="D502" s="113"/>
      <c r="K502" s="111"/>
    </row>
    <row r="503" ht="14.25" customHeight="1">
      <c r="D503" s="113"/>
      <c r="K503" s="111"/>
    </row>
    <row r="504" ht="14.25" customHeight="1">
      <c r="D504" s="113"/>
      <c r="K504" s="111"/>
    </row>
    <row r="505" ht="14.25" customHeight="1">
      <c r="D505" s="113"/>
      <c r="K505" s="111"/>
    </row>
    <row r="506" ht="14.25" customHeight="1">
      <c r="D506" s="113"/>
      <c r="K506" s="111"/>
    </row>
    <row r="507" ht="14.25" customHeight="1">
      <c r="D507" s="113"/>
      <c r="K507" s="111"/>
    </row>
    <row r="508" ht="14.25" customHeight="1">
      <c r="D508" s="113"/>
      <c r="K508" s="111"/>
    </row>
    <row r="509" ht="14.25" customHeight="1">
      <c r="D509" s="113"/>
      <c r="K509" s="111"/>
    </row>
    <row r="510" ht="14.25" customHeight="1">
      <c r="D510" s="113"/>
      <c r="K510" s="111"/>
    </row>
    <row r="511" ht="14.25" customHeight="1">
      <c r="D511" s="113"/>
      <c r="K511" s="111"/>
    </row>
    <row r="512" ht="14.25" customHeight="1">
      <c r="D512" s="113"/>
      <c r="K512" s="111"/>
    </row>
    <row r="513" ht="14.25" customHeight="1">
      <c r="D513" s="113"/>
      <c r="K513" s="111"/>
    </row>
    <row r="514" ht="14.25" customHeight="1">
      <c r="D514" s="113"/>
      <c r="K514" s="111"/>
    </row>
    <row r="515" ht="14.25" customHeight="1">
      <c r="D515" s="113"/>
      <c r="K515" s="111"/>
    </row>
    <row r="516" ht="14.25" customHeight="1">
      <c r="D516" s="113"/>
      <c r="K516" s="111"/>
    </row>
    <row r="517" ht="14.25" customHeight="1">
      <c r="D517" s="113"/>
      <c r="K517" s="111"/>
    </row>
    <row r="518" ht="14.25" customHeight="1">
      <c r="D518" s="113"/>
      <c r="K518" s="111"/>
    </row>
    <row r="519" ht="14.25" customHeight="1">
      <c r="D519" s="113"/>
      <c r="K519" s="111"/>
    </row>
    <row r="520" ht="14.25" customHeight="1">
      <c r="D520" s="113"/>
      <c r="K520" s="111"/>
    </row>
    <row r="521" ht="14.25" customHeight="1">
      <c r="D521" s="113"/>
      <c r="K521" s="111"/>
    </row>
    <row r="522" ht="14.25" customHeight="1">
      <c r="D522" s="113"/>
      <c r="K522" s="111"/>
    </row>
    <row r="523" ht="14.25" customHeight="1">
      <c r="D523" s="113"/>
      <c r="K523" s="111"/>
    </row>
    <row r="524" ht="14.25" customHeight="1">
      <c r="D524" s="113"/>
      <c r="K524" s="111"/>
    </row>
    <row r="525" ht="14.25" customHeight="1">
      <c r="D525" s="113"/>
      <c r="K525" s="111"/>
    </row>
    <row r="526" ht="14.25" customHeight="1">
      <c r="D526" s="113"/>
      <c r="K526" s="111"/>
    </row>
    <row r="527" ht="14.25" customHeight="1">
      <c r="D527" s="113"/>
      <c r="K527" s="111"/>
    </row>
    <row r="528" ht="14.25" customHeight="1">
      <c r="D528" s="113"/>
      <c r="K528" s="111"/>
    </row>
    <row r="529" ht="14.25" customHeight="1">
      <c r="D529" s="113"/>
      <c r="K529" s="111"/>
    </row>
    <row r="530" ht="14.25" customHeight="1">
      <c r="D530" s="113"/>
      <c r="K530" s="111"/>
    </row>
    <row r="531" ht="14.25" customHeight="1">
      <c r="D531" s="113"/>
      <c r="K531" s="111"/>
    </row>
    <row r="532" ht="14.25" customHeight="1">
      <c r="D532" s="113"/>
      <c r="K532" s="111"/>
    </row>
    <row r="533" ht="14.25" customHeight="1">
      <c r="D533" s="113"/>
      <c r="K533" s="111"/>
    </row>
    <row r="534" ht="14.25" customHeight="1">
      <c r="D534" s="113"/>
      <c r="K534" s="111"/>
    </row>
    <row r="535" ht="14.25" customHeight="1">
      <c r="D535" s="113"/>
      <c r="K535" s="111"/>
    </row>
    <row r="536" ht="14.25" customHeight="1">
      <c r="D536" s="113"/>
      <c r="K536" s="111"/>
    </row>
    <row r="537" ht="14.25" customHeight="1">
      <c r="D537" s="113"/>
      <c r="K537" s="111"/>
    </row>
    <row r="538" ht="14.25" customHeight="1">
      <c r="D538" s="113"/>
      <c r="K538" s="111"/>
    </row>
    <row r="539" ht="14.25" customHeight="1">
      <c r="D539" s="113"/>
      <c r="K539" s="111"/>
    </row>
    <row r="540" ht="14.25" customHeight="1">
      <c r="D540" s="113"/>
      <c r="K540" s="111"/>
    </row>
    <row r="541" ht="14.25" customHeight="1">
      <c r="D541" s="113"/>
      <c r="K541" s="111"/>
    </row>
    <row r="542" ht="14.25" customHeight="1">
      <c r="D542" s="113"/>
      <c r="K542" s="111"/>
    </row>
    <row r="543" ht="14.25" customHeight="1">
      <c r="D543" s="113"/>
      <c r="K543" s="111"/>
    </row>
    <row r="544" ht="14.25" customHeight="1">
      <c r="D544" s="113"/>
      <c r="K544" s="111"/>
    </row>
    <row r="545" ht="14.25" customHeight="1">
      <c r="D545" s="113"/>
      <c r="K545" s="111"/>
    </row>
    <row r="546" ht="14.25" customHeight="1">
      <c r="D546" s="113"/>
      <c r="K546" s="111"/>
    </row>
    <row r="547" ht="14.25" customHeight="1">
      <c r="D547" s="113"/>
      <c r="K547" s="111"/>
    </row>
    <row r="548" ht="14.25" customHeight="1">
      <c r="D548" s="113"/>
      <c r="K548" s="111"/>
    </row>
    <row r="549" ht="14.25" customHeight="1">
      <c r="D549" s="113"/>
      <c r="K549" s="111"/>
    </row>
    <row r="550" ht="14.25" customHeight="1">
      <c r="D550" s="113"/>
      <c r="K550" s="111"/>
    </row>
    <row r="551" ht="14.25" customHeight="1">
      <c r="D551" s="113"/>
      <c r="K551" s="111"/>
    </row>
    <row r="552" ht="14.25" customHeight="1">
      <c r="D552" s="113"/>
      <c r="K552" s="111"/>
    </row>
    <row r="553" ht="14.25" customHeight="1">
      <c r="D553" s="113"/>
      <c r="K553" s="111"/>
    </row>
    <row r="554" ht="14.25" customHeight="1">
      <c r="D554" s="113"/>
      <c r="K554" s="111"/>
    </row>
    <row r="555" ht="14.25" customHeight="1">
      <c r="D555" s="113"/>
      <c r="K555" s="111"/>
    </row>
    <row r="556" ht="14.25" customHeight="1">
      <c r="D556" s="113"/>
      <c r="K556" s="111"/>
    </row>
    <row r="557" ht="14.25" customHeight="1">
      <c r="D557" s="113"/>
      <c r="K557" s="111"/>
    </row>
    <row r="558" ht="14.25" customHeight="1">
      <c r="D558" s="113"/>
      <c r="K558" s="111"/>
    </row>
    <row r="559" ht="14.25" customHeight="1">
      <c r="D559" s="113"/>
      <c r="K559" s="111"/>
    </row>
    <row r="560" ht="14.25" customHeight="1">
      <c r="D560" s="113"/>
      <c r="K560" s="111"/>
    </row>
    <row r="561" ht="14.25" customHeight="1">
      <c r="D561" s="113"/>
      <c r="K561" s="111"/>
    </row>
    <row r="562" ht="14.25" customHeight="1">
      <c r="D562" s="113"/>
      <c r="K562" s="111"/>
    </row>
    <row r="563" ht="14.25" customHeight="1">
      <c r="D563" s="113"/>
      <c r="K563" s="111"/>
    </row>
    <row r="564" ht="14.25" customHeight="1">
      <c r="D564" s="113"/>
      <c r="K564" s="111"/>
    </row>
    <row r="565" ht="14.25" customHeight="1">
      <c r="D565" s="113"/>
      <c r="K565" s="111"/>
    </row>
    <row r="566" ht="14.25" customHeight="1">
      <c r="D566" s="113"/>
      <c r="K566" s="111"/>
    </row>
    <row r="567" ht="14.25" customHeight="1">
      <c r="D567" s="113"/>
      <c r="K567" s="111"/>
    </row>
    <row r="568" ht="14.25" customHeight="1">
      <c r="D568" s="113"/>
      <c r="K568" s="111"/>
    </row>
    <row r="569" ht="14.25" customHeight="1">
      <c r="D569" s="113"/>
      <c r="K569" s="111"/>
    </row>
    <row r="570" ht="14.25" customHeight="1">
      <c r="D570" s="113"/>
      <c r="K570" s="111"/>
    </row>
    <row r="571" ht="14.25" customHeight="1">
      <c r="D571" s="113"/>
      <c r="K571" s="111"/>
    </row>
    <row r="572" ht="14.25" customHeight="1">
      <c r="D572" s="113"/>
      <c r="K572" s="111"/>
    </row>
    <row r="573" ht="14.25" customHeight="1">
      <c r="D573" s="113"/>
      <c r="K573" s="111"/>
    </row>
    <row r="574" ht="14.25" customHeight="1">
      <c r="D574" s="113"/>
      <c r="K574" s="111"/>
    </row>
    <row r="575" ht="14.25" customHeight="1">
      <c r="D575" s="113"/>
      <c r="K575" s="111"/>
    </row>
    <row r="576" ht="14.25" customHeight="1">
      <c r="D576" s="113"/>
      <c r="K576" s="111"/>
    </row>
    <row r="577" ht="14.25" customHeight="1">
      <c r="D577" s="113"/>
      <c r="K577" s="111"/>
    </row>
    <row r="578" ht="14.25" customHeight="1">
      <c r="D578" s="113"/>
      <c r="K578" s="111"/>
    </row>
    <row r="579" ht="14.25" customHeight="1">
      <c r="D579" s="113"/>
      <c r="K579" s="111"/>
    </row>
    <row r="580" ht="14.25" customHeight="1">
      <c r="D580" s="113"/>
      <c r="K580" s="111"/>
    </row>
    <row r="581" ht="14.25" customHeight="1">
      <c r="D581" s="113"/>
      <c r="K581" s="111"/>
    </row>
    <row r="582" ht="14.25" customHeight="1">
      <c r="D582" s="113"/>
      <c r="K582" s="111"/>
    </row>
    <row r="583" ht="14.25" customHeight="1">
      <c r="D583" s="113"/>
      <c r="K583" s="111"/>
    </row>
    <row r="584" ht="14.25" customHeight="1">
      <c r="D584" s="113"/>
      <c r="K584" s="111"/>
    </row>
    <row r="585" ht="14.25" customHeight="1">
      <c r="D585" s="113"/>
      <c r="K585" s="111"/>
    </row>
    <row r="586" ht="14.25" customHeight="1">
      <c r="D586" s="113"/>
      <c r="K586" s="111"/>
    </row>
    <row r="587" ht="14.25" customHeight="1">
      <c r="D587" s="113"/>
      <c r="K587" s="111"/>
    </row>
    <row r="588" ht="14.25" customHeight="1">
      <c r="D588" s="113"/>
      <c r="K588" s="111"/>
    </row>
    <row r="589" ht="14.25" customHeight="1">
      <c r="D589" s="113"/>
      <c r="K589" s="111"/>
    </row>
    <row r="590" ht="14.25" customHeight="1">
      <c r="D590" s="113"/>
      <c r="K590" s="111"/>
    </row>
    <row r="591" ht="14.25" customHeight="1">
      <c r="D591" s="113"/>
      <c r="K591" s="111"/>
    </row>
    <row r="592" ht="14.25" customHeight="1">
      <c r="D592" s="113"/>
      <c r="K592" s="111"/>
    </row>
    <row r="593" ht="14.25" customHeight="1">
      <c r="D593" s="113"/>
      <c r="K593" s="111"/>
    </row>
    <row r="594" ht="14.25" customHeight="1">
      <c r="D594" s="113"/>
      <c r="K594" s="111"/>
    </row>
    <row r="595" ht="14.25" customHeight="1">
      <c r="D595" s="113"/>
      <c r="K595" s="111"/>
    </row>
    <row r="596" ht="14.25" customHeight="1">
      <c r="D596" s="113"/>
      <c r="K596" s="111"/>
    </row>
    <row r="597" ht="14.25" customHeight="1">
      <c r="D597" s="113"/>
      <c r="K597" s="111"/>
    </row>
    <row r="598" ht="14.25" customHeight="1">
      <c r="D598" s="113"/>
      <c r="K598" s="111"/>
    </row>
    <row r="599" ht="14.25" customHeight="1">
      <c r="D599" s="113"/>
      <c r="K599" s="111"/>
    </row>
    <row r="600" ht="14.25" customHeight="1">
      <c r="D600" s="113"/>
      <c r="K600" s="111"/>
    </row>
    <row r="601" ht="14.25" customHeight="1">
      <c r="D601" s="113"/>
      <c r="K601" s="111"/>
    </row>
    <row r="602" ht="14.25" customHeight="1">
      <c r="D602" s="113"/>
      <c r="K602" s="111"/>
    </row>
    <row r="603" ht="14.25" customHeight="1">
      <c r="D603" s="113"/>
      <c r="K603" s="111"/>
    </row>
    <row r="604" ht="14.25" customHeight="1">
      <c r="D604" s="113"/>
      <c r="K604" s="111"/>
    </row>
    <row r="605" ht="14.25" customHeight="1">
      <c r="D605" s="113"/>
      <c r="K605" s="111"/>
    </row>
    <row r="606" ht="14.25" customHeight="1">
      <c r="D606" s="113"/>
      <c r="K606" s="111"/>
    </row>
    <row r="607" ht="14.25" customHeight="1">
      <c r="D607" s="113"/>
      <c r="K607" s="111"/>
    </row>
    <row r="608" ht="14.25" customHeight="1">
      <c r="D608" s="113"/>
      <c r="K608" s="111"/>
    </row>
    <row r="609" ht="14.25" customHeight="1">
      <c r="D609" s="113"/>
      <c r="K609" s="111"/>
    </row>
    <row r="610" ht="14.25" customHeight="1">
      <c r="D610" s="113"/>
      <c r="K610" s="111"/>
    </row>
    <row r="611" ht="14.25" customHeight="1">
      <c r="D611" s="113"/>
      <c r="K611" s="111"/>
    </row>
    <row r="612" ht="14.25" customHeight="1">
      <c r="D612" s="113"/>
      <c r="K612" s="111"/>
    </row>
    <row r="613" ht="14.25" customHeight="1">
      <c r="D613" s="113"/>
      <c r="K613" s="111"/>
    </row>
    <row r="614" ht="14.25" customHeight="1">
      <c r="D614" s="113"/>
      <c r="K614" s="111"/>
    </row>
    <row r="615" ht="14.25" customHeight="1">
      <c r="D615" s="113"/>
      <c r="K615" s="111"/>
    </row>
    <row r="616" ht="14.25" customHeight="1">
      <c r="D616" s="113"/>
      <c r="K616" s="111"/>
    </row>
    <row r="617" ht="14.25" customHeight="1">
      <c r="D617" s="113"/>
      <c r="K617" s="111"/>
    </row>
    <row r="618" ht="14.25" customHeight="1">
      <c r="D618" s="113"/>
      <c r="K618" s="111"/>
    </row>
    <row r="619" ht="14.25" customHeight="1">
      <c r="D619" s="113"/>
      <c r="K619" s="111"/>
    </row>
    <row r="620" ht="14.25" customHeight="1">
      <c r="D620" s="113"/>
      <c r="K620" s="111"/>
    </row>
    <row r="621" ht="14.25" customHeight="1">
      <c r="D621" s="113"/>
      <c r="K621" s="111"/>
    </row>
    <row r="622" ht="14.25" customHeight="1">
      <c r="D622" s="113"/>
      <c r="K622" s="111"/>
    </row>
    <row r="623" ht="14.25" customHeight="1">
      <c r="D623" s="113"/>
      <c r="K623" s="111"/>
    </row>
    <row r="624" ht="14.25" customHeight="1">
      <c r="D624" s="113"/>
      <c r="K624" s="111"/>
    </row>
    <row r="625" ht="14.25" customHeight="1">
      <c r="D625" s="113"/>
      <c r="K625" s="111"/>
    </row>
    <row r="626" ht="14.25" customHeight="1">
      <c r="D626" s="113"/>
      <c r="K626" s="111"/>
    </row>
    <row r="627" ht="14.25" customHeight="1">
      <c r="D627" s="113"/>
      <c r="K627" s="111"/>
    </row>
    <row r="628" ht="14.25" customHeight="1">
      <c r="D628" s="113"/>
      <c r="K628" s="111"/>
    </row>
    <row r="629" ht="14.25" customHeight="1">
      <c r="D629" s="113"/>
      <c r="K629" s="111"/>
    </row>
    <row r="630" ht="14.25" customHeight="1">
      <c r="D630" s="113"/>
      <c r="K630" s="111"/>
    </row>
    <row r="631" ht="14.25" customHeight="1">
      <c r="D631" s="113"/>
      <c r="K631" s="111"/>
    </row>
    <row r="632" ht="14.25" customHeight="1">
      <c r="D632" s="113"/>
      <c r="K632" s="111"/>
    </row>
    <row r="633" ht="14.25" customHeight="1">
      <c r="D633" s="113"/>
      <c r="K633" s="111"/>
    </row>
    <row r="634" ht="14.25" customHeight="1">
      <c r="D634" s="113"/>
      <c r="K634" s="111"/>
    </row>
    <row r="635" ht="14.25" customHeight="1">
      <c r="D635" s="113"/>
      <c r="K635" s="111"/>
    </row>
    <row r="636" ht="14.25" customHeight="1">
      <c r="D636" s="113"/>
      <c r="K636" s="111"/>
    </row>
    <row r="637" ht="14.25" customHeight="1">
      <c r="D637" s="113"/>
      <c r="K637" s="111"/>
    </row>
    <row r="638" ht="14.25" customHeight="1">
      <c r="D638" s="113"/>
      <c r="K638" s="111"/>
    </row>
    <row r="639" ht="14.25" customHeight="1">
      <c r="D639" s="113"/>
      <c r="K639" s="111"/>
    </row>
    <row r="640" ht="14.25" customHeight="1">
      <c r="D640" s="113"/>
      <c r="K640" s="111"/>
    </row>
    <row r="641" ht="14.25" customHeight="1">
      <c r="D641" s="113"/>
      <c r="K641" s="111"/>
    </row>
    <row r="642" ht="14.25" customHeight="1">
      <c r="D642" s="113"/>
      <c r="K642" s="111"/>
    </row>
    <row r="643" ht="14.25" customHeight="1">
      <c r="D643" s="113"/>
      <c r="K643" s="111"/>
    </row>
    <row r="644" ht="14.25" customHeight="1">
      <c r="D644" s="113"/>
      <c r="K644" s="111"/>
    </row>
    <row r="645" ht="14.25" customHeight="1">
      <c r="D645" s="113"/>
      <c r="K645" s="111"/>
    </row>
    <row r="646" ht="14.25" customHeight="1">
      <c r="D646" s="113"/>
      <c r="K646" s="111"/>
    </row>
    <row r="647" ht="14.25" customHeight="1">
      <c r="D647" s="113"/>
      <c r="K647" s="111"/>
    </row>
    <row r="648" ht="14.25" customHeight="1">
      <c r="D648" s="113"/>
      <c r="K648" s="111"/>
    </row>
    <row r="649" ht="14.25" customHeight="1">
      <c r="D649" s="113"/>
      <c r="K649" s="111"/>
    </row>
    <row r="650" ht="14.25" customHeight="1">
      <c r="D650" s="113"/>
      <c r="K650" s="111"/>
    </row>
    <row r="651" ht="14.25" customHeight="1">
      <c r="D651" s="113"/>
      <c r="K651" s="111"/>
    </row>
    <row r="652" ht="14.25" customHeight="1">
      <c r="D652" s="113"/>
      <c r="K652" s="111"/>
    </row>
    <row r="653" ht="14.25" customHeight="1">
      <c r="D653" s="113"/>
      <c r="K653" s="111"/>
    </row>
    <row r="654" ht="14.25" customHeight="1">
      <c r="D654" s="113"/>
      <c r="K654" s="111"/>
    </row>
    <row r="655" ht="14.25" customHeight="1">
      <c r="D655" s="113"/>
      <c r="K655" s="111"/>
    </row>
    <row r="656" ht="14.25" customHeight="1">
      <c r="D656" s="113"/>
      <c r="K656" s="111"/>
    </row>
    <row r="657" ht="14.25" customHeight="1">
      <c r="D657" s="113"/>
      <c r="K657" s="111"/>
    </row>
    <row r="658" ht="14.25" customHeight="1">
      <c r="D658" s="113"/>
      <c r="K658" s="111"/>
    </row>
    <row r="659" ht="14.25" customHeight="1">
      <c r="D659" s="113"/>
      <c r="K659" s="111"/>
    </row>
    <row r="660" ht="14.25" customHeight="1">
      <c r="D660" s="113"/>
      <c r="K660" s="111"/>
    </row>
    <row r="661" ht="14.25" customHeight="1">
      <c r="D661" s="113"/>
      <c r="K661" s="111"/>
    </row>
    <row r="662" ht="14.25" customHeight="1">
      <c r="D662" s="113"/>
      <c r="K662" s="111"/>
    </row>
    <row r="663" ht="14.25" customHeight="1">
      <c r="D663" s="113"/>
      <c r="K663" s="111"/>
    </row>
    <row r="664" ht="14.25" customHeight="1">
      <c r="D664" s="113"/>
      <c r="K664" s="111"/>
    </row>
    <row r="665" ht="14.25" customHeight="1">
      <c r="D665" s="113"/>
      <c r="K665" s="111"/>
    </row>
    <row r="666" ht="14.25" customHeight="1">
      <c r="D666" s="113"/>
      <c r="K666" s="111"/>
    </row>
    <row r="667" ht="14.25" customHeight="1">
      <c r="D667" s="113"/>
      <c r="K667" s="111"/>
    </row>
    <row r="668" ht="14.25" customHeight="1">
      <c r="D668" s="113"/>
      <c r="K668" s="111"/>
    </row>
    <row r="669" ht="14.25" customHeight="1">
      <c r="D669" s="113"/>
      <c r="K669" s="111"/>
    </row>
    <row r="670" ht="14.25" customHeight="1">
      <c r="D670" s="113"/>
      <c r="K670" s="111"/>
    </row>
    <row r="671" ht="14.25" customHeight="1">
      <c r="D671" s="113"/>
      <c r="K671" s="111"/>
    </row>
    <row r="672" ht="14.25" customHeight="1">
      <c r="D672" s="113"/>
      <c r="K672" s="111"/>
    </row>
    <row r="673" ht="14.25" customHeight="1">
      <c r="D673" s="113"/>
      <c r="K673" s="111"/>
    </row>
    <row r="674" ht="14.25" customHeight="1">
      <c r="D674" s="113"/>
      <c r="K674" s="111"/>
    </row>
    <row r="675" ht="14.25" customHeight="1">
      <c r="D675" s="113"/>
      <c r="K675" s="111"/>
    </row>
    <row r="676" ht="14.25" customHeight="1">
      <c r="D676" s="113"/>
      <c r="K676" s="111"/>
    </row>
    <row r="677" ht="14.25" customHeight="1">
      <c r="D677" s="113"/>
      <c r="K677" s="111"/>
    </row>
    <row r="678" ht="14.25" customHeight="1">
      <c r="D678" s="113"/>
      <c r="K678" s="111"/>
    </row>
    <row r="679" ht="14.25" customHeight="1">
      <c r="D679" s="113"/>
      <c r="K679" s="111"/>
    </row>
    <row r="680" ht="14.25" customHeight="1">
      <c r="D680" s="113"/>
      <c r="K680" s="111"/>
    </row>
    <row r="681" ht="14.25" customHeight="1">
      <c r="D681" s="113"/>
      <c r="K681" s="111"/>
    </row>
    <row r="682" ht="14.25" customHeight="1">
      <c r="D682" s="113"/>
      <c r="K682" s="111"/>
    </row>
    <row r="683" ht="14.25" customHeight="1">
      <c r="D683" s="113"/>
      <c r="K683" s="111"/>
    </row>
    <row r="684" ht="14.25" customHeight="1">
      <c r="D684" s="113"/>
      <c r="K684" s="111"/>
    </row>
    <row r="685" ht="14.25" customHeight="1">
      <c r="D685" s="113"/>
      <c r="K685" s="111"/>
    </row>
    <row r="686" ht="14.25" customHeight="1">
      <c r="D686" s="113"/>
      <c r="K686" s="111"/>
    </row>
    <row r="687" ht="14.25" customHeight="1">
      <c r="D687" s="113"/>
      <c r="K687" s="111"/>
    </row>
    <row r="688" ht="14.25" customHeight="1">
      <c r="D688" s="113"/>
      <c r="K688" s="111"/>
    </row>
    <row r="689" ht="14.25" customHeight="1">
      <c r="D689" s="113"/>
      <c r="K689" s="111"/>
    </row>
    <row r="690" ht="14.25" customHeight="1">
      <c r="D690" s="113"/>
      <c r="K690" s="111"/>
    </row>
    <row r="691" ht="14.25" customHeight="1">
      <c r="D691" s="113"/>
      <c r="K691" s="111"/>
    </row>
    <row r="692" ht="14.25" customHeight="1">
      <c r="D692" s="113"/>
      <c r="K692" s="111"/>
    </row>
    <row r="693" ht="14.25" customHeight="1">
      <c r="D693" s="113"/>
      <c r="K693" s="111"/>
    </row>
    <row r="694" ht="14.25" customHeight="1">
      <c r="D694" s="113"/>
      <c r="K694" s="111"/>
    </row>
    <row r="695" ht="14.25" customHeight="1">
      <c r="D695" s="113"/>
      <c r="K695" s="111"/>
    </row>
    <row r="696" ht="14.25" customHeight="1">
      <c r="D696" s="113"/>
      <c r="K696" s="111"/>
    </row>
    <row r="697" ht="14.25" customHeight="1">
      <c r="D697" s="113"/>
      <c r="K697" s="111"/>
    </row>
    <row r="698" ht="14.25" customHeight="1">
      <c r="D698" s="113"/>
      <c r="K698" s="111"/>
    </row>
    <row r="699" ht="14.25" customHeight="1">
      <c r="D699" s="113"/>
      <c r="K699" s="111"/>
    </row>
    <row r="700" ht="14.25" customHeight="1">
      <c r="D700" s="113"/>
      <c r="K700" s="111"/>
    </row>
    <row r="701" ht="14.25" customHeight="1">
      <c r="D701" s="113"/>
      <c r="K701" s="111"/>
    </row>
    <row r="702" ht="14.25" customHeight="1">
      <c r="D702" s="113"/>
      <c r="K702" s="111"/>
    </row>
    <row r="703" ht="14.25" customHeight="1">
      <c r="D703" s="113"/>
      <c r="K703" s="111"/>
    </row>
    <row r="704" ht="14.25" customHeight="1">
      <c r="D704" s="113"/>
      <c r="K704" s="111"/>
    </row>
    <row r="705" ht="14.25" customHeight="1">
      <c r="D705" s="113"/>
      <c r="K705" s="111"/>
    </row>
    <row r="706" ht="14.25" customHeight="1">
      <c r="D706" s="113"/>
      <c r="K706" s="111"/>
    </row>
    <row r="707" ht="14.25" customHeight="1">
      <c r="D707" s="113"/>
      <c r="K707" s="111"/>
    </row>
    <row r="708" ht="14.25" customHeight="1">
      <c r="D708" s="113"/>
      <c r="K708" s="111"/>
    </row>
    <row r="709" ht="14.25" customHeight="1">
      <c r="D709" s="113"/>
      <c r="K709" s="111"/>
    </row>
    <row r="710" ht="14.25" customHeight="1">
      <c r="D710" s="113"/>
      <c r="K710" s="111"/>
    </row>
    <row r="711" ht="14.25" customHeight="1">
      <c r="D711" s="113"/>
      <c r="K711" s="111"/>
    </row>
    <row r="712" ht="14.25" customHeight="1">
      <c r="D712" s="113"/>
      <c r="K712" s="111"/>
    </row>
    <row r="713" ht="14.25" customHeight="1">
      <c r="D713" s="113"/>
      <c r="K713" s="111"/>
    </row>
    <row r="714" ht="14.25" customHeight="1">
      <c r="D714" s="113"/>
      <c r="K714" s="111"/>
    </row>
    <row r="715" ht="14.25" customHeight="1">
      <c r="D715" s="113"/>
      <c r="K715" s="111"/>
    </row>
    <row r="716" ht="14.25" customHeight="1">
      <c r="D716" s="113"/>
      <c r="K716" s="111"/>
    </row>
    <row r="717" ht="14.25" customHeight="1">
      <c r="D717" s="113"/>
      <c r="K717" s="111"/>
    </row>
    <row r="718" ht="14.25" customHeight="1">
      <c r="D718" s="113"/>
      <c r="K718" s="111"/>
    </row>
    <row r="719" ht="14.25" customHeight="1">
      <c r="D719" s="113"/>
      <c r="K719" s="111"/>
    </row>
    <row r="720" ht="14.25" customHeight="1">
      <c r="D720" s="113"/>
      <c r="K720" s="111"/>
    </row>
    <row r="721" ht="14.25" customHeight="1">
      <c r="D721" s="113"/>
      <c r="K721" s="111"/>
    </row>
    <row r="722" ht="14.25" customHeight="1">
      <c r="D722" s="113"/>
      <c r="K722" s="111"/>
    </row>
    <row r="723" ht="14.25" customHeight="1">
      <c r="D723" s="113"/>
      <c r="K723" s="111"/>
    </row>
    <row r="724" ht="14.25" customHeight="1">
      <c r="D724" s="113"/>
      <c r="K724" s="111"/>
    </row>
    <row r="725" ht="14.25" customHeight="1">
      <c r="D725" s="113"/>
      <c r="K725" s="111"/>
    </row>
    <row r="726" ht="14.25" customHeight="1">
      <c r="D726" s="113"/>
      <c r="K726" s="111"/>
    </row>
    <row r="727" ht="14.25" customHeight="1">
      <c r="D727" s="113"/>
      <c r="K727" s="111"/>
    </row>
    <row r="728" ht="14.25" customHeight="1">
      <c r="D728" s="113"/>
      <c r="K728" s="111"/>
    </row>
    <row r="729" ht="14.25" customHeight="1">
      <c r="D729" s="113"/>
      <c r="K729" s="111"/>
    </row>
    <row r="730" ht="14.25" customHeight="1">
      <c r="D730" s="113"/>
      <c r="K730" s="111"/>
    </row>
    <row r="731" ht="14.25" customHeight="1">
      <c r="D731" s="113"/>
      <c r="K731" s="111"/>
    </row>
    <row r="732" ht="14.25" customHeight="1">
      <c r="D732" s="113"/>
      <c r="K732" s="111"/>
    </row>
    <row r="733" ht="14.25" customHeight="1">
      <c r="D733" s="113"/>
      <c r="K733" s="111"/>
    </row>
    <row r="734" ht="14.25" customHeight="1">
      <c r="D734" s="113"/>
      <c r="K734" s="111"/>
    </row>
    <row r="735" ht="14.25" customHeight="1">
      <c r="D735" s="113"/>
      <c r="K735" s="111"/>
    </row>
    <row r="736" ht="14.25" customHeight="1">
      <c r="D736" s="113"/>
      <c r="K736" s="111"/>
    </row>
    <row r="737" ht="14.25" customHeight="1">
      <c r="D737" s="113"/>
      <c r="K737" s="111"/>
    </row>
    <row r="738" ht="14.25" customHeight="1">
      <c r="D738" s="113"/>
      <c r="K738" s="111"/>
    </row>
    <row r="739" ht="14.25" customHeight="1">
      <c r="D739" s="113"/>
      <c r="K739" s="111"/>
    </row>
    <row r="740" ht="14.25" customHeight="1">
      <c r="D740" s="113"/>
      <c r="K740" s="111"/>
    </row>
    <row r="741" ht="14.25" customHeight="1">
      <c r="D741" s="113"/>
      <c r="K741" s="111"/>
    </row>
    <row r="742" ht="14.25" customHeight="1">
      <c r="D742" s="113"/>
      <c r="K742" s="111"/>
    </row>
    <row r="743" ht="14.25" customHeight="1">
      <c r="D743" s="113"/>
      <c r="K743" s="111"/>
    </row>
    <row r="744" ht="14.25" customHeight="1">
      <c r="D744" s="113"/>
      <c r="K744" s="111"/>
    </row>
    <row r="745" ht="14.25" customHeight="1">
      <c r="D745" s="113"/>
      <c r="K745" s="111"/>
    </row>
    <row r="746" ht="14.25" customHeight="1">
      <c r="D746" s="113"/>
      <c r="K746" s="111"/>
    </row>
    <row r="747" ht="14.25" customHeight="1">
      <c r="D747" s="113"/>
      <c r="K747" s="111"/>
    </row>
    <row r="748" ht="14.25" customHeight="1">
      <c r="D748" s="113"/>
      <c r="K748" s="111"/>
    </row>
    <row r="749" ht="14.25" customHeight="1">
      <c r="D749" s="113"/>
      <c r="K749" s="111"/>
    </row>
    <row r="750" ht="14.25" customHeight="1">
      <c r="D750" s="113"/>
      <c r="K750" s="111"/>
    </row>
    <row r="751" ht="14.25" customHeight="1">
      <c r="D751" s="113"/>
      <c r="K751" s="111"/>
    </row>
    <row r="752" ht="14.25" customHeight="1">
      <c r="D752" s="113"/>
      <c r="K752" s="111"/>
    </row>
    <row r="753" ht="14.25" customHeight="1">
      <c r="D753" s="113"/>
      <c r="K753" s="111"/>
    </row>
    <row r="754" ht="14.25" customHeight="1">
      <c r="D754" s="113"/>
      <c r="K754" s="111"/>
    </row>
    <row r="755" ht="14.25" customHeight="1">
      <c r="D755" s="113"/>
      <c r="K755" s="111"/>
    </row>
    <row r="756" ht="14.25" customHeight="1">
      <c r="D756" s="113"/>
      <c r="K756" s="111"/>
    </row>
    <row r="757" ht="14.25" customHeight="1">
      <c r="D757" s="113"/>
      <c r="K757" s="111"/>
    </row>
    <row r="758" ht="14.25" customHeight="1">
      <c r="D758" s="113"/>
      <c r="K758" s="111"/>
    </row>
    <row r="759" ht="14.25" customHeight="1">
      <c r="D759" s="113"/>
      <c r="K759" s="111"/>
    </row>
    <row r="760" ht="14.25" customHeight="1">
      <c r="D760" s="113"/>
      <c r="K760" s="111"/>
    </row>
    <row r="761" ht="14.25" customHeight="1">
      <c r="D761" s="113"/>
      <c r="K761" s="111"/>
    </row>
    <row r="762" ht="14.25" customHeight="1">
      <c r="D762" s="113"/>
      <c r="K762" s="111"/>
    </row>
    <row r="763" ht="14.25" customHeight="1">
      <c r="D763" s="113"/>
      <c r="K763" s="111"/>
    </row>
    <row r="764" ht="14.25" customHeight="1">
      <c r="D764" s="113"/>
      <c r="K764" s="111"/>
    </row>
    <row r="765" ht="14.25" customHeight="1">
      <c r="D765" s="113"/>
      <c r="K765" s="111"/>
    </row>
    <row r="766" ht="14.25" customHeight="1">
      <c r="D766" s="113"/>
      <c r="K766" s="111"/>
    </row>
    <row r="767" ht="14.25" customHeight="1">
      <c r="D767" s="113"/>
      <c r="K767" s="111"/>
    </row>
    <row r="768" ht="14.25" customHeight="1">
      <c r="D768" s="113"/>
      <c r="K768" s="111"/>
    </row>
    <row r="769" ht="14.25" customHeight="1">
      <c r="D769" s="113"/>
      <c r="K769" s="111"/>
    </row>
    <row r="770" ht="14.25" customHeight="1">
      <c r="D770" s="113"/>
      <c r="K770" s="111"/>
    </row>
    <row r="771" ht="14.25" customHeight="1">
      <c r="D771" s="113"/>
      <c r="K771" s="111"/>
    </row>
    <row r="772" ht="14.25" customHeight="1">
      <c r="D772" s="113"/>
      <c r="K772" s="111"/>
    </row>
    <row r="773" ht="14.25" customHeight="1">
      <c r="D773" s="113"/>
      <c r="K773" s="111"/>
    </row>
    <row r="774" ht="14.25" customHeight="1">
      <c r="D774" s="113"/>
      <c r="K774" s="111"/>
    </row>
    <row r="775" ht="14.25" customHeight="1">
      <c r="D775" s="113"/>
      <c r="K775" s="111"/>
    </row>
    <row r="776" ht="14.25" customHeight="1">
      <c r="D776" s="113"/>
      <c r="K776" s="111"/>
    </row>
    <row r="777" ht="14.25" customHeight="1">
      <c r="D777" s="113"/>
      <c r="K777" s="111"/>
    </row>
    <row r="778" ht="14.25" customHeight="1">
      <c r="D778" s="113"/>
      <c r="K778" s="111"/>
    </row>
    <row r="779" ht="14.25" customHeight="1">
      <c r="D779" s="113"/>
      <c r="K779" s="111"/>
    </row>
    <row r="780" ht="14.25" customHeight="1">
      <c r="D780" s="113"/>
      <c r="K780" s="111"/>
    </row>
    <row r="781" ht="14.25" customHeight="1">
      <c r="D781" s="113"/>
      <c r="K781" s="111"/>
    </row>
    <row r="782" ht="14.25" customHeight="1">
      <c r="D782" s="113"/>
      <c r="K782" s="111"/>
    </row>
    <row r="783" ht="14.25" customHeight="1">
      <c r="D783" s="113"/>
      <c r="K783" s="111"/>
    </row>
    <row r="784" ht="14.25" customHeight="1">
      <c r="D784" s="113"/>
      <c r="K784" s="111"/>
    </row>
    <row r="785" ht="14.25" customHeight="1">
      <c r="D785" s="113"/>
      <c r="K785" s="111"/>
    </row>
    <row r="786" ht="14.25" customHeight="1">
      <c r="D786" s="113"/>
      <c r="K786" s="111"/>
    </row>
    <row r="787" ht="14.25" customHeight="1">
      <c r="D787" s="113"/>
      <c r="K787" s="111"/>
    </row>
    <row r="788" ht="14.25" customHeight="1">
      <c r="D788" s="113"/>
      <c r="K788" s="111"/>
    </row>
    <row r="789" ht="14.25" customHeight="1">
      <c r="D789" s="113"/>
      <c r="K789" s="111"/>
    </row>
    <row r="790" ht="14.25" customHeight="1">
      <c r="D790" s="113"/>
      <c r="K790" s="111"/>
    </row>
    <row r="791" ht="14.25" customHeight="1">
      <c r="D791" s="113"/>
      <c r="K791" s="111"/>
    </row>
    <row r="792" ht="14.25" customHeight="1">
      <c r="D792" s="113"/>
      <c r="K792" s="111"/>
    </row>
    <row r="793" ht="14.25" customHeight="1">
      <c r="D793" s="113"/>
      <c r="K793" s="111"/>
    </row>
    <row r="794" ht="14.25" customHeight="1">
      <c r="D794" s="113"/>
      <c r="K794" s="111"/>
    </row>
    <row r="795" ht="14.25" customHeight="1">
      <c r="D795" s="113"/>
      <c r="K795" s="111"/>
    </row>
    <row r="796" ht="14.25" customHeight="1">
      <c r="D796" s="113"/>
      <c r="K796" s="111"/>
    </row>
    <row r="797" ht="14.25" customHeight="1">
      <c r="D797" s="113"/>
      <c r="K797" s="111"/>
    </row>
    <row r="798" ht="14.25" customHeight="1">
      <c r="D798" s="113"/>
      <c r="K798" s="111"/>
    </row>
    <row r="799" ht="14.25" customHeight="1">
      <c r="D799" s="113"/>
      <c r="K799" s="111"/>
    </row>
    <row r="800" ht="14.25" customHeight="1">
      <c r="D800" s="113"/>
      <c r="K800" s="111"/>
    </row>
    <row r="801" ht="14.25" customHeight="1">
      <c r="D801" s="113"/>
      <c r="K801" s="111"/>
    </row>
    <row r="802" ht="14.25" customHeight="1">
      <c r="D802" s="113"/>
      <c r="K802" s="111"/>
    </row>
    <row r="803" ht="14.25" customHeight="1">
      <c r="D803" s="113"/>
      <c r="K803" s="111"/>
    </row>
    <row r="804" ht="14.25" customHeight="1">
      <c r="D804" s="113"/>
      <c r="K804" s="111"/>
    </row>
    <row r="805" ht="14.25" customHeight="1">
      <c r="D805" s="113"/>
      <c r="K805" s="111"/>
    </row>
    <row r="806" ht="14.25" customHeight="1">
      <c r="D806" s="113"/>
      <c r="K806" s="111"/>
    </row>
    <row r="807" ht="14.25" customHeight="1">
      <c r="D807" s="113"/>
      <c r="K807" s="111"/>
    </row>
    <row r="808" ht="14.25" customHeight="1">
      <c r="D808" s="113"/>
      <c r="K808" s="111"/>
    </row>
    <row r="809" ht="14.25" customHeight="1">
      <c r="D809" s="113"/>
      <c r="K809" s="111"/>
    </row>
    <row r="810" ht="14.25" customHeight="1">
      <c r="D810" s="113"/>
      <c r="K810" s="111"/>
    </row>
    <row r="811" ht="14.25" customHeight="1">
      <c r="D811" s="113"/>
      <c r="K811" s="111"/>
    </row>
    <row r="812" ht="14.25" customHeight="1">
      <c r="D812" s="113"/>
      <c r="K812" s="111"/>
    </row>
    <row r="813" ht="14.25" customHeight="1">
      <c r="D813" s="113"/>
      <c r="K813" s="111"/>
    </row>
    <row r="814" ht="14.25" customHeight="1">
      <c r="D814" s="113"/>
      <c r="K814" s="111"/>
    </row>
    <row r="815" ht="14.25" customHeight="1">
      <c r="D815" s="113"/>
      <c r="K815" s="111"/>
    </row>
    <row r="816" ht="14.25" customHeight="1">
      <c r="D816" s="113"/>
      <c r="K816" s="111"/>
    </row>
    <row r="817" ht="14.25" customHeight="1">
      <c r="D817" s="113"/>
      <c r="K817" s="111"/>
    </row>
    <row r="818" ht="14.25" customHeight="1">
      <c r="D818" s="113"/>
      <c r="K818" s="111"/>
    </row>
    <row r="819" ht="14.25" customHeight="1">
      <c r="D819" s="113"/>
      <c r="K819" s="111"/>
    </row>
    <row r="820" ht="14.25" customHeight="1">
      <c r="D820" s="113"/>
      <c r="K820" s="111"/>
    </row>
    <row r="821" ht="14.25" customHeight="1">
      <c r="D821" s="113"/>
      <c r="K821" s="111"/>
    </row>
    <row r="822" ht="14.25" customHeight="1">
      <c r="D822" s="113"/>
      <c r="K822" s="111"/>
    </row>
    <row r="823" ht="14.25" customHeight="1">
      <c r="D823" s="113"/>
      <c r="K823" s="111"/>
    </row>
    <row r="824" ht="14.25" customHeight="1">
      <c r="D824" s="113"/>
      <c r="K824" s="111"/>
    </row>
    <row r="825" ht="14.25" customHeight="1">
      <c r="D825" s="113"/>
      <c r="K825" s="111"/>
    </row>
    <row r="826" ht="14.25" customHeight="1">
      <c r="D826" s="113"/>
      <c r="K826" s="111"/>
    </row>
    <row r="827" ht="14.25" customHeight="1">
      <c r="D827" s="113"/>
      <c r="K827" s="111"/>
    </row>
    <row r="828" ht="14.25" customHeight="1">
      <c r="D828" s="113"/>
      <c r="K828" s="111"/>
    </row>
    <row r="829" ht="14.25" customHeight="1">
      <c r="D829" s="113"/>
      <c r="K829" s="111"/>
    </row>
    <row r="830" ht="14.25" customHeight="1">
      <c r="D830" s="113"/>
      <c r="K830" s="111"/>
    </row>
    <row r="831" ht="14.25" customHeight="1">
      <c r="D831" s="113"/>
      <c r="K831" s="111"/>
    </row>
    <row r="832" ht="14.25" customHeight="1">
      <c r="D832" s="113"/>
      <c r="K832" s="111"/>
    </row>
    <row r="833" ht="14.25" customHeight="1">
      <c r="D833" s="113"/>
      <c r="K833" s="111"/>
    </row>
    <row r="834" ht="14.25" customHeight="1">
      <c r="D834" s="113"/>
      <c r="K834" s="111"/>
    </row>
    <row r="835" ht="14.25" customHeight="1">
      <c r="D835" s="113"/>
      <c r="K835" s="111"/>
    </row>
    <row r="836" ht="14.25" customHeight="1">
      <c r="D836" s="113"/>
      <c r="K836" s="111"/>
    </row>
    <row r="837" ht="14.25" customHeight="1">
      <c r="D837" s="113"/>
      <c r="K837" s="111"/>
    </row>
    <row r="838" ht="14.25" customHeight="1">
      <c r="D838" s="113"/>
      <c r="K838" s="111"/>
    </row>
    <row r="839" ht="14.25" customHeight="1">
      <c r="D839" s="113"/>
      <c r="K839" s="111"/>
    </row>
    <row r="840" ht="14.25" customHeight="1">
      <c r="D840" s="113"/>
      <c r="K840" s="111"/>
    </row>
    <row r="841" ht="14.25" customHeight="1">
      <c r="D841" s="113"/>
      <c r="K841" s="111"/>
    </row>
    <row r="842" ht="14.25" customHeight="1">
      <c r="D842" s="113"/>
      <c r="K842" s="111"/>
    </row>
    <row r="843" ht="14.25" customHeight="1">
      <c r="D843" s="113"/>
      <c r="K843" s="111"/>
    </row>
    <row r="844" ht="14.25" customHeight="1">
      <c r="D844" s="113"/>
      <c r="K844" s="111"/>
    </row>
    <row r="845" ht="14.25" customHeight="1">
      <c r="D845" s="113"/>
      <c r="K845" s="111"/>
    </row>
    <row r="846" ht="14.25" customHeight="1">
      <c r="D846" s="113"/>
      <c r="K846" s="111"/>
    </row>
    <row r="847" ht="14.25" customHeight="1">
      <c r="D847" s="113"/>
      <c r="K847" s="111"/>
    </row>
    <row r="848" ht="14.25" customHeight="1">
      <c r="D848" s="113"/>
      <c r="K848" s="111"/>
    </row>
    <row r="849" ht="14.25" customHeight="1">
      <c r="D849" s="113"/>
      <c r="K849" s="111"/>
    </row>
    <row r="850" ht="14.25" customHeight="1">
      <c r="D850" s="113"/>
      <c r="K850" s="111"/>
    </row>
    <row r="851" ht="14.25" customHeight="1">
      <c r="D851" s="113"/>
      <c r="K851" s="111"/>
    </row>
    <row r="852" ht="14.25" customHeight="1">
      <c r="D852" s="113"/>
      <c r="K852" s="111"/>
    </row>
    <row r="853" ht="14.25" customHeight="1">
      <c r="D853" s="113"/>
      <c r="K853" s="111"/>
    </row>
    <row r="854" ht="14.25" customHeight="1">
      <c r="D854" s="113"/>
      <c r="K854" s="111"/>
    </row>
    <row r="855" ht="14.25" customHeight="1">
      <c r="D855" s="113"/>
      <c r="K855" s="111"/>
    </row>
    <row r="856" ht="14.25" customHeight="1">
      <c r="D856" s="113"/>
      <c r="K856" s="111"/>
    </row>
    <row r="857" ht="14.25" customHeight="1">
      <c r="D857" s="113"/>
      <c r="K857" s="111"/>
    </row>
    <row r="858" ht="14.25" customHeight="1">
      <c r="D858" s="113"/>
      <c r="K858" s="111"/>
    </row>
    <row r="859" ht="14.25" customHeight="1">
      <c r="D859" s="113"/>
      <c r="K859" s="111"/>
    </row>
    <row r="860" ht="14.25" customHeight="1">
      <c r="D860" s="113"/>
      <c r="K860" s="111"/>
    </row>
    <row r="861" ht="14.25" customHeight="1">
      <c r="D861" s="113"/>
      <c r="K861" s="111"/>
    </row>
    <row r="862" ht="14.25" customHeight="1">
      <c r="D862" s="113"/>
      <c r="K862" s="111"/>
    </row>
    <row r="863" ht="14.25" customHeight="1">
      <c r="D863" s="113"/>
      <c r="K863" s="111"/>
    </row>
    <row r="864" ht="14.25" customHeight="1">
      <c r="D864" s="113"/>
      <c r="K864" s="111"/>
    </row>
    <row r="865" ht="14.25" customHeight="1">
      <c r="D865" s="113"/>
      <c r="K865" s="111"/>
    </row>
    <row r="866" ht="14.25" customHeight="1">
      <c r="D866" s="113"/>
      <c r="K866" s="111"/>
    </row>
    <row r="867" ht="14.25" customHeight="1">
      <c r="D867" s="113"/>
      <c r="K867" s="111"/>
    </row>
    <row r="868" ht="14.25" customHeight="1">
      <c r="D868" s="113"/>
      <c r="K868" s="111"/>
    </row>
    <row r="869" ht="14.25" customHeight="1">
      <c r="D869" s="113"/>
      <c r="K869" s="111"/>
    </row>
    <row r="870" ht="14.25" customHeight="1">
      <c r="D870" s="113"/>
      <c r="K870" s="111"/>
    </row>
    <row r="871" ht="14.25" customHeight="1">
      <c r="D871" s="113"/>
      <c r="K871" s="111"/>
    </row>
    <row r="872" ht="14.25" customHeight="1">
      <c r="D872" s="113"/>
      <c r="K872" s="111"/>
    </row>
    <row r="873" ht="14.25" customHeight="1">
      <c r="D873" s="113"/>
      <c r="K873" s="111"/>
    </row>
    <row r="874" ht="14.25" customHeight="1">
      <c r="D874" s="113"/>
      <c r="K874" s="111"/>
    </row>
    <row r="875" ht="14.25" customHeight="1">
      <c r="D875" s="113"/>
      <c r="K875" s="111"/>
    </row>
    <row r="876" ht="14.25" customHeight="1">
      <c r="D876" s="113"/>
      <c r="K876" s="111"/>
    </row>
    <row r="877" ht="14.25" customHeight="1">
      <c r="D877" s="113"/>
      <c r="K877" s="111"/>
    </row>
    <row r="878" ht="14.25" customHeight="1">
      <c r="D878" s="113"/>
      <c r="K878" s="111"/>
    </row>
    <row r="879" ht="14.25" customHeight="1">
      <c r="D879" s="113"/>
      <c r="K879" s="111"/>
    </row>
    <row r="880" ht="14.25" customHeight="1">
      <c r="D880" s="113"/>
      <c r="K880" s="111"/>
    </row>
    <row r="881" ht="14.25" customHeight="1">
      <c r="D881" s="113"/>
      <c r="K881" s="111"/>
    </row>
    <row r="882" ht="14.25" customHeight="1">
      <c r="D882" s="113"/>
      <c r="K882" s="111"/>
    </row>
    <row r="883" ht="14.25" customHeight="1">
      <c r="D883" s="113"/>
      <c r="K883" s="111"/>
    </row>
    <row r="884" ht="14.25" customHeight="1">
      <c r="D884" s="113"/>
      <c r="K884" s="111"/>
    </row>
    <row r="885" ht="14.25" customHeight="1">
      <c r="D885" s="113"/>
      <c r="K885" s="111"/>
    </row>
    <row r="886" ht="14.25" customHeight="1">
      <c r="D886" s="113"/>
      <c r="K886" s="111"/>
    </row>
    <row r="887" ht="14.25" customHeight="1">
      <c r="D887" s="113"/>
      <c r="K887" s="111"/>
    </row>
    <row r="888" ht="14.25" customHeight="1">
      <c r="D888" s="113"/>
      <c r="K888" s="111"/>
    </row>
    <row r="889" ht="14.25" customHeight="1">
      <c r="D889" s="113"/>
      <c r="K889" s="111"/>
    </row>
    <row r="890" ht="14.25" customHeight="1">
      <c r="D890" s="113"/>
      <c r="K890" s="111"/>
    </row>
    <row r="891" ht="14.25" customHeight="1">
      <c r="D891" s="113"/>
      <c r="K891" s="111"/>
    </row>
    <row r="892" ht="14.25" customHeight="1">
      <c r="D892" s="113"/>
      <c r="K892" s="111"/>
    </row>
    <row r="893" ht="14.25" customHeight="1">
      <c r="D893" s="113"/>
      <c r="K893" s="111"/>
    </row>
    <row r="894" ht="14.25" customHeight="1">
      <c r="D894" s="113"/>
      <c r="K894" s="111"/>
    </row>
    <row r="895" ht="14.25" customHeight="1">
      <c r="D895" s="113"/>
      <c r="K895" s="111"/>
    </row>
    <row r="896" ht="14.25" customHeight="1">
      <c r="D896" s="113"/>
      <c r="K896" s="111"/>
    </row>
    <row r="897" ht="14.25" customHeight="1">
      <c r="D897" s="113"/>
      <c r="K897" s="111"/>
    </row>
    <row r="898" ht="14.25" customHeight="1">
      <c r="D898" s="113"/>
      <c r="K898" s="111"/>
    </row>
    <row r="899" ht="14.25" customHeight="1">
      <c r="D899" s="113"/>
      <c r="K899" s="111"/>
    </row>
    <row r="900" ht="14.25" customHeight="1">
      <c r="D900" s="113"/>
      <c r="K900" s="111"/>
    </row>
    <row r="901" ht="14.25" customHeight="1">
      <c r="D901" s="113"/>
      <c r="K901" s="111"/>
    </row>
    <row r="902" ht="14.25" customHeight="1">
      <c r="D902" s="113"/>
      <c r="K902" s="111"/>
    </row>
    <row r="903" ht="14.25" customHeight="1">
      <c r="D903" s="113"/>
      <c r="K903" s="111"/>
    </row>
    <row r="904" ht="14.25" customHeight="1">
      <c r="D904" s="113"/>
      <c r="K904" s="111"/>
    </row>
    <row r="905" ht="14.25" customHeight="1">
      <c r="D905" s="113"/>
      <c r="K905" s="111"/>
    </row>
    <row r="906" ht="14.25" customHeight="1">
      <c r="D906" s="113"/>
      <c r="K906" s="111"/>
    </row>
    <row r="907" ht="14.25" customHeight="1">
      <c r="D907" s="113"/>
      <c r="K907" s="111"/>
    </row>
    <row r="908" ht="14.25" customHeight="1">
      <c r="D908" s="113"/>
      <c r="K908" s="111"/>
    </row>
    <row r="909" ht="14.25" customHeight="1">
      <c r="D909" s="113"/>
      <c r="K909" s="111"/>
    </row>
    <row r="910" ht="14.25" customHeight="1">
      <c r="D910" s="113"/>
      <c r="K910" s="111"/>
    </row>
    <row r="911" ht="14.25" customHeight="1">
      <c r="D911" s="113"/>
      <c r="K911" s="111"/>
    </row>
    <row r="912" ht="14.25" customHeight="1">
      <c r="D912" s="113"/>
      <c r="K912" s="111"/>
    </row>
    <row r="913" ht="14.25" customHeight="1">
      <c r="D913" s="113"/>
      <c r="K913" s="111"/>
    </row>
    <row r="914" ht="14.25" customHeight="1">
      <c r="D914" s="113"/>
      <c r="K914" s="111"/>
    </row>
    <row r="915" ht="14.25" customHeight="1">
      <c r="D915" s="113"/>
      <c r="K915" s="111"/>
    </row>
    <row r="916" ht="14.25" customHeight="1">
      <c r="D916" s="113"/>
      <c r="K916" s="111"/>
    </row>
    <row r="917" ht="14.25" customHeight="1">
      <c r="D917" s="113"/>
      <c r="K917" s="111"/>
    </row>
    <row r="918" ht="14.25" customHeight="1">
      <c r="D918" s="113"/>
      <c r="K918" s="111"/>
    </row>
    <row r="919" ht="14.25" customHeight="1">
      <c r="D919" s="113"/>
      <c r="K919" s="111"/>
    </row>
    <row r="920" ht="14.25" customHeight="1">
      <c r="D920" s="113"/>
      <c r="K920" s="111"/>
    </row>
    <row r="921" ht="14.25" customHeight="1">
      <c r="D921" s="113"/>
      <c r="K921" s="111"/>
    </row>
    <row r="922" ht="14.25" customHeight="1">
      <c r="D922" s="113"/>
      <c r="K922" s="111"/>
    </row>
    <row r="923" ht="14.25" customHeight="1">
      <c r="D923" s="113"/>
      <c r="K923" s="111"/>
    </row>
    <row r="924" ht="14.25" customHeight="1">
      <c r="D924" s="113"/>
      <c r="K924" s="111"/>
    </row>
    <row r="925" ht="14.25" customHeight="1">
      <c r="D925" s="113"/>
      <c r="K925" s="111"/>
    </row>
    <row r="926" ht="14.25" customHeight="1">
      <c r="D926" s="113"/>
      <c r="K926" s="111"/>
    </row>
    <row r="927" ht="14.25" customHeight="1">
      <c r="D927" s="113"/>
      <c r="K927" s="111"/>
    </row>
    <row r="928" ht="14.25" customHeight="1">
      <c r="D928" s="113"/>
      <c r="K928" s="111"/>
    </row>
    <row r="929" ht="14.25" customHeight="1">
      <c r="D929" s="113"/>
      <c r="K929" s="111"/>
    </row>
    <row r="930" ht="14.25" customHeight="1">
      <c r="D930" s="113"/>
      <c r="K930" s="111"/>
    </row>
    <row r="931" ht="14.25" customHeight="1">
      <c r="D931" s="113"/>
      <c r="K931" s="111"/>
    </row>
    <row r="932" ht="14.25" customHeight="1">
      <c r="D932" s="113"/>
      <c r="K932" s="111"/>
    </row>
    <row r="933" ht="14.25" customHeight="1">
      <c r="D933" s="113"/>
      <c r="K933" s="111"/>
    </row>
    <row r="934" ht="14.25" customHeight="1">
      <c r="D934" s="113"/>
      <c r="K934" s="111"/>
    </row>
    <row r="935" ht="14.25" customHeight="1">
      <c r="D935" s="113"/>
      <c r="K935" s="111"/>
    </row>
    <row r="936" ht="14.25" customHeight="1">
      <c r="D936" s="113"/>
      <c r="K936" s="111"/>
    </row>
    <row r="937" ht="14.25" customHeight="1">
      <c r="D937" s="113"/>
      <c r="K937" s="111"/>
    </row>
    <row r="938" ht="14.25" customHeight="1">
      <c r="D938" s="113"/>
      <c r="K938" s="111"/>
    </row>
    <row r="939" ht="14.25" customHeight="1">
      <c r="D939" s="113"/>
      <c r="K939" s="111"/>
    </row>
    <row r="940" ht="14.25" customHeight="1">
      <c r="D940" s="113"/>
      <c r="K940" s="111"/>
    </row>
    <row r="941" ht="14.25" customHeight="1">
      <c r="D941" s="113"/>
      <c r="K941" s="111"/>
    </row>
    <row r="942" ht="14.25" customHeight="1">
      <c r="D942" s="113"/>
      <c r="K942" s="111"/>
    </row>
    <row r="943" ht="14.25" customHeight="1">
      <c r="D943" s="113"/>
      <c r="K943" s="111"/>
    </row>
    <row r="944" ht="14.25" customHeight="1">
      <c r="D944" s="113"/>
      <c r="K944" s="111"/>
    </row>
    <row r="945" ht="14.25" customHeight="1">
      <c r="D945" s="113"/>
      <c r="K945" s="111"/>
    </row>
    <row r="946" ht="14.25" customHeight="1">
      <c r="D946" s="113"/>
      <c r="K946" s="111"/>
    </row>
    <row r="947" ht="14.25" customHeight="1">
      <c r="D947" s="113"/>
      <c r="K947" s="111"/>
    </row>
    <row r="948" ht="14.25" customHeight="1">
      <c r="D948" s="113"/>
      <c r="K948" s="111"/>
    </row>
    <row r="949" ht="14.25" customHeight="1">
      <c r="D949" s="113"/>
      <c r="K949" s="111"/>
    </row>
    <row r="950" ht="14.25" customHeight="1">
      <c r="D950" s="113"/>
      <c r="K950" s="111"/>
    </row>
    <row r="951" ht="14.25" customHeight="1">
      <c r="D951" s="113"/>
      <c r="K951" s="111"/>
    </row>
    <row r="952" ht="14.25" customHeight="1">
      <c r="D952" s="113"/>
      <c r="K952" s="111"/>
    </row>
    <row r="953" ht="14.25" customHeight="1">
      <c r="D953" s="113"/>
      <c r="K953" s="111"/>
    </row>
    <row r="954" ht="14.25" customHeight="1">
      <c r="D954" s="113"/>
      <c r="K954" s="111"/>
    </row>
    <row r="955" ht="14.25" customHeight="1">
      <c r="D955" s="113"/>
      <c r="K955" s="111"/>
    </row>
    <row r="956" ht="14.25" customHeight="1">
      <c r="D956" s="113"/>
      <c r="K956" s="111"/>
    </row>
    <row r="957" ht="14.25" customHeight="1">
      <c r="D957" s="113"/>
      <c r="K957" s="111"/>
    </row>
    <row r="958" ht="14.25" customHeight="1">
      <c r="D958" s="113"/>
      <c r="K958" s="111"/>
    </row>
    <row r="959" ht="14.25" customHeight="1">
      <c r="D959" s="113"/>
      <c r="K959" s="111"/>
    </row>
    <row r="960" ht="14.25" customHeight="1">
      <c r="D960" s="113"/>
      <c r="K960" s="111"/>
    </row>
    <row r="961" ht="14.25" customHeight="1">
      <c r="D961" s="113"/>
      <c r="K961" s="111"/>
    </row>
    <row r="962" ht="14.25" customHeight="1">
      <c r="D962" s="113"/>
      <c r="K962" s="111"/>
    </row>
    <row r="963" ht="14.25" customHeight="1">
      <c r="D963" s="113"/>
      <c r="K963" s="111"/>
    </row>
    <row r="964" ht="14.25" customHeight="1">
      <c r="D964" s="113"/>
      <c r="K964" s="111"/>
    </row>
    <row r="965" ht="14.25" customHeight="1">
      <c r="D965" s="113"/>
      <c r="K965" s="111"/>
    </row>
    <row r="966" ht="14.25" customHeight="1">
      <c r="D966" s="113"/>
      <c r="K966" s="111"/>
    </row>
    <row r="967" ht="14.25" customHeight="1">
      <c r="D967" s="113"/>
      <c r="K967" s="111"/>
    </row>
    <row r="968" ht="14.25" customHeight="1">
      <c r="D968" s="113"/>
      <c r="K968" s="111"/>
    </row>
    <row r="969" ht="14.25" customHeight="1">
      <c r="D969" s="113"/>
      <c r="K969" s="111"/>
    </row>
    <row r="970" ht="14.25" customHeight="1">
      <c r="D970" s="113"/>
      <c r="K970" s="111"/>
    </row>
    <row r="971" ht="14.25" customHeight="1">
      <c r="D971" s="113"/>
      <c r="K971" s="111"/>
    </row>
    <row r="972" ht="14.25" customHeight="1">
      <c r="D972" s="113"/>
      <c r="K972" s="111"/>
    </row>
    <row r="973" ht="14.25" customHeight="1">
      <c r="D973" s="113"/>
      <c r="K973" s="111"/>
    </row>
    <row r="974" ht="14.25" customHeight="1">
      <c r="D974" s="113"/>
      <c r="K974" s="111"/>
    </row>
    <row r="975" ht="14.25" customHeight="1">
      <c r="D975" s="113"/>
      <c r="K975" s="111"/>
    </row>
    <row r="976" ht="14.25" customHeight="1">
      <c r="D976" s="113"/>
      <c r="K976" s="111"/>
    </row>
    <row r="977" ht="14.25" customHeight="1">
      <c r="D977" s="113"/>
      <c r="K977" s="111"/>
    </row>
    <row r="978" ht="14.25" customHeight="1">
      <c r="D978" s="113"/>
      <c r="K978" s="111"/>
    </row>
    <row r="979" ht="14.25" customHeight="1">
      <c r="D979" s="113"/>
      <c r="K979" s="111"/>
    </row>
    <row r="980" ht="14.25" customHeight="1">
      <c r="D980" s="113"/>
      <c r="K980" s="111"/>
    </row>
    <row r="981" ht="14.25" customHeight="1">
      <c r="D981" s="113"/>
      <c r="K981" s="111"/>
    </row>
    <row r="982" ht="14.25" customHeight="1">
      <c r="D982" s="113"/>
      <c r="K982" s="111"/>
    </row>
    <row r="983" ht="14.25" customHeight="1">
      <c r="D983" s="113"/>
      <c r="K983" s="111"/>
    </row>
    <row r="984" ht="14.25" customHeight="1">
      <c r="D984" s="113"/>
      <c r="K984" s="111"/>
    </row>
    <row r="985" ht="14.25" customHeight="1">
      <c r="D985" s="113"/>
      <c r="K985" s="111"/>
    </row>
    <row r="986" ht="14.25" customHeight="1">
      <c r="D986" s="113"/>
      <c r="K986" s="111"/>
    </row>
    <row r="987" ht="14.25" customHeight="1">
      <c r="D987" s="113"/>
      <c r="K987" s="111"/>
    </row>
    <row r="988" ht="14.25" customHeight="1">
      <c r="D988" s="113"/>
      <c r="K988" s="111"/>
    </row>
    <row r="989" ht="14.25" customHeight="1">
      <c r="D989" s="113"/>
      <c r="K989" s="111"/>
    </row>
    <row r="990" ht="14.25" customHeight="1">
      <c r="D990" s="113"/>
      <c r="K990" s="111"/>
    </row>
    <row r="991" ht="14.25" customHeight="1">
      <c r="D991" s="113"/>
      <c r="K991" s="111"/>
    </row>
    <row r="992" ht="14.25" customHeight="1">
      <c r="D992" s="113"/>
      <c r="K992" s="111"/>
    </row>
    <row r="993" ht="14.25" customHeight="1">
      <c r="D993" s="113"/>
      <c r="K993" s="111"/>
    </row>
    <row r="994" ht="14.25" customHeight="1">
      <c r="D994" s="113"/>
      <c r="K994" s="111"/>
    </row>
    <row r="995" ht="14.25" customHeight="1">
      <c r="D995" s="113"/>
      <c r="K995" s="111"/>
    </row>
    <row r="996" ht="14.25" customHeight="1">
      <c r="D996" s="113"/>
      <c r="K996" s="111"/>
    </row>
    <row r="997" ht="14.25" customHeight="1">
      <c r="D997" s="113"/>
      <c r="K997" s="111"/>
    </row>
    <row r="998" ht="14.25" customHeight="1">
      <c r="D998" s="113"/>
      <c r="K998" s="111"/>
    </row>
    <row r="999" ht="14.25" customHeight="1">
      <c r="D999" s="113"/>
      <c r="K999" s="111"/>
    </row>
    <row r="1000" ht="14.25" customHeight="1">
      <c r="D1000" s="113"/>
      <c r="K1000" s="111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9.75"/>
    <col customWidth="1" min="2" max="3" width="5.75"/>
    <col customWidth="1" min="4" max="4" width="41.13"/>
    <col customWidth="1" min="5" max="5" width="18.88"/>
    <col customWidth="1" min="6" max="6" width="7.63"/>
    <col customWidth="1" min="7" max="7" width="17.88"/>
    <col customWidth="1" min="8" max="10" width="9.63"/>
    <col customWidth="1" min="11" max="11" width="14.75"/>
    <col customWidth="1" min="12" max="12" width="9.63"/>
    <col customWidth="1" min="13" max="13" width="12.25"/>
    <col customWidth="1" min="14" max="17" width="9.63"/>
    <col customWidth="1" min="18" max="26" width="11.0"/>
  </cols>
  <sheetData>
    <row r="1" ht="15.0" customHeight="1">
      <c r="A1" s="171" t="s">
        <v>155</v>
      </c>
      <c r="B1" s="3" t="s">
        <v>2</v>
      </c>
      <c r="C1" s="3" t="s">
        <v>3</v>
      </c>
      <c r="D1" s="6" t="s">
        <v>4</v>
      </c>
      <c r="E1" s="172">
        <v>43871.0</v>
      </c>
      <c r="F1" s="11"/>
      <c r="G1" s="7">
        <v>43875.0</v>
      </c>
      <c r="H1" s="11"/>
      <c r="I1" s="7">
        <v>43880.0</v>
      </c>
      <c r="J1" s="11"/>
      <c r="K1" s="7">
        <v>43881.0</v>
      </c>
      <c r="L1" s="11"/>
      <c r="M1" s="7">
        <v>43887.0</v>
      </c>
      <c r="N1" s="11"/>
      <c r="O1" s="13"/>
      <c r="P1" s="13"/>
      <c r="Q1" s="11"/>
    </row>
    <row r="2" ht="15.0" customHeight="1">
      <c r="A2" s="15"/>
      <c r="B2" s="15"/>
      <c r="C2" s="15"/>
      <c r="D2" s="17" t="s">
        <v>5</v>
      </c>
      <c r="E2" s="19" t="s">
        <v>156</v>
      </c>
      <c r="F2" s="33"/>
      <c r="G2" s="19" t="s">
        <v>157</v>
      </c>
      <c r="H2" s="33"/>
      <c r="I2" s="19" t="s">
        <v>14</v>
      </c>
      <c r="J2" s="33"/>
      <c r="K2" s="19" t="s">
        <v>158</v>
      </c>
      <c r="L2" s="27"/>
      <c r="M2" s="19" t="s">
        <v>159</v>
      </c>
      <c r="N2" s="11"/>
      <c r="O2" s="3"/>
      <c r="P2" s="3"/>
      <c r="Q2" s="11"/>
    </row>
    <row r="3" ht="27.0" customHeight="1">
      <c r="A3" s="15"/>
      <c r="B3" s="35"/>
      <c r="C3" s="35"/>
      <c r="D3" s="35"/>
      <c r="E3" s="35"/>
      <c r="F3" s="33"/>
      <c r="G3" s="35"/>
      <c r="H3" s="33"/>
      <c r="I3" s="35"/>
      <c r="J3" s="33"/>
      <c r="K3" s="35"/>
      <c r="L3" s="27"/>
      <c r="M3" s="35"/>
      <c r="N3" s="11"/>
      <c r="O3" s="35"/>
      <c r="P3" s="35"/>
      <c r="Q3" s="11"/>
    </row>
    <row r="4" ht="21.75" customHeight="1">
      <c r="A4" s="15"/>
      <c r="B4" s="56">
        <v>1.0</v>
      </c>
      <c r="C4" s="56">
        <v>1.0</v>
      </c>
      <c r="D4" s="40" t="s">
        <v>19</v>
      </c>
      <c r="E4" s="5">
        <v>1.0</v>
      </c>
      <c r="F4" s="33"/>
      <c r="G4" s="42">
        <v>1.0</v>
      </c>
      <c r="H4" s="33"/>
      <c r="I4" s="42">
        <v>1.0</v>
      </c>
      <c r="J4" s="33"/>
      <c r="K4" s="66">
        <v>1.0</v>
      </c>
      <c r="L4" s="27"/>
      <c r="M4" s="42">
        <v>1.0</v>
      </c>
      <c r="N4" s="11"/>
      <c r="Q4" s="11"/>
    </row>
    <row r="5" ht="20.25" customHeight="1">
      <c r="A5" s="15"/>
      <c r="B5" s="56">
        <v>1.0</v>
      </c>
      <c r="C5" s="56">
        <v>2.0</v>
      </c>
      <c r="D5" s="40" t="s">
        <v>160</v>
      </c>
      <c r="E5" s="5">
        <v>1.0</v>
      </c>
      <c r="F5" s="33"/>
      <c r="G5" s="42">
        <v>1.0</v>
      </c>
      <c r="H5" s="33"/>
      <c r="I5" s="42">
        <v>1.0</v>
      </c>
      <c r="J5" s="33"/>
      <c r="K5" s="66">
        <v>1.0</v>
      </c>
      <c r="L5" s="27"/>
      <c r="M5" s="42">
        <v>1.0</v>
      </c>
      <c r="N5" s="11"/>
      <c r="Q5" s="11"/>
    </row>
    <row r="6" ht="16.5" customHeight="1">
      <c r="A6" s="15"/>
      <c r="B6" s="56">
        <v>1.0</v>
      </c>
      <c r="C6" s="56">
        <v>3.0</v>
      </c>
      <c r="D6" s="40" t="s">
        <v>161</v>
      </c>
      <c r="E6" s="5">
        <v>1.0</v>
      </c>
      <c r="F6" s="33"/>
      <c r="G6" s="42">
        <v>1.0</v>
      </c>
      <c r="H6" s="33"/>
      <c r="I6" s="42">
        <v>1.0</v>
      </c>
      <c r="J6" s="33"/>
      <c r="K6" s="66">
        <v>1.0</v>
      </c>
      <c r="L6" s="27"/>
      <c r="M6" s="42">
        <v>1.0</v>
      </c>
      <c r="N6" s="11"/>
      <c r="Q6" s="11"/>
    </row>
    <row r="7" ht="19.5" customHeight="1">
      <c r="A7" s="15"/>
      <c r="B7" s="56">
        <v>1.0</v>
      </c>
      <c r="C7" s="56">
        <v>4.0</v>
      </c>
      <c r="D7" s="40" t="s">
        <v>162</v>
      </c>
      <c r="E7" s="5">
        <v>1.0</v>
      </c>
      <c r="F7" s="33"/>
      <c r="G7" s="42">
        <v>1.0</v>
      </c>
      <c r="H7" s="33"/>
      <c r="I7" s="42">
        <v>1.0</v>
      </c>
      <c r="J7" s="33"/>
      <c r="K7" s="66">
        <v>1.0</v>
      </c>
      <c r="L7" s="27"/>
      <c r="M7" s="42">
        <v>1.0</v>
      </c>
      <c r="N7" s="11"/>
      <c r="Q7" s="11"/>
    </row>
    <row r="8" ht="32.25" customHeight="1">
      <c r="A8" s="15"/>
      <c r="B8" s="56">
        <v>1.0</v>
      </c>
      <c r="C8" s="56">
        <v>5.0</v>
      </c>
      <c r="D8" s="40" t="s">
        <v>163</v>
      </c>
      <c r="E8" s="49">
        <v>1.0</v>
      </c>
      <c r="F8" s="33"/>
      <c r="G8" s="42">
        <v>1.0</v>
      </c>
      <c r="H8" s="33"/>
      <c r="I8" s="42">
        <v>1.0</v>
      </c>
      <c r="J8" s="33"/>
      <c r="K8" s="66">
        <v>1.0</v>
      </c>
      <c r="L8" s="27"/>
      <c r="M8" s="42">
        <v>1.0</v>
      </c>
      <c r="N8" s="11"/>
      <c r="Q8" s="11"/>
    </row>
    <row r="9" ht="33.0" customHeight="1">
      <c r="A9" s="15"/>
      <c r="B9" s="173">
        <v>1.0</v>
      </c>
      <c r="C9" s="173">
        <v>6.0</v>
      </c>
      <c r="D9" s="49" t="s">
        <v>164</v>
      </c>
      <c r="E9" s="46">
        <v>1.0</v>
      </c>
      <c r="F9" s="33"/>
      <c r="G9" s="64">
        <v>1.0</v>
      </c>
      <c r="H9" s="33"/>
      <c r="I9" s="42">
        <v>1.0</v>
      </c>
      <c r="J9" s="33"/>
      <c r="K9" s="66">
        <v>1.0</v>
      </c>
      <c r="L9" s="27"/>
      <c r="M9" s="42">
        <v>1.0</v>
      </c>
      <c r="N9" s="11"/>
      <c r="Q9" s="11"/>
    </row>
    <row r="10" ht="33.0" customHeight="1">
      <c r="A10" s="15"/>
      <c r="B10" s="56">
        <v>1.0</v>
      </c>
      <c r="C10" s="56">
        <v>7.0</v>
      </c>
      <c r="D10" s="40" t="s">
        <v>165</v>
      </c>
      <c r="E10" s="5">
        <v>1.0</v>
      </c>
      <c r="F10" s="33"/>
      <c r="G10" s="42">
        <v>1.0</v>
      </c>
      <c r="H10" s="33"/>
      <c r="I10" s="42">
        <v>1.0</v>
      </c>
      <c r="J10" s="33"/>
      <c r="K10" s="66">
        <v>1.0</v>
      </c>
      <c r="L10" s="27"/>
      <c r="M10" s="42">
        <v>1.0</v>
      </c>
      <c r="N10" s="11"/>
      <c r="Q10" s="11"/>
    </row>
    <row r="11" ht="32.25" customHeight="1">
      <c r="A11" s="15"/>
      <c r="B11" s="56">
        <v>1.0</v>
      </c>
      <c r="C11" s="56">
        <v>8.0</v>
      </c>
      <c r="D11" s="40" t="s">
        <v>166</v>
      </c>
      <c r="E11" s="5">
        <v>1.0</v>
      </c>
      <c r="F11" s="33"/>
      <c r="G11" s="42">
        <v>1.0</v>
      </c>
      <c r="H11" s="33"/>
      <c r="I11" s="42">
        <v>1.0</v>
      </c>
      <c r="J11" s="33"/>
      <c r="K11" s="66">
        <v>1.0</v>
      </c>
      <c r="L11" s="27"/>
      <c r="M11" s="42">
        <v>1.0</v>
      </c>
      <c r="N11" s="11"/>
      <c r="Q11" s="11"/>
    </row>
    <row r="12" ht="57.75" customHeight="1">
      <c r="A12" s="15"/>
      <c r="B12" s="56">
        <v>1.0</v>
      </c>
      <c r="C12" s="56">
        <v>9.0</v>
      </c>
      <c r="D12" s="174" t="s">
        <v>167</v>
      </c>
      <c r="E12" s="5">
        <v>1.0</v>
      </c>
      <c r="F12" s="33"/>
      <c r="G12" s="42">
        <v>1.0</v>
      </c>
      <c r="H12" s="33"/>
      <c r="I12" s="42">
        <v>1.0</v>
      </c>
      <c r="J12" s="33"/>
      <c r="K12" s="66">
        <v>1.0</v>
      </c>
      <c r="L12" s="27"/>
      <c r="M12" s="42">
        <v>1.0</v>
      </c>
      <c r="N12" s="11"/>
      <c r="Q12" s="11"/>
    </row>
    <row r="13" ht="57.75" customHeight="1">
      <c r="A13" s="35"/>
      <c r="B13" s="56">
        <v>10.0</v>
      </c>
      <c r="C13" s="56">
        <v>10.0</v>
      </c>
      <c r="D13" s="175" t="s">
        <v>168</v>
      </c>
      <c r="E13" s="5">
        <v>10.0</v>
      </c>
      <c r="F13" s="33"/>
      <c r="G13" s="42">
        <v>10.0</v>
      </c>
      <c r="H13" s="33"/>
      <c r="I13" s="42">
        <v>10.0</v>
      </c>
      <c r="J13" s="33"/>
      <c r="K13" s="66">
        <v>10.0</v>
      </c>
      <c r="L13" s="27"/>
      <c r="M13" s="42">
        <v>10.0</v>
      </c>
      <c r="N13" s="11"/>
      <c r="Q13" s="11"/>
    </row>
    <row r="14" ht="32.25" customHeight="1">
      <c r="B14" s="121">
        <v>19.0</v>
      </c>
      <c r="C14" s="20"/>
      <c r="D14" s="176" t="s">
        <v>76</v>
      </c>
      <c r="E14" s="177">
        <f>SUM(E4:E13)</f>
        <v>19</v>
      </c>
      <c r="F14" s="33"/>
      <c r="G14" s="82">
        <f>SUM(G4:G13)</f>
        <v>19</v>
      </c>
      <c r="H14" s="33"/>
      <c r="I14" s="82">
        <f>SUM(I4:I13)</f>
        <v>19</v>
      </c>
      <c r="J14" s="33"/>
      <c r="K14" s="134">
        <f>SUM(K4:K13)</f>
        <v>19</v>
      </c>
      <c r="L14" s="27"/>
      <c r="M14" s="82">
        <f>SUM(M4:M13)</f>
        <v>19</v>
      </c>
      <c r="N14" s="11"/>
      <c r="Q14" s="11"/>
    </row>
    <row r="15" ht="15.75" customHeight="1">
      <c r="A15" s="122" t="s">
        <v>78</v>
      </c>
      <c r="B15" s="20"/>
      <c r="C15" s="20"/>
      <c r="D15" s="22"/>
      <c r="E15" s="5">
        <v>19.0</v>
      </c>
      <c r="F15" s="33"/>
      <c r="G15" s="42">
        <v>19.0</v>
      </c>
      <c r="H15" s="33"/>
      <c r="I15" s="42">
        <v>19.0</v>
      </c>
      <c r="J15" s="33"/>
      <c r="K15" s="66">
        <v>19.0</v>
      </c>
      <c r="L15" s="27"/>
      <c r="M15" s="42">
        <v>19.0</v>
      </c>
      <c r="N15" s="11"/>
      <c r="Q15" s="11"/>
    </row>
    <row r="16" ht="15.75" customHeight="1">
      <c r="A16" s="122" t="s">
        <v>79</v>
      </c>
      <c r="B16" s="20"/>
      <c r="C16" s="20"/>
      <c r="D16" s="22"/>
      <c r="E16" s="178">
        <f>E14/E15</f>
        <v>1</v>
      </c>
      <c r="F16" s="33"/>
      <c r="G16" s="93">
        <f>G14/G15</f>
        <v>1</v>
      </c>
      <c r="H16" s="33"/>
      <c r="I16" s="93">
        <f>I14/I15</f>
        <v>1</v>
      </c>
      <c r="J16" s="33"/>
      <c r="K16" s="142">
        <f>K14/K15</f>
        <v>1</v>
      </c>
      <c r="L16" s="27"/>
      <c r="M16" s="93">
        <f>M14/M15</f>
        <v>1</v>
      </c>
      <c r="N16" s="11"/>
      <c r="Q16" s="11"/>
    </row>
    <row r="17" ht="15.75" customHeight="1">
      <c r="A17" s="127" t="s">
        <v>81</v>
      </c>
      <c r="B17" s="20"/>
      <c r="C17" s="20"/>
      <c r="D17" s="22"/>
      <c r="E17" s="177">
        <f>E15-E14</f>
        <v>0</v>
      </c>
      <c r="F17" s="33"/>
      <c r="G17" s="82">
        <f>G15-G14</f>
        <v>0</v>
      </c>
      <c r="H17" s="33"/>
      <c r="I17" s="82">
        <f>I15-I14</f>
        <v>0</v>
      </c>
      <c r="J17" s="33"/>
      <c r="K17" s="134">
        <f>K15-K14</f>
        <v>0</v>
      </c>
      <c r="L17" s="27"/>
      <c r="M17" s="82">
        <f>M15-M14</f>
        <v>0</v>
      </c>
      <c r="N17" s="11"/>
      <c r="Q17" s="11"/>
    </row>
    <row r="18" ht="39.75" customHeight="1">
      <c r="A18" s="122" t="s">
        <v>84</v>
      </c>
      <c r="B18" s="20"/>
      <c r="C18" s="20"/>
      <c r="D18" s="22"/>
      <c r="E18" s="97" t="s">
        <v>169</v>
      </c>
      <c r="F18" s="155"/>
      <c r="G18" s="97" t="s">
        <v>170</v>
      </c>
      <c r="H18" s="33"/>
      <c r="I18" s="82"/>
      <c r="J18" s="33"/>
      <c r="K18" s="134"/>
      <c r="L18" s="27"/>
      <c r="M18" s="82"/>
      <c r="N18" s="11"/>
      <c r="Q18" s="11"/>
    </row>
    <row r="19" ht="27.0" customHeight="1">
      <c r="D19" s="105"/>
      <c r="E19" s="130" t="s">
        <v>92</v>
      </c>
      <c r="F19" s="179">
        <f>AVERAGE(E16)</f>
        <v>1</v>
      </c>
      <c r="G19" s="100" t="s">
        <v>92</v>
      </c>
      <c r="H19" s="104">
        <f>AVERAGE(G16)</f>
        <v>1</v>
      </c>
      <c r="I19" s="100" t="s">
        <v>92</v>
      </c>
      <c r="J19" s="104">
        <f>AVERAGE(I16)</f>
        <v>1</v>
      </c>
      <c r="K19" s="100" t="s">
        <v>92</v>
      </c>
      <c r="L19" s="104">
        <f>AVERAGE(K16)</f>
        <v>1</v>
      </c>
      <c r="M19" s="100" t="s">
        <v>92</v>
      </c>
      <c r="N19" s="104">
        <f>AVERAGE(M16)</f>
        <v>1</v>
      </c>
      <c r="O19" s="180"/>
      <c r="P19" s="131"/>
      <c r="Q19" s="11"/>
    </row>
    <row r="20" ht="15.75" customHeight="1">
      <c r="D20" s="105"/>
      <c r="E20" s="110" t="s">
        <v>95</v>
      </c>
      <c r="F20" s="132">
        <v>1.0</v>
      </c>
      <c r="G20" s="110" t="s">
        <v>95</v>
      </c>
      <c r="H20" s="163">
        <v>1.0</v>
      </c>
      <c r="I20" s="110" t="s">
        <v>95</v>
      </c>
      <c r="J20" s="163">
        <v>1.0</v>
      </c>
      <c r="K20" s="110" t="s">
        <v>95</v>
      </c>
      <c r="L20" s="163">
        <v>1.0</v>
      </c>
      <c r="M20" s="110" t="s">
        <v>95</v>
      </c>
      <c r="N20" s="163">
        <f>COUNTA(M2)</f>
        <v>1</v>
      </c>
      <c r="O20" s="110"/>
      <c r="P20" s="110"/>
      <c r="Q20" s="11"/>
    </row>
    <row r="21" ht="15.75" customHeight="1">
      <c r="D21" s="105"/>
      <c r="E21" s="113"/>
      <c r="L21" s="111"/>
    </row>
    <row r="22" ht="15.75" customHeight="1">
      <c r="D22" s="105"/>
      <c r="E22" s="113"/>
      <c r="L22" s="111"/>
    </row>
    <row r="23" ht="15.75" customHeight="1">
      <c r="D23" s="105"/>
      <c r="E23" s="113"/>
      <c r="L23" s="111"/>
    </row>
    <row r="24" ht="15.75" customHeight="1">
      <c r="D24" s="105"/>
      <c r="E24" s="113"/>
      <c r="L24" s="111"/>
    </row>
    <row r="25" ht="15.75" customHeight="1">
      <c r="D25" s="105"/>
      <c r="E25" s="113"/>
      <c r="L25" s="111"/>
    </row>
    <row r="26" ht="15.75" customHeight="1">
      <c r="D26" s="105"/>
      <c r="E26" s="113"/>
      <c r="L26" s="111"/>
    </row>
    <row r="27" ht="15.75" customHeight="1">
      <c r="D27" s="105"/>
      <c r="E27" s="113"/>
      <c r="L27" s="111"/>
    </row>
    <row r="28" ht="15.75" customHeight="1">
      <c r="D28" s="105"/>
      <c r="E28" s="113"/>
      <c r="L28" s="111"/>
    </row>
    <row r="29" ht="15.75" customHeight="1">
      <c r="D29" s="105"/>
      <c r="E29" s="113"/>
      <c r="L29" s="111"/>
    </row>
    <row r="30" ht="15.75" customHeight="1">
      <c r="D30" s="105"/>
      <c r="E30" s="113"/>
      <c r="L30" s="111"/>
    </row>
    <row r="31" ht="15.75" customHeight="1">
      <c r="D31" s="105"/>
      <c r="E31" s="113"/>
      <c r="L31" s="111"/>
    </row>
    <row r="32" ht="15.75" customHeight="1">
      <c r="D32" s="105"/>
      <c r="E32" s="113"/>
      <c r="L32" s="111"/>
    </row>
    <row r="33" ht="15.75" customHeight="1">
      <c r="D33" s="105"/>
      <c r="E33" s="113"/>
      <c r="L33" s="111"/>
    </row>
    <row r="34" ht="15.75" customHeight="1">
      <c r="D34" s="105"/>
      <c r="E34" s="113"/>
      <c r="L34" s="111"/>
    </row>
    <row r="35" ht="15.75" customHeight="1">
      <c r="D35" s="105"/>
      <c r="E35" s="113"/>
      <c r="L35" s="111"/>
    </row>
    <row r="36" ht="15.75" customHeight="1">
      <c r="D36" s="105"/>
      <c r="E36" s="113"/>
      <c r="L36" s="111"/>
    </row>
    <row r="37" ht="15.75" customHeight="1">
      <c r="D37" s="105"/>
      <c r="E37" s="113"/>
      <c r="L37" s="111"/>
    </row>
    <row r="38" ht="15.75" customHeight="1">
      <c r="D38" s="105"/>
      <c r="E38" s="113"/>
      <c r="L38" s="111"/>
    </row>
    <row r="39" ht="15.75" customHeight="1">
      <c r="D39" s="105"/>
      <c r="E39" s="113"/>
      <c r="L39" s="111"/>
    </row>
    <row r="40" ht="15.75" customHeight="1">
      <c r="D40" s="105"/>
      <c r="E40" s="113"/>
      <c r="L40" s="111"/>
    </row>
    <row r="41" ht="15.75" customHeight="1">
      <c r="D41" s="105"/>
      <c r="E41" s="113"/>
      <c r="L41" s="111"/>
    </row>
    <row r="42" ht="15.75" customHeight="1">
      <c r="D42" s="105"/>
      <c r="E42" s="113"/>
      <c r="L42" s="111"/>
    </row>
    <row r="43" ht="15.75" customHeight="1">
      <c r="D43" s="105"/>
      <c r="E43" s="113"/>
      <c r="L43" s="111"/>
    </row>
    <row r="44" ht="15.75" customHeight="1">
      <c r="D44" s="105"/>
      <c r="E44" s="113"/>
      <c r="L44" s="111"/>
    </row>
    <row r="45" ht="15.75" customHeight="1">
      <c r="D45" s="105"/>
      <c r="E45" s="113"/>
      <c r="L45" s="111"/>
    </row>
    <row r="46" ht="15.75" customHeight="1">
      <c r="D46" s="105"/>
      <c r="E46" s="113"/>
      <c r="L46" s="111"/>
    </row>
    <row r="47" ht="15.75" customHeight="1">
      <c r="D47" s="105"/>
      <c r="E47" s="113"/>
      <c r="L47" s="111"/>
    </row>
    <row r="48" ht="15.75" customHeight="1">
      <c r="D48" s="113"/>
      <c r="E48" s="113"/>
      <c r="L48" s="111"/>
    </row>
    <row r="49" ht="15.75" customHeight="1">
      <c r="D49" s="113"/>
      <c r="E49" s="113"/>
      <c r="L49" s="111"/>
    </row>
    <row r="50" ht="15.75" customHeight="1">
      <c r="D50" s="113"/>
      <c r="E50" s="113"/>
      <c r="L50" s="111"/>
    </row>
    <row r="51" ht="15.75" customHeight="1">
      <c r="D51" s="113"/>
      <c r="E51" s="113"/>
      <c r="L51" s="111"/>
    </row>
    <row r="52" ht="15.75" customHeight="1">
      <c r="D52" s="113"/>
      <c r="E52" s="113"/>
      <c r="L52" s="111"/>
    </row>
    <row r="53" ht="15.75" customHeight="1">
      <c r="D53" s="113"/>
      <c r="E53" s="113"/>
      <c r="L53" s="111"/>
    </row>
    <row r="54" ht="15.75" customHeight="1">
      <c r="D54" s="113"/>
      <c r="E54" s="113"/>
      <c r="L54" s="111"/>
    </row>
    <row r="55" ht="15.75" customHeight="1">
      <c r="D55" s="113"/>
      <c r="E55" s="113"/>
      <c r="L55" s="111"/>
    </row>
    <row r="56" ht="15.75" customHeight="1">
      <c r="D56" s="113"/>
      <c r="E56" s="113"/>
      <c r="L56" s="111"/>
    </row>
    <row r="57" ht="15.75" customHeight="1">
      <c r="D57" s="113"/>
      <c r="E57" s="113"/>
      <c r="L57" s="111"/>
    </row>
    <row r="58" ht="15.75" customHeight="1">
      <c r="D58" s="113"/>
      <c r="E58" s="113"/>
      <c r="L58" s="111"/>
    </row>
    <row r="59" ht="15.75" customHeight="1">
      <c r="D59" s="113"/>
      <c r="E59" s="113"/>
      <c r="L59" s="111"/>
    </row>
    <row r="60" ht="15.75" customHeight="1">
      <c r="D60" s="113"/>
      <c r="E60" s="113"/>
      <c r="L60" s="111"/>
    </row>
    <row r="61" ht="15.75" customHeight="1">
      <c r="D61" s="113"/>
      <c r="E61" s="113"/>
      <c r="L61" s="111"/>
    </row>
    <row r="62" ht="15.75" customHeight="1">
      <c r="D62" s="113"/>
      <c r="E62" s="113"/>
      <c r="L62" s="111"/>
    </row>
    <row r="63" ht="15.75" customHeight="1">
      <c r="D63" s="113"/>
      <c r="E63" s="113"/>
      <c r="L63" s="111"/>
    </row>
    <row r="64" ht="15.75" customHeight="1">
      <c r="D64" s="113"/>
      <c r="E64" s="113"/>
      <c r="L64" s="111"/>
    </row>
    <row r="65" ht="15.75" customHeight="1">
      <c r="D65" s="113"/>
      <c r="E65" s="113"/>
      <c r="L65" s="111"/>
    </row>
    <row r="66" ht="15.75" customHeight="1">
      <c r="D66" s="113"/>
      <c r="E66" s="113"/>
      <c r="L66" s="111"/>
    </row>
    <row r="67" ht="15.75" customHeight="1">
      <c r="D67" s="113"/>
      <c r="E67" s="113"/>
      <c r="L67" s="111"/>
    </row>
    <row r="68" ht="15.75" customHeight="1">
      <c r="D68" s="113"/>
      <c r="E68" s="113"/>
      <c r="L68" s="111"/>
    </row>
    <row r="69" ht="15.75" customHeight="1">
      <c r="D69" s="113"/>
      <c r="E69" s="113"/>
      <c r="L69" s="111"/>
    </row>
    <row r="70" ht="15.75" customHeight="1">
      <c r="D70" s="113"/>
      <c r="E70" s="113"/>
      <c r="L70" s="111"/>
    </row>
    <row r="71" ht="15.75" customHeight="1">
      <c r="D71" s="113"/>
      <c r="E71" s="113"/>
      <c r="L71" s="111"/>
    </row>
    <row r="72" ht="15.75" customHeight="1">
      <c r="D72" s="113"/>
      <c r="E72" s="113"/>
      <c r="L72" s="111"/>
    </row>
    <row r="73" ht="15.75" customHeight="1">
      <c r="D73" s="113"/>
      <c r="E73" s="113"/>
      <c r="L73" s="111"/>
    </row>
    <row r="74" ht="15.75" customHeight="1">
      <c r="D74" s="113"/>
      <c r="E74" s="113"/>
      <c r="L74" s="111"/>
    </row>
    <row r="75" ht="15.75" customHeight="1">
      <c r="D75" s="113"/>
      <c r="E75" s="113"/>
      <c r="L75" s="111"/>
    </row>
    <row r="76" ht="15.75" customHeight="1">
      <c r="D76" s="113"/>
      <c r="E76" s="113"/>
      <c r="L76" s="111"/>
    </row>
    <row r="77" ht="15.75" customHeight="1">
      <c r="D77" s="113"/>
      <c r="E77" s="113"/>
      <c r="L77" s="111"/>
    </row>
    <row r="78" ht="15.75" customHeight="1">
      <c r="D78" s="113"/>
      <c r="E78" s="113"/>
      <c r="L78" s="111"/>
    </row>
    <row r="79" ht="15.75" customHeight="1">
      <c r="D79" s="113"/>
      <c r="E79" s="113"/>
      <c r="L79" s="111"/>
    </row>
    <row r="80" ht="15.75" customHeight="1">
      <c r="D80" s="113"/>
      <c r="E80" s="113"/>
      <c r="L80" s="111"/>
    </row>
    <row r="81" ht="15.75" customHeight="1">
      <c r="D81" s="113"/>
      <c r="E81" s="113"/>
      <c r="L81" s="111"/>
    </row>
    <row r="82" ht="15.75" customHeight="1">
      <c r="D82" s="113"/>
      <c r="E82" s="113"/>
      <c r="L82" s="111"/>
    </row>
    <row r="83" ht="15.75" customHeight="1">
      <c r="D83" s="113"/>
      <c r="E83" s="113"/>
      <c r="L83" s="111"/>
    </row>
    <row r="84" ht="15.75" customHeight="1">
      <c r="D84" s="113"/>
      <c r="E84" s="113"/>
      <c r="L84" s="111"/>
    </row>
    <row r="85" ht="15.75" customHeight="1">
      <c r="D85" s="113"/>
      <c r="E85" s="113"/>
      <c r="L85" s="111"/>
    </row>
    <row r="86" ht="15.75" customHeight="1">
      <c r="D86" s="113"/>
      <c r="E86" s="113"/>
      <c r="L86" s="111"/>
    </row>
    <row r="87" ht="15.75" customHeight="1">
      <c r="D87" s="113"/>
      <c r="E87" s="113"/>
      <c r="L87" s="111"/>
    </row>
    <row r="88" ht="15.75" customHeight="1">
      <c r="D88" s="113"/>
      <c r="E88" s="113"/>
      <c r="L88" s="111"/>
    </row>
    <row r="89" ht="15.75" customHeight="1">
      <c r="D89" s="113"/>
      <c r="E89" s="113"/>
      <c r="L89" s="111"/>
    </row>
    <row r="90" ht="15.75" customHeight="1">
      <c r="D90" s="113"/>
      <c r="E90" s="113"/>
      <c r="L90" s="111"/>
    </row>
    <row r="91" ht="15.75" customHeight="1">
      <c r="D91" s="113"/>
      <c r="E91" s="113"/>
      <c r="L91" s="111"/>
    </row>
    <row r="92" ht="15.75" customHeight="1">
      <c r="D92" s="113"/>
      <c r="E92" s="113"/>
      <c r="L92" s="111"/>
    </row>
    <row r="93" ht="15.75" customHeight="1">
      <c r="D93" s="113"/>
      <c r="E93" s="113"/>
      <c r="L93" s="111"/>
    </row>
    <row r="94" ht="15.75" customHeight="1">
      <c r="D94" s="113"/>
      <c r="E94" s="113"/>
      <c r="L94" s="111"/>
    </row>
    <row r="95" ht="15.75" customHeight="1">
      <c r="D95" s="113"/>
      <c r="E95" s="113"/>
      <c r="L95" s="111"/>
    </row>
    <row r="96" ht="15.75" customHeight="1">
      <c r="D96" s="113"/>
      <c r="E96" s="113"/>
      <c r="L96" s="111"/>
    </row>
    <row r="97" ht="15.75" customHeight="1">
      <c r="D97" s="113"/>
      <c r="E97" s="113"/>
      <c r="L97" s="111"/>
    </row>
    <row r="98" ht="15.75" customHeight="1">
      <c r="D98" s="113"/>
      <c r="E98" s="113"/>
      <c r="L98" s="111"/>
    </row>
    <row r="99" ht="15.75" customHeight="1">
      <c r="D99" s="113"/>
      <c r="E99" s="113"/>
      <c r="L99" s="111"/>
    </row>
    <row r="100" ht="15.75" customHeight="1">
      <c r="D100" s="113"/>
      <c r="E100" s="113"/>
      <c r="L100" s="111"/>
    </row>
    <row r="101" ht="15.75" customHeight="1">
      <c r="D101" s="113"/>
      <c r="E101" s="113"/>
      <c r="L101" s="111"/>
    </row>
    <row r="102" ht="15.75" customHeight="1">
      <c r="D102" s="113"/>
      <c r="E102" s="113"/>
      <c r="L102" s="111"/>
    </row>
    <row r="103" ht="15.75" customHeight="1">
      <c r="D103" s="113"/>
      <c r="E103" s="113"/>
      <c r="L103" s="111"/>
    </row>
    <row r="104" ht="15.75" customHeight="1">
      <c r="D104" s="113"/>
      <c r="E104" s="113"/>
      <c r="L104" s="111"/>
    </row>
    <row r="105" ht="15.75" customHeight="1">
      <c r="D105" s="113"/>
      <c r="E105" s="113"/>
      <c r="L105" s="111"/>
    </row>
    <row r="106" ht="15.75" customHeight="1">
      <c r="D106" s="113"/>
      <c r="E106" s="113"/>
      <c r="L106" s="111"/>
    </row>
    <row r="107" ht="15.75" customHeight="1">
      <c r="D107" s="113"/>
      <c r="E107" s="113"/>
      <c r="L107" s="111"/>
    </row>
    <row r="108" ht="15.75" customHeight="1">
      <c r="D108" s="113"/>
      <c r="E108" s="113"/>
      <c r="L108" s="111"/>
    </row>
    <row r="109" ht="15.75" customHeight="1">
      <c r="D109" s="113"/>
      <c r="E109" s="113"/>
      <c r="L109" s="111"/>
    </row>
    <row r="110" ht="15.75" customHeight="1">
      <c r="D110" s="113"/>
      <c r="E110" s="113"/>
      <c r="L110" s="111"/>
    </row>
    <row r="111" ht="15.75" customHeight="1">
      <c r="D111" s="113"/>
      <c r="E111" s="113"/>
      <c r="L111" s="111"/>
    </row>
    <row r="112" ht="15.75" customHeight="1">
      <c r="D112" s="113"/>
      <c r="E112" s="113"/>
      <c r="L112" s="111"/>
    </row>
    <row r="113" ht="15.75" customHeight="1">
      <c r="D113" s="113"/>
      <c r="E113" s="113"/>
      <c r="L113" s="111"/>
    </row>
    <row r="114" ht="15.75" customHeight="1">
      <c r="D114" s="113"/>
      <c r="E114" s="113"/>
      <c r="L114" s="111"/>
    </row>
    <row r="115" ht="15.75" customHeight="1">
      <c r="D115" s="113"/>
      <c r="E115" s="113"/>
      <c r="L115" s="111"/>
    </row>
    <row r="116" ht="15.75" customHeight="1">
      <c r="D116" s="113"/>
      <c r="E116" s="113"/>
      <c r="L116" s="111"/>
    </row>
    <row r="117" ht="15.75" customHeight="1">
      <c r="D117" s="113"/>
      <c r="E117" s="113"/>
      <c r="L117" s="111"/>
    </row>
    <row r="118" ht="15.75" customHeight="1">
      <c r="D118" s="113"/>
      <c r="E118" s="113"/>
      <c r="L118" s="111"/>
    </row>
    <row r="119" ht="15.75" customHeight="1">
      <c r="D119" s="113"/>
      <c r="E119" s="113"/>
      <c r="L119" s="111"/>
    </row>
    <row r="120" ht="15.75" customHeight="1">
      <c r="D120" s="113"/>
      <c r="E120" s="113"/>
      <c r="L120" s="111"/>
    </row>
    <row r="121" ht="15.75" customHeight="1">
      <c r="D121" s="113"/>
      <c r="E121" s="113"/>
      <c r="L121" s="111"/>
    </row>
    <row r="122" ht="15.75" customHeight="1">
      <c r="D122" s="113"/>
      <c r="E122" s="113"/>
      <c r="L122" s="111"/>
    </row>
    <row r="123" ht="15.75" customHeight="1">
      <c r="D123" s="113"/>
      <c r="E123" s="113"/>
      <c r="L123" s="111"/>
    </row>
    <row r="124" ht="15.75" customHeight="1">
      <c r="D124" s="113"/>
      <c r="E124" s="113"/>
      <c r="L124" s="111"/>
    </row>
    <row r="125" ht="15.75" customHeight="1">
      <c r="D125" s="113"/>
      <c r="E125" s="113"/>
      <c r="L125" s="111"/>
    </row>
    <row r="126" ht="15.75" customHeight="1">
      <c r="D126" s="113"/>
      <c r="E126" s="113"/>
      <c r="L126" s="111"/>
    </row>
    <row r="127" ht="15.75" customHeight="1">
      <c r="D127" s="113"/>
      <c r="E127" s="113"/>
      <c r="L127" s="111"/>
    </row>
    <row r="128" ht="15.75" customHeight="1">
      <c r="D128" s="113"/>
      <c r="E128" s="113"/>
      <c r="L128" s="111"/>
    </row>
    <row r="129" ht="15.75" customHeight="1">
      <c r="D129" s="113"/>
      <c r="E129" s="113"/>
      <c r="L129" s="111"/>
    </row>
    <row r="130" ht="15.75" customHeight="1">
      <c r="D130" s="113"/>
      <c r="E130" s="113"/>
      <c r="L130" s="111"/>
    </row>
    <row r="131" ht="15.75" customHeight="1">
      <c r="D131" s="113"/>
      <c r="E131" s="113"/>
      <c r="L131" s="111"/>
    </row>
    <row r="132" ht="15.75" customHeight="1">
      <c r="D132" s="113"/>
      <c r="E132" s="113"/>
      <c r="L132" s="111"/>
    </row>
    <row r="133" ht="15.75" customHeight="1">
      <c r="D133" s="113"/>
      <c r="E133" s="113"/>
      <c r="L133" s="111"/>
    </row>
    <row r="134" ht="15.75" customHeight="1">
      <c r="D134" s="113"/>
      <c r="E134" s="113"/>
      <c r="L134" s="111"/>
    </row>
    <row r="135" ht="15.75" customHeight="1">
      <c r="D135" s="113"/>
      <c r="E135" s="113"/>
      <c r="L135" s="111"/>
    </row>
    <row r="136" ht="15.75" customHeight="1">
      <c r="D136" s="113"/>
      <c r="E136" s="113"/>
      <c r="L136" s="111"/>
    </row>
    <row r="137" ht="15.75" customHeight="1">
      <c r="D137" s="113"/>
      <c r="E137" s="113"/>
      <c r="L137" s="111"/>
    </row>
    <row r="138" ht="15.75" customHeight="1">
      <c r="D138" s="113"/>
      <c r="E138" s="113"/>
      <c r="L138" s="111"/>
    </row>
    <row r="139" ht="15.75" customHeight="1">
      <c r="D139" s="113"/>
      <c r="E139" s="113"/>
      <c r="L139" s="111"/>
    </row>
    <row r="140" ht="15.75" customHeight="1">
      <c r="D140" s="113"/>
      <c r="E140" s="113"/>
      <c r="L140" s="111"/>
    </row>
    <row r="141" ht="15.75" customHeight="1">
      <c r="D141" s="113"/>
      <c r="E141" s="113"/>
      <c r="L141" s="111"/>
    </row>
    <row r="142" ht="15.75" customHeight="1">
      <c r="D142" s="113"/>
      <c r="E142" s="113"/>
      <c r="L142" s="111"/>
    </row>
    <row r="143" ht="15.75" customHeight="1">
      <c r="D143" s="113"/>
      <c r="E143" s="113"/>
      <c r="L143" s="111"/>
    </row>
    <row r="144" ht="15.75" customHeight="1">
      <c r="D144" s="113"/>
      <c r="E144" s="113"/>
      <c r="L144" s="111"/>
    </row>
    <row r="145" ht="15.75" customHeight="1">
      <c r="D145" s="113"/>
      <c r="E145" s="113"/>
      <c r="L145" s="111"/>
    </row>
    <row r="146" ht="15.75" customHeight="1">
      <c r="D146" s="113"/>
      <c r="E146" s="113"/>
      <c r="L146" s="111"/>
    </row>
    <row r="147" ht="15.75" customHeight="1">
      <c r="D147" s="113"/>
      <c r="E147" s="113"/>
      <c r="L147" s="111"/>
    </row>
    <row r="148" ht="15.75" customHeight="1">
      <c r="D148" s="113"/>
      <c r="E148" s="113"/>
      <c r="L148" s="111"/>
    </row>
    <row r="149" ht="15.75" customHeight="1">
      <c r="D149" s="113"/>
      <c r="E149" s="113"/>
      <c r="L149" s="111"/>
    </row>
    <row r="150" ht="15.75" customHeight="1">
      <c r="D150" s="113"/>
      <c r="E150" s="113"/>
      <c r="L150" s="111"/>
    </row>
    <row r="151" ht="15.75" customHeight="1">
      <c r="D151" s="113"/>
      <c r="E151" s="113"/>
      <c r="L151" s="111"/>
    </row>
    <row r="152" ht="15.75" customHeight="1">
      <c r="D152" s="113"/>
      <c r="E152" s="113"/>
      <c r="L152" s="111"/>
    </row>
    <row r="153" ht="15.75" customHeight="1">
      <c r="D153" s="113"/>
      <c r="E153" s="113"/>
      <c r="L153" s="111"/>
    </row>
    <row r="154" ht="15.75" customHeight="1">
      <c r="D154" s="113"/>
      <c r="E154" s="113"/>
      <c r="L154" s="111"/>
    </row>
    <row r="155" ht="15.75" customHeight="1">
      <c r="D155" s="113"/>
      <c r="E155" s="113"/>
      <c r="L155" s="111"/>
    </row>
    <row r="156" ht="15.75" customHeight="1">
      <c r="D156" s="113"/>
      <c r="E156" s="113"/>
      <c r="L156" s="111"/>
    </row>
    <row r="157" ht="15.75" customHeight="1">
      <c r="D157" s="113"/>
      <c r="E157" s="113"/>
      <c r="L157" s="111"/>
    </row>
    <row r="158" ht="15.75" customHeight="1">
      <c r="D158" s="113"/>
      <c r="E158" s="113"/>
      <c r="L158" s="111"/>
    </row>
    <row r="159" ht="15.75" customHeight="1">
      <c r="D159" s="113"/>
      <c r="E159" s="113"/>
      <c r="L159" s="111"/>
    </row>
    <row r="160" ht="15.75" customHeight="1">
      <c r="D160" s="113"/>
      <c r="E160" s="113"/>
      <c r="L160" s="111"/>
    </row>
    <row r="161" ht="15.75" customHeight="1">
      <c r="D161" s="113"/>
      <c r="E161" s="113"/>
      <c r="L161" s="111"/>
    </row>
    <row r="162" ht="15.75" customHeight="1">
      <c r="D162" s="113"/>
      <c r="E162" s="113"/>
      <c r="L162" s="111"/>
    </row>
    <row r="163" ht="15.75" customHeight="1">
      <c r="D163" s="113"/>
      <c r="E163" s="113"/>
      <c r="L163" s="111"/>
    </row>
    <row r="164" ht="15.75" customHeight="1">
      <c r="D164" s="113"/>
      <c r="E164" s="113"/>
      <c r="L164" s="111"/>
    </row>
    <row r="165" ht="15.75" customHeight="1">
      <c r="D165" s="113"/>
      <c r="E165" s="113"/>
      <c r="L165" s="111"/>
    </row>
    <row r="166" ht="15.75" customHeight="1">
      <c r="D166" s="113"/>
      <c r="E166" s="113"/>
      <c r="L166" s="111"/>
    </row>
    <row r="167" ht="15.75" customHeight="1">
      <c r="D167" s="113"/>
      <c r="E167" s="113"/>
      <c r="L167" s="111"/>
    </row>
    <row r="168" ht="15.75" customHeight="1">
      <c r="D168" s="113"/>
      <c r="E168" s="113"/>
      <c r="L168" s="111"/>
    </row>
    <row r="169" ht="15.75" customHeight="1">
      <c r="D169" s="113"/>
      <c r="E169" s="113"/>
      <c r="L169" s="111"/>
    </row>
    <row r="170" ht="15.75" customHeight="1">
      <c r="D170" s="113"/>
      <c r="E170" s="113"/>
      <c r="L170" s="111"/>
    </row>
    <row r="171" ht="15.75" customHeight="1">
      <c r="D171" s="113"/>
      <c r="E171" s="113"/>
      <c r="L171" s="111"/>
    </row>
    <row r="172" ht="15.75" customHeight="1">
      <c r="D172" s="113"/>
      <c r="E172" s="113"/>
      <c r="L172" s="111"/>
    </row>
    <row r="173" ht="15.75" customHeight="1">
      <c r="D173" s="113"/>
      <c r="E173" s="113"/>
      <c r="L173" s="111"/>
    </row>
    <row r="174" ht="15.75" customHeight="1">
      <c r="D174" s="113"/>
      <c r="E174" s="113"/>
      <c r="L174" s="111"/>
    </row>
    <row r="175" ht="15.75" customHeight="1">
      <c r="D175" s="113"/>
      <c r="E175" s="113"/>
      <c r="L175" s="111"/>
    </row>
    <row r="176" ht="15.75" customHeight="1">
      <c r="D176" s="113"/>
      <c r="E176" s="113"/>
      <c r="L176" s="111"/>
    </row>
    <row r="177" ht="15.75" customHeight="1">
      <c r="D177" s="113"/>
      <c r="E177" s="113"/>
      <c r="L177" s="111"/>
    </row>
    <row r="178" ht="15.75" customHeight="1">
      <c r="D178" s="113"/>
      <c r="E178" s="113"/>
      <c r="L178" s="111"/>
    </row>
    <row r="179" ht="15.75" customHeight="1">
      <c r="D179" s="113"/>
      <c r="E179" s="113"/>
      <c r="L179" s="111"/>
    </row>
    <row r="180" ht="15.75" customHeight="1">
      <c r="D180" s="113"/>
      <c r="E180" s="113"/>
      <c r="L180" s="111"/>
    </row>
    <row r="181" ht="15.75" customHeight="1">
      <c r="D181" s="113"/>
      <c r="E181" s="113"/>
      <c r="L181" s="111"/>
    </row>
    <row r="182" ht="15.75" customHeight="1">
      <c r="D182" s="113"/>
      <c r="E182" s="113"/>
      <c r="L182" s="111"/>
    </row>
    <row r="183" ht="15.75" customHeight="1">
      <c r="D183" s="113"/>
      <c r="E183" s="113"/>
      <c r="L183" s="111"/>
    </row>
    <row r="184" ht="15.75" customHeight="1">
      <c r="D184" s="113"/>
      <c r="E184" s="113"/>
      <c r="L184" s="111"/>
    </row>
    <row r="185" ht="15.75" customHeight="1">
      <c r="D185" s="113"/>
      <c r="E185" s="113"/>
      <c r="L185" s="111"/>
    </row>
    <row r="186" ht="15.75" customHeight="1">
      <c r="D186" s="113"/>
      <c r="E186" s="113"/>
      <c r="L186" s="111"/>
    </row>
    <row r="187" ht="15.75" customHeight="1">
      <c r="D187" s="113"/>
      <c r="E187" s="113"/>
      <c r="L187" s="111"/>
    </row>
    <row r="188" ht="15.75" customHeight="1">
      <c r="D188" s="113"/>
      <c r="E188" s="113"/>
      <c r="L188" s="111"/>
    </row>
    <row r="189" ht="15.75" customHeight="1">
      <c r="D189" s="113"/>
      <c r="E189" s="113"/>
      <c r="L189" s="111"/>
    </row>
    <row r="190" ht="15.75" customHeight="1">
      <c r="D190" s="113"/>
      <c r="E190" s="113"/>
      <c r="L190" s="111"/>
    </row>
    <row r="191" ht="15.75" customHeight="1">
      <c r="D191" s="113"/>
      <c r="E191" s="113"/>
      <c r="L191" s="111"/>
    </row>
    <row r="192" ht="15.75" customHeight="1">
      <c r="D192" s="113"/>
      <c r="E192" s="113"/>
      <c r="L192" s="111"/>
    </row>
    <row r="193" ht="15.75" customHeight="1">
      <c r="D193" s="113"/>
      <c r="E193" s="113"/>
      <c r="L193" s="111"/>
    </row>
    <row r="194" ht="15.75" customHeight="1">
      <c r="D194" s="113"/>
      <c r="E194" s="113"/>
      <c r="L194" s="111"/>
    </row>
    <row r="195" ht="15.75" customHeight="1">
      <c r="D195" s="113"/>
      <c r="E195" s="113"/>
      <c r="L195" s="111"/>
    </row>
    <row r="196" ht="15.75" customHeight="1">
      <c r="D196" s="113"/>
      <c r="E196" s="113"/>
      <c r="L196" s="111"/>
    </row>
    <row r="197" ht="15.75" customHeight="1">
      <c r="D197" s="113"/>
      <c r="E197" s="113"/>
      <c r="L197" s="111"/>
    </row>
    <row r="198" ht="15.75" customHeight="1">
      <c r="D198" s="113"/>
      <c r="E198" s="113"/>
      <c r="L198" s="111"/>
    </row>
    <row r="199" ht="15.75" customHeight="1">
      <c r="D199" s="113"/>
      <c r="E199" s="113"/>
      <c r="L199" s="111"/>
    </row>
    <row r="200" ht="15.75" customHeight="1">
      <c r="D200" s="113"/>
      <c r="E200" s="113"/>
      <c r="L200" s="111"/>
    </row>
    <row r="201" ht="15.75" customHeight="1">
      <c r="D201" s="113"/>
      <c r="E201" s="113"/>
      <c r="L201" s="111"/>
    </row>
    <row r="202" ht="15.75" customHeight="1">
      <c r="D202" s="113"/>
      <c r="E202" s="113"/>
      <c r="L202" s="111"/>
    </row>
    <row r="203" ht="15.75" customHeight="1">
      <c r="D203" s="113"/>
      <c r="E203" s="113"/>
      <c r="L203" s="111"/>
    </row>
    <row r="204" ht="15.75" customHeight="1">
      <c r="D204" s="113"/>
      <c r="E204" s="113"/>
      <c r="L204" s="111"/>
    </row>
    <row r="205" ht="15.75" customHeight="1">
      <c r="D205" s="113"/>
      <c r="E205" s="113"/>
      <c r="L205" s="111"/>
    </row>
    <row r="206" ht="15.75" customHeight="1">
      <c r="D206" s="113"/>
      <c r="E206" s="113"/>
      <c r="L206" s="111"/>
    </row>
    <row r="207" ht="15.75" customHeight="1">
      <c r="D207" s="113"/>
      <c r="E207" s="113"/>
      <c r="L207" s="111"/>
    </row>
    <row r="208" ht="15.75" customHeight="1">
      <c r="D208" s="113"/>
      <c r="E208" s="113"/>
      <c r="L208" s="111"/>
    </row>
    <row r="209" ht="15.75" customHeight="1">
      <c r="D209" s="113"/>
      <c r="E209" s="113"/>
      <c r="L209" s="111"/>
    </row>
    <row r="210" ht="15.75" customHeight="1">
      <c r="D210" s="113"/>
      <c r="E210" s="113"/>
      <c r="L210" s="111"/>
    </row>
    <row r="211" ht="15.75" customHeight="1">
      <c r="D211" s="113"/>
      <c r="E211" s="113"/>
      <c r="L211" s="111"/>
    </row>
    <row r="212" ht="15.75" customHeight="1">
      <c r="D212" s="113"/>
      <c r="E212" s="113"/>
      <c r="L212" s="111"/>
    </row>
    <row r="213" ht="15.75" customHeight="1">
      <c r="D213" s="113"/>
      <c r="E213" s="113"/>
      <c r="L213" s="111"/>
    </row>
    <row r="214" ht="15.75" customHeight="1">
      <c r="D214" s="113"/>
      <c r="E214" s="113"/>
      <c r="L214" s="111"/>
    </row>
    <row r="215" ht="15.75" customHeight="1">
      <c r="D215" s="113"/>
      <c r="E215" s="113"/>
      <c r="L215" s="111"/>
    </row>
    <row r="216" ht="15.75" customHeight="1">
      <c r="D216" s="113"/>
      <c r="E216" s="113"/>
      <c r="L216" s="111"/>
    </row>
    <row r="217" ht="15.75" customHeight="1">
      <c r="D217" s="113"/>
      <c r="E217" s="113"/>
      <c r="L217" s="111"/>
    </row>
    <row r="218" ht="15.75" customHeight="1">
      <c r="D218" s="113"/>
      <c r="E218" s="113"/>
      <c r="L218" s="111"/>
    </row>
    <row r="219" ht="15.75" customHeight="1">
      <c r="D219" s="113"/>
      <c r="E219" s="113"/>
      <c r="L219" s="111"/>
    </row>
    <row r="220" ht="15.75" customHeight="1">
      <c r="D220" s="113"/>
      <c r="E220" s="113"/>
      <c r="L220" s="111"/>
    </row>
    <row r="221" ht="15.75" customHeight="1">
      <c r="D221" s="113"/>
      <c r="E221" s="113"/>
      <c r="L221" s="111"/>
    </row>
    <row r="222" ht="14.25" customHeight="1">
      <c r="D222" s="113"/>
      <c r="E222" s="113"/>
      <c r="L222" s="111"/>
    </row>
    <row r="223" ht="14.25" customHeight="1">
      <c r="D223" s="113"/>
      <c r="E223" s="113"/>
      <c r="L223" s="111"/>
    </row>
    <row r="224" ht="14.25" customHeight="1">
      <c r="D224" s="113"/>
      <c r="E224" s="113"/>
      <c r="L224" s="111"/>
    </row>
    <row r="225" ht="14.25" customHeight="1">
      <c r="D225" s="113"/>
      <c r="E225" s="113"/>
      <c r="L225" s="111"/>
    </row>
    <row r="226" ht="14.25" customHeight="1">
      <c r="D226" s="113"/>
      <c r="E226" s="113"/>
      <c r="L226" s="111"/>
    </row>
    <row r="227" ht="14.25" customHeight="1">
      <c r="D227" s="113"/>
      <c r="E227" s="113"/>
      <c r="L227" s="111"/>
    </row>
    <row r="228" ht="14.25" customHeight="1">
      <c r="D228" s="113"/>
      <c r="E228" s="113"/>
      <c r="L228" s="111"/>
    </row>
    <row r="229" ht="14.25" customHeight="1">
      <c r="D229" s="113"/>
      <c r="E229" s="113"/>
      <c r="L229" s="111"/>
    </row>
    <row r="230" ht="14.25" customHeight="1">
      <c r="D230" s="113"/>
      <c r="E230" s="113"/>
      <c r="L230" s="111"/>
    </row>
    <row r="231" ht="14.25" customHeight="1">
      <c r="D231" s="113"/>
      <c r="E231" s="113"/>
      <c r="L231" s="111"/>
    </row>
    <row r="232" ht="14.25" customHeight="1">
      <c r="D232" s="113"/>
      <c r="E232" s="113"/>
      <c r="L232" s="111"/>
    </row>
    <row r="233" ht="14.25" customHeight="1">
      <c r="D233" s="113"/>
      <c r="E233" s="113"/>
      <c r="L233" s="111"/>
    </row>
    <row r="234" ht="14.25" customHeight="1">
      <c r="D234" s="113"/>
      <c r="E234" s="113"/>
      <c r="L234" s="111"/>
    </row>
    <row r="235" ht="14.25" customHeight="1">
      <c r="D235" s="113"/>
      <c r="E235" s="113"/>
      <c r="L235" s="111"/>
    </row>
    <row r="236" ht="14.25" customHeight="1">
      <c r="D236" s="113"/>
      <c r="E236" s="113"/>
      <c r="L236" s="111"/>
    </row>
    <row r="237" ht="14.25" customHeight="1">
      <c r="D237" s="113"/>
      <c r="E237" s="113"/>
      <c r="L237" s="111"/>
    </row>
    <row r="238" ht="14.25" customHeight="1">
      <c r="D238" s="113"/>
      <c r="E238" s="113"/>
      <c r="L238" s="111"/>
    </row>
    <row r="239" ht="14.25" customHeight="1">
      <c r="D239" s="113"/>
      <c r="E239" s="113"/>
      <c r="L239" s="111"/>
    </row>
    <row r="240" ht="14.25" customHeight="1">
      <c r="D240" s="113"/>
      <c r="E240" s="113"/>
      <c r="L240" s="111"/>
    </row>
    <row r="241" ht="14.25" customHeight="1">
      <c r="D241" s="113"/>
      <c r="E241" s="113"/>
      <c r="L241" s="111"/>
    </row>
    <row r="242" ht="14.25" customHeight="1">
      <c r="D242" s="113"/>
      <c r="E242" s="113"/>
      <c r="L242" s="111"/>
    </row>
    <row r="243" ht="14.25" customHeight="1">
      <c r="D243" s="113"/>
      <c r="E243" s="113"/>
      <c r="L243" s="111"/>
    </row>
    <row r="244" ht="14.25" customHeight="1">
      <c r="D244" s="113"/>
      <c r="E244" s="113"/>
      <c r="L244" s="111"/>
    </row>
    <row r="245" ht="14.25" customHeight="1">
      <c r="D245" s="113"/>
      <c r="E245" s="113"/>
      <c r="L245" s="111"/>
    </row>
    <row r="246" ht="14.25" customHeight="1">
      <c r="D246" s="113"/>
      <c r="E246" s="113"/>
      <c r="L246" s="111"/>
    </row>
    <row r="247" ht="14.25" customHeight="1">
      <c r="D247" s="113"/>
      <c r="E247" s="113"/>
      <c r="L247" s="111"/>
    </row>
    <row r="248" ht="14.25" customHeight="1">
      <c r="D248" s="113"/>
      <c r="E248" s="113"/>
      <c r="L248" s="111"/>
    </row>
    <row r="249" ht="14.25" customHeight="1">
      <c r="D249" s="113"/>
      <c r="E249" s="113"/>
      <c r="L249" s="111"/>
    </row>
    <row r="250" ht="14.25" customHeight="1">
      <c r="D250" s="113"/>
      <c r="E250" s="113"/>
      <c r="L250" s="111"/>
    </row>
    <row r="251" ht="14.25" customHeight="1">
      <c r="D251" s="113"/>
      <c r="E251" s="113"/>
      <c r="L251" s="111"/>
    </row>
    <row r="252" ht="14.25" customHeight="1">
      <c r="D252" s="113"/>
      <c r="E252" s="113"/>
      <c r="L252" s="111"/>
    </row>
    <row r="253" ht="14.25" customHeight="1">
      <c r="D253" s="113"/>
      <c r="E253" s="113"/>
      <c r="L253" s="111"/>
    </row>
    <row r="254" ht="14.25" customHeight="1">
      <c r="D254" s="113"/>
      <c r="E254" s="113"/>
      <c r="L254" s="111"/>
    </row>
    <row r="255" ht="14.25" customHeight="1">
      <c r="D255" s="113"/>
      <c r="E255" s="113"/>
      <c r="L255" s="111"/>
    </row>
    <row r="256" ht="14.25" customHeight="1">
      <c r="D256" s="113"/>
      <c r="E256" s="113"/>
      <c r="L256" s="111"/>
    </row>
    <row r="257" ht="14.25" customHeight="1">
      <c r="D257" s="113"/>
      <c r="E257" s="113"/>
      <c r="L257" s="111"/>
    </row>
    <row r="258" ht="14.25" customHeight="1">
      <c r="D258" s="113"/>
      <c r="E258" s="113"/>
      <c r="L258" s="111"/>
    </row>
    <row r="259" ht="14.25" customHeight="1">
      <c r="D259" s="113"/>
      <c r="E259" s="113"/>
      <c r="L259" s="111"/>
    </row>
    <row r="260" ht="14.25" customHeight="1">
      <c r="D260" s="113"/>
      <c r="E260" s="113"/>
      <c r="L260" s="111"/>
    </row>
    <row r="261" ht="14.25" customHeight="1">
      <c r="D261" s="113"/>
      <c r="E261" s="113"/>
      <c r="L261" s="111"/>
    </row>
    <row r="262" ht="14.25" customHeight="1">
      <c r="D262" s="113"/>
      <c r="E262" s="113"/>
      <c r="L262" s="111"/>
    </row>
    <row r="263" ht="14.25" customHeight="1">
      <c r="D263" s="113"/>
      <c r="E263" s="113"/>
      <c r="L263" s="111"/>
    </row>
    <row r="264" ht="14.25" customHeight="1">
      <c r="D264" s="113"/>
      <c r="E264" s="113"/>
      <c r="L264" s="111"/>
    </row>
    <row r="265" ht="14.25" customHeight="1">
      <c r="D265" s="113"/>
      <c r="E265" s="113"/>
      <c r="L265" s="111"/>
    </row>
    <row r="266" ht="14.25" customHeight="1">
      <c r="D266" s="113"/>
      <c r="E266" s="113"/>
      <c r="L266" s="111"/>
    </row>
    <row r="267" ht="14.25" customHeight="1">
      <c r="D267" s="113"/>
      <c r="E267" s="113"/>
      <c r="L267" s="111"/>
    </row>
    <row r="268" ht="14.25" customHeight="1">
      <c r="D268" s="113"/>
      <c r="E268" s="113"/>
      <c r="L268" s="111"/>
    </row>
    <row r="269" ht="14.25" customHeight="1">
      <c r="D269" s="113"/>
      <c r="E269" s="113"/>
      <c r="L269" s="111"/>
    </row>
    <row r="270" ht="14.25" customHeight="1">
      <c r="D270" s="113"/>
      <c r="E270" s="113"/>
      <c r="L270" s="111"/>
    </row>
    <row r="271" ht="14.25" customHeight="1">
      <c r="D271" s="113"/>
      <c r="E271" s="113"/>
      <c r="L271" s="111"/>
    </row>
    <row r="272" ht="14.25" customHeight="1">
      <c r="D272" s="113"/>
      <c r="E272" s="113"/>
      <c r="L272" s="111"/>
    </row>
    <row r="273" ht="14.25" customHeight="1">
      <c r="D273" s="113"/>
      <c r="E273" s="113"/>
      <c r="L273" s="111"/>
    </row>
    <row r="274" ht="14.25" customHeight="1">
      <c r="D274" s="113"/>
      <c r="E274" s="113"/>
      <c r="L274" s="111"/>
    </row>
    <row r="275" ht="14.25" customHeight="1">
      <c r="D275" s="113"/>
      <c r="E275" s="113"/>
      <c r="L275" s="111"/>
    </row>
    <row r="276" ht="14.25" customHeight="1">
      <c r="D276" s="113"/>
      <c r="E276" s="113"/>
      <c r="L276" s="111"/>
    </row>
    <row r="277" ht="14.25" customHeight="1">
      <c r="D277" s="113"/>
      <c r="E277" s="113"/>
      <c r="L277" s="111"/>
    </row>
    <row r="278" ht="14.25" customHeight="1">
      <c r="D278" s="113"/>
      <c r="E278" s="113"/>
      <c r="L278" s="111"/>
    </row>
    <row r="279" ht="14.25" customHeight="1">
      <c r="D279" s="113"/>
      <c r="E279" s="113"/>
      <c r="L279" s="111"/>
    </row>
    <row r="280" ht="14.25" customHeight="1">
      <c r="D280" s="113"/>
      <c r="E280" s="113"/>
      <c r="L280" s="111"/>
    </row>
    <row r="281" ht="14.25" customHeight="1">
      <c r="D281" s="113"/>
      <c r="E281" s="113"/>
      <c r="L281" s="111"/>
    </row>
    <row r="282" ht="14.25" customHeight="1">
      <c r="D282" s="113"/>
      <c r="E282" s="113"/>
      <c r="L282" s="111"/>
    </row>
    <row r="283" ht="14.25" customHeight="1">
      <c r="D283" s="113"/>
      <c r="E283" s="113"/>
      <c r="L283" s="111"/>
    </row>
    <row r="284" ht="14.25" customHeight="1">
      <c r="D284" s="113"/>
      <c r="E284" s="113"/>
      <c r="L284" s="111"/>
    </row>
    <row r="285" ht="14.25" customHeight="1">
      <c r="D285" s="113"/>
      <c r="E285" s="113"/>
      <c r="L285" s="111"/>
    </row>
    <row r="286" ht="14.25" customHeight="1">
      <c r="D286" s="113"/>
      <c r="E286" s="113"/>
      <c r="L286" s="111"/>
    </row>
    <row r="287" ht="14.25" customHeight="1">
      <c r="D287" s="113"/>
      <c r="E287" s="113"/>
      <c r="L287" s="111"/>
    </row>
    <row r="288" ht="14.25" customHeight="1">
      <c r="D288" s="113"/>
      <c r="E288" s="113"/>
      <c r="L288" s="111"/>
    </row>
    <row r="289" ht="14.25" customHeight="1">
      <c r="D289" s="113"/>
      <c r="E289" s="113"/>
      <c r="L289" s="111"/>
    </row>
    <row r="290" ht="14.25" customHeight="1">
      <c r="D290" s="113"/>
      <c r="E290" s="113"/>
      <c r="L290" s="111"/>
    </row>
    <row r="291" ht="14.25" customHeight="1">
      <c r="D291" s="113"/>
      <c r="E291" s="113"/>
      <c r="L291" s="111"/>
    </row>
    <row r="292" ht="14.25" customHeight="1">
      <c r="D292" s="113"/>
      <c r="E292" s="113"/>
      <c r="L292" s="111"/>
    </row>
    <row r="293" ht="14.25" customHeight="1">
      <c r="D293" s="113"/>
      <c r="E293" s="113"/>
      <c r="L293" s="111"/>
    </row>
    <row r="294" ht="14.25" customHeight="1">
      <c r="D294" s="113"/>
      <c r="E294" s="113"/>
      <c r="L294" s="111"/>
    </row>
    <row r="295" ht="14.25" customHeight="1">
      <c r="D295" s="113"/>
      <c r="E295" s="113"/>
      <c r="L295" s="111"/>
    </row>
    <row r="296" ht="14.25" customHeight="1">
      <c r="D296" s="113"/>
      <c r="E296" s="113"/>
      <c r="L296" s="111"/>
    </row>
    <row r="297" ht="14.25" customHeight="1">
      <c r="D297" s="113"/>
      <c r="E297" s="113"/>
      <c r="L297" s="111"/>
    </row>
    <row r="298" ht="14.25" customHeight="1">
      <c r="D298" s="113"/>
      <c r="E298" s="113"/>
      <c r="L298" s="111"/>
    </row>
    <row r="299" ht="14.25" customHeight="1">
      <c r="D299" s="113"/>
      <c r="E299" s="113"/>
      <c r="L299" s="111"/>
    </row>
    <row r="300" ht="14.25" customHeight="1">
      <c r="D300" s="113"/>
      <c r="E300" s="113"/>
      <c r="L300" s="111"/>
    </row>
    <row r="301" ht="14.25" customHeight="1">
      <c r="D301" s="113"/>
      <c r="E301" s="113"/>
      <c r="L301" s="111"/>
    </row>
    <row r="302" ht="14.25" customHeight="1">
      <c r="D302" s="113"/>
      <c r="E302" s="113"/>
      <c r="L302" s="111"/>
    </row>
    <row r="303" ht="14.25" customHeight="1">
      <c r="D303" s="113"/>
      <c r="E303" s="113"/>
      <c r="L303" s="111"/>
    </row>
    <row r="304" ht="14.25" customHeight="1">
      <c r="D304" s="113"/>
      <c r="E304" s="113"/>
      <c r="L304" s="111"/>
    </row>
    <row r="305" ht="14.25" customHeight="1">
      <c r="D305" s="113"/>
      <c r="E305" s="113"/>
      <c r="L305" s="111"/>
    </row>
    <row r="306" ht="14.25" customHeight="1">
      <c r="D306" s="113"/>
      <c r="E306" s="113"/>
      <c r="L306" s="111"/>
    </row>
    <row r="307" ht="14.25" customHeight="1">
      <c r="D307" s="113"/>
      <c r="E307" s="113"/>
      <c r="L307" s="111"/>
    </row>
    <row r="308" ht="14.25" customHeight="1">
      <c r="D308" s="113"/>
      <c r="E308" s="113"/>
      <c r="L308" s="111"/>
    </row>
    <row r="309" ht="14.25" customHeight="1">
      <c r="D309" s="113"/>
      <c r="E309" s="113"/>
      <c r="L309" s="111"/>
    </row>
    <row r="310" ht="14.25" customHeight="1">
      <c r="D310" s="113"/>
      <c r="E310" s="113"/>
      <c r="L310" s="111"/>
    </row>
    <row r="311" ht="14.25" customHeight="1">
      <c r="D311" s="113"/>
      <c r="E311" s="113"/>
      <c r="L311" s="111"/>
    </row>
    <row r="312" ht="14.25" customHeight="1">
      <c r="D312" s="113"/>
      <c r="E312" s="113"/>
      <c r="L312" s="111"/>
    </row>
    <row r="313" ht="14.25" customHeight="1">
      <c r="D313" s="113"/>
      <c r="E313" s="113"/>
      <c r="L313" s="111"/>
    </row>
    <row r="314" ht="14.25" customHeight="1">
      <c r="D314" s="113"/>
      <c r="E314" s="113"/>
      <c r="L314" s="111"/>
    </row>
    <row r="315" ht="14.25" customHeight="1">
      <c r="D315" s="113"/>
      <c r="E315" s="113"/>
      <c r="L315" s="111"/>
    </row>
    <row r="316" ht="14.25" customHeight="1">
      <c r="D316" s="113"/>
      <c r="E316" s="113"/>
      <c r="L316" s="111"/>
    </row>
    <row r="317" ht="14.25" customHeight="1">
      <c r="D317" s="113"/>
      <c r="E317" s="113"/>
      <c r="L317" s="111"/>
    </row>
    <row r="318" ht="14.25" customHeight="1">
      <c r="D318" s="113"/>
      <c r="E318" s="113"/>
      <c r="L318" s="111"/>
    </row>
    <row r="319" ht="14.25" customHeight="1">
      <c r="D319" s="113"/>
      <c r="E319" s="113"/>
      <c r="L319" s="111"/>
    </row>
    <row r="320" ht="14.25" customHeight="1">
      <c r="D320" s="113"/>
      <c r="E320" s="113"/>
      <c r="L320" s="111"/>
    </row>
    <row r="321" ht="14.25" customHeight="1">
      <c r="D321" s="113"/>
      <c r="E321" s="113"/>
      <c r="L321" s="111"/>
    </row>
    <row r="322" ht="14.25" customHeight="1">
      <c r="D322" s="113"/>
      <c r="E322" s="113"/>
      <c r="L322" s="111"/>
    </row>
    <row r="323" ht="14.25" customHeight="1">
      <c r="D323" s="113"/>
      <c r="E323" s="113"/>
      <c r="L323" s="111"/>
    </row>
    <row r="324" ht="14.25" customHeight="1">
      <c r="D324" s="113"/>
      <c r="E324" s="113"/>
      <c r="L324" s="111"/>
    </row>
    <row r="325" ht="14.25" customHeight="1">
      <c r="D325" s="113"/>
      <c r="E325" s="113"/>
      <c r="L325" s="111"/>
    </row>
    <row r="326" ht="14.25" customHeight="1">
      <c r="D326" s="113"/>
      <c r="E326" s="113"/>
      <c r="L326" s="111"/>
    </row>
    <row r="327" ht="14.25" customHeight="1">
      <c r="D327" s="113"/>
      <c r="E327" s="113"/>
      <c r="L327" s="111"/>
    </row>
    <row r="328" ht="14.25" customHeight="1">
      <c r="D328" s="113"/>
      <c r="E328" s="113"/>
      <c r="L328" s="111"/>
    </row>
    <row r="329" ht="14.25" customHeight="1">
      <c r="D329" s="113"/>
      <c r="E329" s="113"/>
      <c r="L329" s="111"/>
    </row>
    <row r="330" ht="14.25" customHeight="1">
      <c r="D330" s="113"/>
      <c r="E330" s="113"/>
      <c r="L330" s="111"/>
    </row>
    <row r="331" ht="14.25" customHeight="1">
      <c r="D331" s="113"/>
      <c r="E331" s="113"/>
      <c r="L331" s="111"/>
    </row>
    <row r="332" ht="14.25" customHeight="1">
      <c r="D332" s="113"/>
      <c r="E332" s="113"/>
      <c r="L332" s="111"/>
    </row>
    <row r="333" ht="14.25" customHeight="1">
      <c r="D333" s="113"/>
      <c r="E333" s="113"/>
      <c r="L333" s="111"/>
    </row>
    <row r="334" ht="14.25" customHeight="1">
      <c r="D334" s="113"/>
      <c r="E334" s="113"/>
      <c r="L334" s="111"/>
    </row>
    <row r="335" ht="14.25" customHeight="1">
      <c r="D335" s="113"/>
      <c r="E335" s="113"/>
      <c r="L335" s="111"/>
    </row>
    <row r="336" ht="14.25" customHeight="1">
      <c r="D336" s="113"/>
      <c r="E336" s="113"/>
      <c r="L336" s="111"/>
    </row>
    <row r="337" ht="14.25" customHeight="1">
      <c r="D337" s="113"/>
      <c r="E337" s="113"/>
      <c r="L337" s="111"/>
    </row>
    <row r="338" ht="14.25" customHeight="1">
      <c r="D338" s="113"/>
      <c r="E338" s="113"/>
      <c r="L338" s="111"/>
    </row>
    <row r="339" ht="14.25" customHeight="1">
      <c r="D339" s="113"/>
      <c r="E339" s="113"/>
      <c r="L339" s="111"/>
    </row>
    <row r="340" ht="14.25" customHeight="1">
      <c r="D340" s="113"/>
      <c r="E340" s="113"/>
      <c r="L340" s="111"/>
    </row>
    <row r="341" ht="14.25" customHeight="1">
      <c r="D341" s="113"/>
      <c r="E341" s="113"/>
      <c r="L341" s="111"/>
    </row>
    <row r="342" ht="14.25" customHeight="1">
      <c r="D342" s="113"/>
      <c r="E342" s="113"/>
      <c r="L342" s="111"/>
    </row>
    <row r="343" ht="14.25" customHeight="1">
      <c r="D343" s="113"/>
      <c r="E343" s="113"/>
      <c r="L343" s="111"/>
    </row>
    <row r="344" ht="14.25" customHeight="1">
      <c r="D344" s="113"/>
      <c r="E344" s="113"/>
      <c r="L344" s="111"/>
    </row>
    <row r="345" ht="14.25" customHeight="1">
      <c r="D345" s="113"/>
      <c r="E345" s="113"/>
      <c r="L345" s="111"/>
    </row>
    <row r="346" ht="14.25" customHeight="1">
      <c r="D346" s="113"/>
      <c r="E346" s="113"/>
      <c r="L346" s="111"/>
    </row>
    <row r="347" ht="14.25" customHeight="1">
      <c r="D347" s="113"/>
      <c r="E347" s="113"/>
      <c r="L347" s="111"/>
    </row>
    <row r="348" ht="14.25" customHeight="1">
      <c r="D348" s="113"/>
      <c r="E348" s="113"/>
      <c r="L348" s="111"/>
    </row>
    <row r="349" ht="14.25" customHeight="1">
      <c r="D349" s="113"/>
      <c r="E349" s="113"/>
      <c r="L349" s="111"/>
    </row>
    <row r="350" ht="14.25" customHeight="1">
      <c r="D350" s="113"/>
      <c r="E350" s="113"/>
      <c r="L350" s="111"/>
    </row>
    <row r="351" ht="14.25" customHeight="1">
      <c r="D351" s="113"/>
      <c r="E351" s="113"/>
      <c r="L351" s="111"/>
    </row>
    <row r="352" ht="14.25" customHeight="1">
      <c r="D352" s="113"/>
      <c r="E352" s="113"/>
      <c r="L352" s="111"/>
    </row>
    <row r="353" ht="14.25" customHeight="1">
      <c r="D353" s="113"/>
      <c r="E353" s="113"/>
      <c r="L353" s="111"/>
    </row>
    <row r="354" ht="14.25" customHeight="1">
      <c r="D354" s="113"/>
      <c r="E354" s="113"/>
      <c r="L354" s="111"/>
    </row>
    <row r="355" ht="14.25" customHeight="1">
      <c r="D355" s="113"/>
      <c r="E355" s="113"/>
      <c r="L355" s="111"/>
    </row>
    <row r="356" ht="14.25" customHeight="1">
      <c r="D356" s="113"/>
      <c r="E356" s="113"/>
      <c r="L356" s="111"/>
    </row>
    <row r="357" ht="14.25" customHeight="1">
      <c r="D357" s="113"/>
      <c r="E357" s="113"/>
      <c r="L357" s="111"/>
    </row>
    <row r="358" ht="14.25" customHeight="1">
      <c r="D358" s="113"/>
      <c r="E358" s="113"/>
      <c r="L358" s="111"/>
    </row>
    <row r="359" ht="14.25" customHeight="1">
      <c r="D359" s="113"/>
      <c r="E359" s="113"/>
      <c r="L359" s="111"/>
    </row>
    <row r="360" ht="14.25" customHeight="1">
      <c r="D360" s="113"/>
      <c r="E360" s="113"/>
      <c r="L360" s="111"/>
    </row>
    <row r="361" ht="14.25" customHeight="1">
      <c r="D361" s="113"/>
      <c r="E361" s="113"/>
      <c r="L361" s="111"/>
    </row>
    <row r="362" ht="14.25" customHeight="1">
      <c r="D362" s="113"/>
      <c r="E362" s="113"/>
      <c r="L362" s="111"/>
    </row>
    <row r="363" ht="14.25" customHeight="1">
      <c r="D363" s="113"/>
      <c r="E363" s="113"/>
      <c r="L363" s="111"/>
    </row>
    <row r="364" ht="14.25" customHeight="1">
      <c r="D364" s="113"/>
      <c r="E364" s="113"/>
      <c r="L364" s="111"/>
    </row>
    <row r="365" ht="14.25" customHeight="1">
      <c r="D365" s="113"/>
      <c r="E365" s="113"/>
      <c r="L365" s="111"/>
    </row>
    <row r="366" ht="14.25" customHeight="1">
      <c r="D366" s="113"/>
      <c r="E366" s="113"/>
      <c r="L366" s="111"/>
    </row>
    <row r="367" ht="14.25" customHeight="1">
      <c r="D367" s="113"/>
      <c r="E367" s="113"/>
      <c r="L367" s="111"/>
    </row>
    <row r="368" ht="14.25" customHeight="1">
      <c r="D368" s="113"/>
      <c r="E368" s="113"/>
      <c r="L368" s="111"/>
    </row>
    <row r="369" ht="14.25" customHeight="1">
      <c r="D369" s="113"/>
      <c r="E369" s="113"/>
      <c r="L369" s="111"/>
    </row>
    <row r="370" ht="14.25" customHeight="1">
      <c r="D370" s="113"/>
      <c r="E370" s="113"/>
      <c r="L370" s="111"/>
    </row>
    <row r="371" ht="14.25" customHeight="1">
      <c r="D371" s="113"/>
      <c r="E371" s="113"/>
      <c r="L371" s="111"/>
    </row>
    <row r="372" ht="14.25" customHeight="1">
      <c r="D372" s="113"/>
      <c r="E372" s="113"/>
      <c r="L372" s="111"/>
    </row>
    <row r="373" ht="14.25" customHeight="1">
      <c r="D373" s="113"/>
      <c r="E373" s="113"/>
      <c r="L373" s="111"/>
    </row>
    <row r="374" ht="14.25" customHeight="1">
      <c r="D374" s="113"/>
      <c r="E374" s="113"/>
      <c r="L374" s="111"/>
    </row>
    <row r="375" ht="14.25" customHeight="1">
      <c r="D375" s="113"/>
      <c r="E375" s="113"/>
      <c r="L375" s="111"/>
    </row>
    <row r="376" ht="14.25" customHeight="1">
      <c r="D376" s="113"/>
      <c r="E376" s="113"/>
      <c r="L376" s="111"/>
    </row>
    <row r="377" ht="14.25" customHeight="1">
      <c r="D377" s="113"/>
      <c r="E377" s="113"/>
      <c r="L377" s="111"/>
    </row>
    <row r="378" ht="14.25" customHeight="1">
      <c r="D378" s="113"/>
      <c r="E378" s="113"/>
      <c r="L378" s="111"/>
    </row>
    <row r="379" ht="14.25" customHeight="1">
      <c r="D379" s="113"/>
      <c r="E379" s="113"/>
      <c r="L379" s="111"/>
    </row>
    <row r="380" ht="14.25" customHeight="1">
      <c r="D380" s="113"/>
      <c r="E380" s="113"/>
      <c r="L380" s="111"/>
    </row>
    <row r="381" ht="14.25" customHeight="1">
      <c r="D381" s="113"/>
      <c r="E381" s="113"/>
      <c r="L381" s="111"/>
    </row>
    <row r="382" ht="14.25" customHeight="1">
      <c r="D382" s="113"/>
      <c r="E382" s="113"/>
      <c r="L382" s="111"/>
    </row>
    <row r="383" ht="14.25" customHeight="1">
      <c r="D383" s="113"/>
      <c r="E383" s="113"/>
      <c r="L383" s="111"/>
    </row>
    <row r="384" ht="14.25" customHeight="1">
      <c r="D384" s="113"/>
      <c r="E384" s="113"/>
      <c r="L384" s="111"/>
    </row>
    <row r="385" ht="14.25" customHeight="1">
      <c r="D385" s="113"/>
      <c r="E385" s="113"/>
      <c r="L385" s="111"/>
    </row>
    <row r="386" ht="14.25" customHeight="1">
      <c r="D386" s="113"/>
      <c r="E386" s="113"/>
      <c r="L386" s="111"/>
    </row>
    <row r="387" ht="14.25" customHeight="1">
      <c r="D387" s="113"/>
      <c r="E387" s="113"/>
      <c r="L387" s="111"/>
    </row>
    <row r="388" ht="14.25" customHeight="1">
      <c r="D388" s="113"/>
      <c r="E388" s="113"/>
      <c r="L388" s="111"/>
    </row>
    <row r="389" ht="14.25" customHeight="1">
      <c r="D389" s="113"/>
      <c r="E389" s="113"/>
      <c r="L389" s="111"/>
    </row>
    <row r="390" ht="14.25" customHeight="1">
      <c r="D390" s="113"/>
      <c r="E390" s="113"/>
      <c r="L390" s="111"/>
    </row>
    <row r="391" ht="14.25" customHeight="1">
      <c r="D391" s="113"/>
      <c r="E391" s="113"/>
      <c r="L391" s="111"/>
    </row>
    <row r="392" ht="14.25" customHeight="1">
      <c r="D392" s="113"/>
      <c r="E392" s="113"/>
      <c r="L392" s="111"/>
    </row>
    <row r="393" ht="14.25" customHeight="1">
      <c r="D393" s="113"/>
      <c r="E393" s="113"/>
      <c r="L393" s="111"/>
    </row>
    <row r="394" ht="14.25" customHeight="1">
      <c r="D394" s="113"/>
      <c r="E394" s="113"/>
      <c r="L394" s="111"/>
    </row>
    <row r="395" ht="14.25" customHeight="1">
      <c r="D395" s="113"/>
      <c r="E395" s="113"/>
      <c r="L395" s="111"/>
    </row>
    <row r="396" ht="14.25" customHeight="1">
      <c r="D396" s="113"/>
      <c r="E396" s="113"/>
      <c r="L396" s="111"/>
    </row>
    <row r="397" ht="14.25" customHeight="1">
      <c r="D397" s="113"/>
      <c r="E397" s="113"/>
      <c r="L397" s="111"/>
    </row>
    <row r="398" ht="14.25" customHeight="1">
      <c r="D398" s="113"/>
      <c r="E398" s="113"/>
      <c r="L398" s="111"/>
    </row>
    <row r="399" ht="14.25" customHeight="1">
      <c r="D399" s="113"/>
      <c r="E399" s="113"/>
      <c r="L399" s="111"/>
    </row>
    <row r="400" ht="14.25" customHeight="1">
      <c r="D400" s="113"/>
      <c r="E400" s="113"/>
      <c r="L400" s="111"/>
    </row>
    <row r="401" ht="14.25" customHeight="1">
      <c r="D401" s="113"/>
      <c r="E401" s="113"/>
      <c r="L401" s="111"/>
    </row>
    <row r="402" ht="14.25" customHeight="1">
      <c r="D402" s="113"/>
      <c r="E402" s="113"/>
      <c r="L402" s="111"/>
    </row>
    <row r="403" ht="14.25" customHeight="1">
      <c r="D403" s="113"/>
      <c r="E403" s="113"/>
      <c r="L403" s="111"/>
    </row>
    <row r="404" ht="14.25" customHeight="1">
      <c r="D404" s="113"/>
      <c r="E404" s="113"/>
      <c r="L404" s="111"/>
    </row>
    <row r="405" ht="14.25" customHeight="1">
      <c r="D405" s="113"/>
      <c r="E405" s="113"/>
      <c r="L405" s="111"/>
    </row>
    <row r="406" ht="14.25" customHeight="1">
      <c r="D406" s="113"/>
      <c r="E406" s="113"/>
      <c r="L406" s="111"/>
    </row>
    <row r="407" ht="14.25" customHeight="1">
      <c r="D407" s="113"/>
      <c r="E407" s="113"/>
      <c r="L407" s="111"/>
    </row>
    <row r="408" ht="14.25" customHeight="1">
      <c r="D408" s="113"/>
      <c r="E408" s="113"/>
      <c r="L408" s="111"/>
    </row>
    <row r="409" ht="14.25" customHeight="1">
      <c r="D409" s="113"/>
      <c r="E409" s="113"/>
      <c r="L409" s="111"/>
    </row>
    <row r="410" ht="14.25" customHeight="1">
      <c r="D410" s="113"/>
      <c r="E410" s="113"/>
      <c r="L410" s="111"/>
    </row>
    <row r="411" ht="14.25" customHeight="1">
      <c r="D411" s="113"/>
      <c r="E411" s="113"/>
      <c r="L411" s="111"/>
    </row>
    <row r="412" ht="14.25" customHeight="1">
      <c r="D412" s="113"/>
      <c r="E412" s="113"/>
      <c r="L412" s="111"/>
    </row>
    <row r="413" ht="14.25" customHeight="1">
      <c r="D413" s="113"/>
      <c r="E413" s="113"/>
      <c r="L413" s="111"/>
    </row>
    <row r="414" ht="14.25" customHeight="1">
      <c r="D414" s="113"/>
      <c r="E414" s="113"/>
      <c r="L414" s="111"/>
    </row>
    <row r="415" ht="14.25" customHeight="1">
      <c r="D415" s="113"/>
      <c r="E415" s="113"/>
      <c r="L415" s="111"/>
    </row>
    <row r="416" ht="14.25" customHeight="1">
      <c r="D416" s="113"/>
      <c r="E416" s="113"/>
      <c r="L416" s="111"/>
    </row>
    <row r="417" ht="14.25" customHeight="1">
      <c r="D417" s="113"/>
      <c r="E417" s="113"/>
      <c r="L417" s="111"/>
    </row>
    <row r="418" ht="14.25" customHeight="1">
      <c r="D418" s="113"/>
      <c r="E418" s="113"/>
      <c r="L418" s="111"/>
    </row>
    <row r="419" ht="14.25" customHeight="1">
      <c r="D419" s="113"/>
      <c r="E419" s="113"/>
      <c r="L419" s="111"/>
    </row>
    <row r="420" ht="14.25" customHeight="1">
      <c r="D420" s="113"/>
      <c r="E420" s="113"/>
      <c r="L420" s="111"/>
    </row>
    <row r="421" ht="14.25" customHeight="1">
      <c r="D421" s="113"/>
      <c r="E421" s="113"/>
      <c r="L421" s="111"/>
    </row>
    <row r="422" ht="14.25" customHeight="1">
      <c r="D422" s="113"/>
      <c r="E422" s="113"/>
      <c r="L422" s="111"/>
    </row>
    <row r="423" ht="14.25" customHeight="1">
      <c r="D423" s="113"/>
      <c r="E423" s="113"/>
      <c r="L423" s="111"/>
    </row>
    <row r="424" ht="14.25" customHeight="1">
      <c r="D424" s="113"/>
      <c r="E424" s="113"/>
      <c r="L424" s="111"/>
    </row>
    <row r="425" ht="14.25" customHeight="1">
      <c r="D425" s="113"/>
      <c r="E425" s="113"/>
      <c r="L425" s="111"/>
    </row>
    <row r="426" ht="14.25" customHeight="1">
      <c r="D426" s="113"/>
      <c r="E426" s="113"/>
      <c r="L426" s="111"/>
    </row>
    <row r="427" ht="14.25" customHeight="1">
      <c r="D427" s="113"/>
      <c r="E427" s="113"/>
      <c r="L427" s="111"/>
    </row>
    <row r="428" ht="14.25" customHeight="1">
      <c r="D428" s="113"/>
      <c r="E428" s="113"/>
      <c r="L428" s="111"/>
    </row>
    <row r="429" ht="14.25" customHeight="1">
      <c r="D429" s="113"/>
      <c r="E429" s="113"/>
      <c r="L429" s="111"/>
    </row>
    <row r="430" ht="14.25" customHeight="1">
      <c r="D430" s="113"/>
      <c r="E430" s="113"/>
      <c r="L430" s="111"/>
    </row>
    <row r="431" ht="14.25" customHeight="1">
      <c r="D431" s="113"/>
      <c r="E431" s="113"/>
      <c r="L431" s="111"/>
    </row>
    <row r="432" ht="14.25" customHeight="1">
      <c r="D432" s="113"/>
      <c r="E432" s="113"/>
      <c r="L432" s="111"/>
    </row>
    <row r="433" ht="14.25" customHeight="1">
      <c r="D433" s="113"/>
      <c r="E433" s="113"/>
      <c r="L433" s="111"/>
    </row>
    <row r="434" ht="14.25" customHeight="1">
      <c r="D434" s="113"/>
      <c r="E434" s="113"/>
      <c r="L434" s="111"/>
    </row>
    <row r="435" ht="14.25" customHeight="1">
      <c r="D435" s="113"/>
      <c r="E435" s="113"/>
      <c r="L435" s="111"/>
    </row>
    <row r="436" ht="14.25" customHeight="1">
      <c r="D436" s="113"/>
      <c r="E436" s="113"/>
      <c r="L436" s="111"/>
    </row>
    <row r="437" ht="14.25" customHeight="1">
      <c r="D437" s="113"/>
      <c r="E437" s="113"/>
      <c r="L437" s="111"/>
    </row>
    <row r="438" ht="14.25" customHeight="1">
      <c r="D438" s="113"/>
      <c r="E438" s="113"/>
      <c r="L438" s="111"/>
    </row>
    <row r="439" ht="14.25" customHeight="1">
      <c r="D439" s="113"/>
      <c r="E439" s="113"/>
      <c r="L439" s="111"/>
    </row>
    <row r="440" ht="14.25" customHeight="1">
      <c r="D440" s="113"/>
      <c r="E440" s="113"/>
      <c r="L440" s="111"/>
    </row>
    <row r="441" ht="14.25" customHeight="1">
      <c r="D441" s="113"/>
      <c r="E441" s="113"/>
      <c r="L441" s="111"/>
    </row>
    <row r="442" ht="14.25" customHeight="1">
      <c r="D442" s="113"/>
      <c r="E442" s="113"/>
      <c r="L442" s="111"/>
    </row>
    <row r="443" ht="14.25" customHeight="1">
      <c r="D443" s="113"/>
      <c r="E443" s="113"/>
      <c r="L443" s="111"/>
    </row>
    <row r="444" ht="14.25" customHeight="1">
      <c r="D444" s="113"/>
      <c r="E444" s="113"/>
      <c r="L444" s="111"/>
    </row>
    <row r="445" ht="14.25" customHeight="1">
      <c r="D445" s="113"/>
      <c r="E445" s="113"/>
      <c r="L445" s="111"/>
    </row>
    <row r="446" ht="14.25" customHeight="1">
      <c r="D446" s="113"/>
      <c r="E446" s="113"/>
      <c r="L446" s="111"/>
    </row>
    <row r="447" ht="14.25" customHeight="1">
      <c r="D447" s="113"/>
      <c r="E447" s="113"/>
      <c r="L447" s="111"/>
    </row>
    <row r="448" ht="14.25" customHeight="1">
      <c r="D448" s="113"/>
      <c r="E448" s="113"/>
      <c r="L448" s="111"/>
    </row>
    <row r="449" ht="14.25" customHeight="1">
      <c r="D449" s="113"/>
      <c r="E449" s="113"/>
      <c r="L449" s="111"/>
    </row>
    <row r="450" ht="14.25" customHeight="1">
      <c r="D450" s="113"/>
      <c r="E450" s="113"/>
      <c r="L450" s="111"/>
    </row>
    <row r="451" ht="14.25" customHeight="1">
      <c r="D451" s="113"/>
      <c r="E451" s="113"/>
      <c r="L451" s="111"/>
    </row>
    <row r="452" ht="14.25" customHeight="1">
      <c r="D452" s="113"/>
      <c r="E452" s="113"/>
      <c r="L452" s="111"/>
    </row>
    <row r="453" ht="14.25" customHeight="1">
      <c r="D453" s="113"/>
      <c r="E453" s="113"/>
      <c r="L453" s="111"/>
    </row>
    <row r="454" ht="14.25" customHeight="1">
      <c r="D454" s="113"/>
      <c r="E454" s="113"/>
      <c r="L454" s="111"/>
    </row>
    <row r="455" ht="14.25" customHeight="1">
      <c r="D455" s="113"/>
      <c r="E455" s="113"/>
      <c r="L455" s="111"/>
    </row>
    <row r="456" ht="14.25" customHeight="1">
      <c r="D456" s="113"/>
      <c r="E456" s="113"/>
      <c r="L456" s="111"/>
    </row>
    <row r="457" ht="14.25" customHeight="1">
      <c r="D457" s="113"/>
      <c r="E457" s="113"/>
      <c r="L457" s="111"/>
    </row>
    <row r="458" ht="14.25" customHeight="1">
      <c r="D458" s="113"/>
      <c r="E458" s="113"/>
      <c r="L458" s="111"/>
    </row>
    <row r="459" ht="14.25" customHeight="1">
      <c r="D459" s="113"/>
      <c r="E459" s="113"/>
      <c r="L459" s="111"/>
    </row>
    <row r="460" ht="14.25" customHeight="1">
      <c r="D460" s="113"/>
      <c r="E460" s="113"/>
      <c r="L460" s="111"/>
    </row>
    <row r="461" ht="14.25" customHeight="1">
      <c r="D461" s="113"/>
      <c r="E461" s="113"/>
      <c r="L461" s="111"/>
    </row>
    <row r="462" ht="14.25" customHeight="1">
      <c r="D462" s="113"/>
      <c r="E462" s="113"/>
      <c r="L462" s="111"/>
    </row>
    <row r="463" ht="14.25" customHeight="1">
      <c r="D463" s="113"/>
      <c r="E463" s="113"/>
      <c r="L463" s="111"/>
    </row>
    <row r="464" ht="14.25" customHeight="1">
      <c r="D464" s="113"/>
      <c r="E464" s="113"/>
      <c r="L464" s="111"/>
    </row>
    <row r="465" ht="14.25" customHeight="1">
      <c r="D465" s="113"/>
      <c r="E465" s="113"/>
      <c r="L465" s="111"/>
    </row>
    <row r="466" ht="14.25" customHeight="1">
      <c r="D466" s="113"/>
      <c r="E466" s="113"/>
      <c r="L466" s="111"/>
    </row>
    <row r="467" ht="14.25" customHeight="1">
      <c r="D467" s="113"/>
      <c r="E467" s="113"/>
      <c r="L467" s="111"/>
    </row>
    <row r="468" ht="14.25" customHeight="1">
      <c r="D468" s="113"/>
      <c r="E468" s="113"/>
      <c r="L468" s="111"/>
    </row>
    <row r="469" ht="14.25" customHeight="1">
      <c r="D469" s="113"/>
      <c r="E469" s="113"/>
      <c r="L469" s="111"/>
    </row>
    <row r="470" ht="14.25" customHeight="1">
      <c r="D470" s="113"/>
      <c r="E470" s="113"/>
      <c r="L470" s="111"/>
    </row>
    <row r="471" ht="14.25" customHeight="1">
      <c r="D471" s="113"/>
      <c r="E471" s="113"/>
      <c r="L471" s="111"/>
    </row>
    <row r="472" ht="14.25" customHeight="1">
      <c r="D472" s="113"/>
      <c r="E472" s="113"/>
      <c r="L472" s="111"/>
    </row>
    <row r="473" ht="14.25" customHeight="1">
      <c r="D473" s="113"/>
      <c r="E473" s="113"/>
      <c r="L473" s="111"/>
    </row>
    <row r="474" ht="14.25" customHeight="1">
      <c r="D474" s="113"/>
      <c r="E474" s="113"/>
      <c r="L474" s="111"/>
    </row>
    <row r="475" ht="14.25" customHeight="1">
      <c r="D475" s="113"/>
      <c r="E475" s="113"/>
      <c r="L475" s="111"/>
    </row>
    <row r="476" ht="14.25" customHeight="1">
      <c r="D476" s="113"/>
      <c r="E476" s="113"/>
      <c r="L476" s="111"/>
    </row>
    <row r="477" ht="14.25" customHeight="1">
      <c r="D477" s="113"/>
      <c r="E477" s="113"/>
      <c r="L477" s="111"/>
    </row>
    <row r="478" ht="14.25" customHeight="1">
      <c r="D478" s="113"/>
      <c r="E478" s="113"/>
      <c r="L478" s="111"/>
    </row>
    <row r="479" ht="14.25" customHeight="1">
      <c r="D479" s="113"/>
      <c r="E479" s="113"/>
      <c r="L479" s="111"/>
    </row>
    <row r="480" ht="14.25" customHeight="1">
      <c r="D480" s="113"/>
      <c r="E480" s="113"/>
      <c r="L480" s="111"/>
    </row>
    <row r="481" ht="14.25" customHeight="1">
      <c r="D481" s="113"/>
      <c r="E481" s="113"/>
      <c r="L481" s="111"/>
    </row>
    <row r="482" ht="14.25" customHeight="1">
      <c r="D482" s="113"/>
      <c r="E482" s="113"/>
      <c r="L482" s="111"/>
    </row>
    <row r="483" ht="14.25" customHeight="1">
      <c r="D483" s="113"/>
      <c r="E483" s="113"/>
      <c r="L483" s="111"/>
    </row>
    <row r="484" ht="14.25" customHeight="1">
      <c r="D484" s="113"/>
      <c r="E484" s="113"/>
      <c r="L484" s="111"/>
    </row>
    <row r="485" ht="14.25" customHeight="1">
      <c r="D485" s="113"/>
      <c r="E485" s="113"/>
      <c r="L485" s="111"/>
    </row>
    <row r="486" ht="14.25" customHeight="1">
      <c r="D486" s="113"/>
      <c r="E486" s="113"/>
      <c r="L486" s="111"/>
    </row>
    <row r="487" ht="14.25" customHeight="1">
      <c r="D487" s="113"/>
      <c r="E487" s="113"/>
      <c r="L487" s="111"/>
    </row>
    <row r="488" ht="14.25" customHeight="1">
      <c r="D488" s="113"/>
      <c r="E488" s="113"/>
      <c r="L488" s="111"/>
    </row>
    <row r="489" ht="14.25" customHeight="1">
      <c r="D489" s="113"/>
      <c r="E489" s="113"/>
      <c r="L489" s="111"/>
    </row>
    <row r="490" ht="14.25" customHeight="1">
      <c r="D490" s="113"/>
      <c r="E490" s="113"/>
      <c r="L490" s="111"/>
    </row>
    <row r="491" ht="14.25" customHeight="1">
      <c r="D491" s="113"/>
      <c r="E491" s="113"/>
      <c r="L491" s="111"/>
    </row>
    <row r="492" ht="14.25" customHeight="1">
      <c r="D492" s="113"/>
      <c r="E492" s="113"/>
      <c r="L492" s="111"/>
    </row>
    <row r="493" ht="14.25" customHeight="1">
      <c r="D493" s="113"/>
      <c r="E493" s="113"/>
      <c r="L493" s="111"/>
    </row>
    <row r="494" ht="14.25" customHeight="1">
      <c r="D494" s="113"/>
      <c r="E494" s="113"/>
      <c r="L494" s="111"/>
    </row>
    <row r="495" ht="14.25" customHeight="1">
      <c r="D495" s="113"/>
      <c r="E495" s="113"/>
      <c r="L495" s="111"/>
    </row>
    <row r="496" ht="14.25" customHeight="1">
      <c r="D496" s="113"/>
      <c r="E496" s="113"/>
      <c r="L496" s="111"/>
    </row>
    <row r="497" ht="14.25" customHeight="1">
      <c r="D497" s="113"/>
      <c r="E497" s="113"/>
      <c r="L497" s="111"/>
    </row>
    <row r="498" ht="14.25" customHeight="1">
      <c r="D498" s="113"/>
      <c r="E498" s="113"/>
      <c r="L498" s="111"/>
    </row>
    <row r="499" ht="14.25" customHeight="1">
      <c r="D499" s="113"/>
      <c r="E499" s="113"/>
      <c r="L499" s="111"/>
    </row>
    <row r="500" ht="14.25" customHeight="1">
      <c r="D500" s="113"/>
      <c r="E500" s="113"/>
      <c r="L500" s="111"/>
    </row>
    <row r="501" ht="14.25" customHeight="1">
      <c r="D501" s="113"/>
      <c r="E501" s="113"/>
      <c r="L501" s="111"/>
    </row>
    <row r="502" ht="14.25" customHeight="1">
      <c r="D502" s="113"/>
      <c r="E502" s="113"/>
      <c r="L502" s="111"/>
    </row>
    <row r="503" ht="14.25" customHeight="1">
      <c r="D503" s="113"/>
      <c r="E503" s="113"/>
      <c r="L503" s="111"/>
    </row>
    <row r="504" ht="14.25" customHeight="1">
      <c r="D504" s="113"/>
      <c r="E504" s="113"/>
      <c r="L504" s="111"/>
    </row>
    <row r="505" ht="14.25" customHeight="1">
      <c r="D505" s="113"/>
      <c r="E505" s="113"/>
      <c r="L505" s="111"/>
    </row>
    <row r="506" ht="14.25" customHeight="1">
      <c r="D506" s="113"/>
      <c r="E506" s="113"/>
      <c r="L506" s="111"/>
    </row>
    <row r="507" ht="14.25" customHeight="1">
      <c r="D507" s="113"/>
      <c r="E507" s="113"/>
      <c r="L507" s="111"/>
    </row>
    <row r="508" ht="14.25" customHeight="1">
      <c r="D508" s="113"/>
      <c r="E508" s="113"/>
      <c r="L508" s="111"/>
    </row>
    <row r="509" ht="14.25" customHeight="1">
      <c r="D509" s="113"/>
      <c r="E509" s="113"/>
      <c r="L509" s="111"/>
    </row>
    <row r="510" ht="14.25" customHeight="1">
      <c r="D510" s="113"/>
      <c r="E510" s="113"/>
      <c r="L510" s="111"/>
    </row>
    <row r="511" ht="14.25" customHeight="1">
      <c r="D511" s="113"/>
      <c r="E511" s="113"/>
      <c r="L511" s="111"/>
    </row>
    <row r="512" ht="14.25" customHeight="1">
      <c r="D512" s="113"/>
      <c r="E512" s="113"/>
      <c r="L512" s="111"/>
    </row>
    <row r="513" ht="14.25" customHeight="1">
      <c r="D513" s="113"/>
      <c r="E513" s="113"/>
      <c r="L513" s="111"/>
    </row>
    <row r="514" ht="14.25" customHeight="1">
      <c r="D514" s="113"/>
      <c r="E514" s="113"/>
      <c r="L514" s="111"/>
    </row>
    <row r="515" ht="14.25" customHeight="1">
      <c r="D515" s="113"/>
      <c r="E515" s="113"/>
      <c r="L515" s="111"/>
    </row>
    <row r="516" ht="14.25" customHeight="1">
      <c r="D516" s="113"/>
      <c r="E516" s="113"/>
      <c r="L516" s="111"/>
    </row>
    <row r="517" ht="14.25" customHeight="1">
      <c r="D517" s="113"/>
      <c r="E517" s="113"/>
      <c r="L517" s="111"/>
    </row>
    <row r="518" ht="14.25" customHeight="1">
      <c r="D518" s="113"/>
      <c r="E518" s="113"/>
      <c r="L518" s="111"/>
    </row>
    <row r="519" ht="14.25" customHeight="1">
      <c r="D519" s="113"/>
      <c r="E519" s="113"/>
      <c r="L519" s="111"/>
    </row>
    <row r="520" ht="14.25" customHeight="1">
      <c r="D520" s="113"/>
      <c r="E520" s="113"/>
      <c r="L520" s="111"/>
    </row>
    <row r="521" ht="14.25" customHeight="1">
      <c r="D521" s="113"/>
      <c r="E521" s="113"/>
      <c r="L521" s="111"/>
    </row>
    <row r="522" ht="14.25" customHeight="1">
      <c r="D522" s="113"/>
      <c r="E522" s="113"/>
      <c r="L522" s="111"/>
    </row>
    <row r="523" ht="14.25" customHeight="1">
      <c r="D523" s="113"/>
      <c r="E523" s="113"/>
      <c r="L523" s="111"/>
    </row>
    <row r="524" ht="14.25" customHeight="1">
      <c r="D524" s="113"/>
      <c r="E524" s="113"/>
      <c r="L524" s="111"/>
    </row>
    <row r="525" ht="14.25" customHeight="1">
      <c r="D525" s="113"/>
      <c r="E525" s="113"/>
      <c r="L525" s="111"/>
    </row>
    <row r="526" ht="14.25" customHeight="1">
      <c r="D526" s="113"/>
      <c r="E526" s="113"/>
      <c r="L526" s="111"/>
    </row>
    <row r="527" ht="14.25" customHeight="1">
      <c r="D527" s="113"/>
      <c r="E527" s="113"/>
      <c r="L527" s="111"/>
    </row>
    <row r="528" ht="14.25" customHeight="1">
      <c r="D528" s="113"/>
      <c r="E528" s="113"/>
      <c r="L528" s="111"/>
    </row>
    <row r="529" ht="14.25" customHeight="1">
      <c r="D529" s="113"/>
      <c r="E529" s="113"/>
      <c r="L529" s="111"/>
    </row>
    <row r="530" ht="14.25" customHeight="1">
      <c r="D530" s="113"/>
      <c r="E530" s="113"/>
      <c r="L530" s="111"/>
    </row>
    <row r="531" ht="14.25" customHeight="1">
      <c r="D531" s="113"/>
      <c r="E531" s="113"/>
      <c r="L531" s="111"/>
    </row>
    <row r="532" ht="14.25" customHeight="1">
      <c r="D532" s="113"/>
      <c r="E532" s="113"/>
      <c r="L532" s="111"/>
    </row>
    <row r="533" ht="14.25" customHeight="1">
      <c r="D533" s="113"/>
      <c r="E533" s="113"/>
      <c r="L533" s="111"/>
    </row>
    <row r="534" ht="14.25" customHeight="1">
      <c r="D534" s="113"/>
      <c r="E534" s="113"/>
      <c r="L534" s="111"/>
    </row>
    <row r="535" ht="14.25" customHeight="1">
      <c r="D535" s="113"/>
      <c r="E535" s="113"/>
      <c r="L535" s="111"/>
    </row>
    <row r="536" ht="14.25" customHeight="1">
      <c r="D536" s="113"/>
      <c r="E536" s="113"/>
      <c r="L536" s="111"/>
    </row>
    <row r="537" ht="14.25" customHeight="1">
      <c r="D537" s="113"/>
      <c r="E537" s="113"/>
      <c r="L537" s="111"/>
    </row>
    <row r="538" ht="14.25" customHeight="1">
      <c r="D538" s="113"/>
      <c r="E538" s="113"/>
      <c r="L538" s="111"/>
    </row>
    <row r="539" ht="14.25" customHeight="1">
      <c r="D539" s="113"/>
      <c r="E539" s="113"/>
      <c r="L539" s="111"/>
    </row>
    <row r="540" ht="14.25" customHeight="1">
      <c r="D540" s="113"/>
      <c r="E540" s="113"/>
      <c r="L540" s="111"/>
    </row>
    <row r="541" ht="14.25" customHeight="1">
      <c r="D541" s="113"/>
      <c r="E541" s="113"/>
      <c r="L541" s="111"/>
    </row>
    <row r="542" ht="14.25" customHeight="1">
      <c r="D542" s="113"/>
      <c r="E542" s="113"/>
      <c r="L542" s="111"/>
    </row>
    <row r="543" ht="14.25" customHeight="1">
      <c r="D543" s="113"/>
      <c r="E543" s="113"/>
      <c r="L543" s="111"/>
    </row>
    <row r="544" ht="14.25" customHeight="1">
      <c r="D544" s="113"/>
      <c r="E544" s="113"/>
      <c r="L544" s="111"/>
    </row>
    <row r="545" ht="14.25" customHeight="1">
      <c r="D545" s="113"/>
      <c r="E545" s="113"/>
      <c r="L545" s="111"/>
    </row>
    <row r="546" ht="14.25" customHeight="1">
      <c r="D546" s="113"/>
      <c r="E546" s="113"/>
      <c r="L546" s="111"/>
    </row>
    <row r="547" ht="14.25" customHeight="1">
      <c r="D547" s="113"/>
      <c r="E547" s="113"/>
      <c r="L547" s="111"/>
    </row>
    <row r="548" ht="14.25" customHeight="1">
      <c r="D548" s="113"/>
      <c r="E548" s="113"/>
      <c r="L548" s="111"/>
    </row>
    <row r="549" ht="14.25" customHeight="1">
      <c r="D549" s="113"/>
      <c r="E549" s="113"/>
      <c r="L549" s="111"/>
    </row>
    <row r="550" ht="14.25" customHeight="1">
      <c r="D550" s="113"/>
      <c r="E550" s="113"/>
      <c r="L550" s="111"/>
    </row>
    <row r="551" ht="14.25" customHeight="1">
      <c r="D551" s="113"/>
      <c r="E551" s="113"/>
      <c r="L551" s="111"/>
    </row>
    <row r="552" ht="14.25" customHeight="1">
      <c r="D552" s="113"/>
      <c r="E552" s="113"/>
      <c r="L552" s="111"/>
    </row>
    <row r="553" ht="14.25" customHeight="1">
      <c r="D553" s="113"/>
      <c r="E553" s="113"/>
      <c r="L553" s="111"/>
    </row>
    <row r="554" ht="14.25" customHeight="1">
      <c r="D554" s="113"/>
      <c r="E554" s="113"/>
      <c r="L554" s="111"/>
    </row>
    <row r="555" ht="14.25" customHeight="1">
      <c r="D555" s="113"/>
      <c r="E555" s="113"/>
      <c r="L555" s="111"/>
    </row>
    <row r="556" ht="14.25" customHeight="1">
      <c r="D556" s="113"/>
      <c r="E556" s="113"/>
      <c r="L556" s="111"/>
    </row>
    <row r="557" ht="14.25" customHeight="1">
      <c r="D557" s="113"/>
      <c r="E557" s="113"/>
      <c r="L557" s="111"/>
    </row>
    <row r="558" ht="14.25" customHeight="1">
      <c r="D558" s="113"/>
      <c r="E558" s="113"/>
      <c r="L558" s="111"/>
    </row>
    <row r="559" ht="14.25" customHeight="1">
      <c r="D559" s="113"/>
      <c r="E559" s="113"/>
      <c r="L559" s="111"/>
    </row>
    <row r="560" ht="14.25" customHeight="1">
      <c r="D560" s="113"/>
      <c r="E560" s="113"/>
      <c r="L560" s="111"/>
    </row>
    <row r="561" ht="14.25" customHeight="1">
      <c r="D561" s="113"/>
      <c r="E561" s="113"/>
      <c r="L561" s="111"/>
    </row>
    <row r="562" ht="14.25" customHeight="1">
      <c r="D562" s="113"/>
      <c r="E562" s="113"/>
      <c r="L562" s="111"/>
    </row>
    <row r="563" ht="14.25" customHeight="1">
      <c r="D563" s="113"/>
      <c r="E563" s="113"/>
      <c r="L563" s="111"/>
    </row>
    <row r="564" ht="14.25" customHeight="1">
      <c r="D564" s="113"/>
      <c r="E564" s="113"/>
      <c r="L564" s="111"/>
    </row>
    <row r="565" ht="14.25" customHeight="1">
      <c r="D565" s="113"/>
      <c r="E565" s="113"/>
      <c r="L565" s="111"/>
    </row>
    <row r="566" ht="14.25" customHeight="1">
      <c r="D566" s="113"/>
      <c r="E566" s="113"/>
      <c r="L566" s="111"/>
    </row>
    <row r="567" ht="14.25" customHeight="1">
      <c r="D567" s="113"/>
      <c r="E567" s="113"/>
      <c r="L567" s="111"/>
    </row>
    <row r="568" ht="14.25" customHeight="1">
      <c r="D568" s="113"/>
      <c r="E568" s="113"/>
      <c r="L568" s="111"/>
    </row>
    <row r="569" ht="14.25" customHeight="1">
      <c r="D569" s="113"/>
      <c r="E569" s="113"/>
      <c r="L569" s="111"/>
    </row>
    <row r="570" ht="14.25" customHeight="1">
      <c r="D570" s="113"/>
      <c r="E570" s="113"/>
      <c r="L570" s="111"/>
    </row>
    <row r="571" ht="14.25" customHeight="1">
      <c r="D571" s="113"/>
      <c r="E571" s="113"/>
      <c r="L571" s="111"/>
    </row>
    <row r="572" ht="14.25" customHeight="1">
      <c r="D572" s="113"/>
      <c r="E572" s="113"/>
      <c r="L572" s="111"/>
    </row>
    <row r="573" ht="14.25" customHeight="1">
      <c r="D573" s="113"/>
      <c r="E573" s="113"/>
      <c r="L573" s="111"/>
    </row>
    <row r="574" ht="14.25" customHeight="1">
      <c r="D574" s="113"/>
      <c r="E574" s="113"/>
      <c r="L574" s="111"/>
    </row>
    <row r="575" ht="14.25" customHeight="1">
      <c r="D575" s="113"/>
      <c r="E575" s="113"/>
      <c r="L575" s="111"/>
    </row>
    <row r="576" ht="14.25" customHeight="1">
      <c r="D576" s="113"/>
      <c r="E576" s="113"/>
      <c r="L576" s="111"/>
    </row>
    <row r="577" ht="14.25" customHeight="1">
      <c r="D577" s="113"/>
      <c r="E577" s="113"/>
      <c r="L577" s="111"/>
    </row>
    <row r="578" ht="14.25" customHeight="1">
      <c r="D578" s="113"/>
      <c r="E578" s="113"/>
      <c r="L578" s="111"/>
    </row>
    <row r="579" ht="14.25" customHeight="1">
      <c r="D579" s="113"/>
      <c r="E579" s="113"/>
      <c r="L579" s="111"/>
    </row>
    <row r="580" ht="14.25" customHeight="1">
      <c r="D580" s="113"/>
      <c r="E580" s="113"/>
      <c r="L580" s="111"/>
    </row>
    <row r="581" ht="14.25" customHeight="1">
      <c r="D581" s="113"/>
      <c r="E581" s="113"/>
      <c r="L581" s="111"/>
    </row>
    <row r="582" ht="14.25" customHeight="1">
      <c r="D582" s="113"/>
      <c r="E582" s="113"/>
      <c r="L582" s="111"/>
    </row>
    <row r="583" ht="14.25" customHeight="1">
      <c r="D583" s="113"/>
      <c r="E583" s="113"/>
      <c r="L583" s="111"/>
    </row>
    <row r="584" ht="14.25" customHeight="1">
      <c r="D584" s="113"/>
      <c r="E584" s="113"/>
      <c r="L584" s="111"/>
    </row>
    <row r="585" ht="14.25" customHeight="1">
      <c r="D585" s="113"/>
      <c r="E585" s="113"/>
      <c r="L585" s="111"/>
    </row>
    <row r="586" ht="14.25" customHeight="1">
      <c r="D586" s="113"/>
      <c r="E586" s="113"/>
      <c r="L586" s="111"/>
    </row>
    <row r="587" ht="14.25" customHeight="1">
      <c r="D587" s="113"/>
      <c r="E587" s="113"/>
      <c r="L587" s="111"/>
    </row>
    <row r="588" ht="14.25" customHeight="1">
      <c r="D588" s="113"/>
      <c r="E588" s="113"/>
      <c r="L588" s="111"/>
    </row>
    <row r="589" ht="14.25" customHeight="1">
      <c r="D589" s="113"/>
      <c r="E589" s="113"/>
      <c r="L589" s="111"/>
    </row>
    <row r="590" ht="14.25" customHeight="1">
      <c r="D590" s="113"/>
      <c r="E590" s="113"/>
      <c r="L590" s="111"/>
    </row>
    <row r="591" ht="14.25" customHeight="1">
      <c r="D591" s="113"/>
      <c r="E591" s="113"/>
      <c r="L591" s="111"/>
    </row>
    <row r="592" ht="14.25" customHeight="1">
      <c r="D592" s="113"/>
      <c r="E592" s="113"/>
      <c r="L592" s="111"/>
    </row>
    <row r="593" ht="14.25" customHeight="1">
      <c r="D593" s="113"/>
      <c r="E593" s="113"/>
      <c r="L593" s="111"/>
    </row>
    <row r="594" ht="14.25" customHeight="1">
      <c r="D594" s="113"/>
      <c r="E594" s="113"/>
      <c r="L594" s="111"/>
    </row>
    <row r="595" ht="14.25" customHeight="1">
      <c r="D595" s="113"/>
      <c r="E595" s="113"/>
      <c r="L595" s="111"/>
    </row>
    <row r="596" ht="14.25" customHeight="1">
      <c r="D596" s="113"/>
      <c r="E596" s="113"/>
      <c r="L596" s="111"/>
    </row>
    <row r="597" ht="14.25" customHeight="1">
      <c r="D597" s="113"/>
      <c r="E597" s="113"/>
      <c r="L597" s="111"/>
    </row>
    <row r="598" ht="14.25" customHeight="1">
      <c r="D598" s="113"/>
      <c r="E598" s="113"/>
      <c r="L598" s="111"/>
    </row>
    <row r="599" ht="14.25" customHeight="1">
      <c r="D599" s="113"/>
      <c r="E599" s="113"/>
      <c r="L599" s="111"/>
    </row>
    <row r="600" ht="14.25" customHeight="1">
      <c r="D600" s="113"/>
      <c r="E600" s="113"/>
      <c r="L600" s="111"/>
    </row>
    <row r="601" ht="14.25" customHeight="1">
      <c r="D601" s="113"/>
      <c r="E601" s="113"/>
      <c r="L601" s="111"/>
    </row>
    <row r="602" ht="14.25" customHeight="1">
      <c r="D602" s="113"/>
      <c r="E602" s="113"/>
      <c r="L602" s="111"/>
    </row>
    <row r="603" ht="14.25" customHeight="1">
      <c r="D603" s="113"/>
      <c r="E603" s="113"/>
      <c r="L603" s="111"/>
    </row>
    <row r="604" ht="14.25" customHeight="1">
      <c r="D604" s="113"/>
      <c r="E604" s="113"/>
      <c r="L604" s="111"/>
    </row>
    <row r="605" ht="14.25" customHeight="1">
      <c r="D605" s="113"/>
      <c r="E605" s="113"/>
      <c r="L605" s="111"/>
    </row>
    <row r="606" ht="14.25" customHeight="1">
      <c r="D606" s="113"/>
      <c r="E606" s="113"/>
      <c r="L606" s="111"/>
    </row>
    <row r="607" ht="14.25" customHeight="1">
      <c r="D607" s="113"/>
      <c r="E607" s="113"/>
      <c r="L607" s="111"/>
    </row>
    <row r="608" ht="14.25" customHeight="1">
      <c r="D608" s="113"/>
      <c r="E608" s="113"/>
      <c r="L608" s="111"/>
    </row>
    <row r="609" ht="14.25" customHeight="1">
      <c r="D609" s="113"/>
      <c r="E609" s="113"/>
      <c r="L609" s="111"/>
    </row>
    <row r="610" ht="14.25" customHeight="1">
      <c r="D610" s="113"/>
      <c r="E610" s="113"/>
      <c r="L610" s="111"/>
    </row>
    <row r="611" ht="14.25" customHeight="1">
      <c r="D611" s="113"/>
      <c r="E611" s="113"/>
      <c r="L611" s="111"/>
    </row>
    <row r="612" ht="14.25" customHeight="1">
      <c r="D612" s="113"/>
      <c r="E612" s="113"/>
      <c r="L612" s="111"/>
    </row>
    <row r="613" ht="14.25" customHeight="1">
      <c r="D613" s="113"/>
      <c r="E613" s="113"/>
      <c r="L613" s="111"/>
    </row>
    <row r="614" ht="14.25" customHeight="1">
      <c r="D614" s="113"/>
      <c r="E614" s="113"/>
      <c r="L614" s="111"/>
    </row>
    <row r="615" ht="14.25" customHeight="1">
      <c r="D615" s="113"/>
      <c r="E615" s="113"/>
      <c r="L615" s="111"/>
    </row>
    <row r="616" ht="14.25" customHeight="1">
      <c r="D616" s="113"/>
      <c r="E616" s="113"/>
      <c r="L616" s="111"/>
    </row>
    <row r="617" ht="14.25" customHeight="1">
      <c r="D617" s="113"/>
      <c r="E617" s="113"/>
      <c r="L617" s="111"/>
    </row>
    <row r="618" ht="14.25" customHeight="1">
      <c r="D618" s="113"/>
      <c r="E618" s="113"/>
      <c r="L618" s="111"/>
    </row>
    <row r="619" ht="14.25" customHeight="1">
      <c r="D619" s="113"/>
      <c r="E619" s="113"/>
      <c r="L619" s="111"/>
    </row>
    <row r="620" ht="14.25" customHeight="1">
      <c r="D620" s="113"/>
      <c r="E620" s="113"/>
      <c r="L620" s="111"/>
    </row>
    <row r="621" ht="14.25" customHeight="1">
      <c r="D621" s="113"/>
      <c r="E621" s="113"/>
      <c r="L621" s="111"/>
    </row>
    <row r="622" ht="14.25" customHeight="1">
      <c r="D622" s="113"/>
      <c r="E622" s="113"/>
      <c r="L622" s="111"/>
    </row>
    <row r="623" ht="14.25" customHeight="1">
      <c r="D623" s="113"/>
      <c r="E623" s="113"/>
      <c r="L623" s="111"/>
    </row>
    <row r="624" ht="14.25" customHeight="1">
      <c r="D624" s="113"/>
      <c r="E624" s="113"/>
      <c r="L624" s="111"/>
    </row>
    <row r="625" ht="14.25" customHeight="1">
      <c r="D625" s="113"/>
      <c r="E625" s="113"/>
      <c r="L625" s="111"/>
    </row>
    <row r="626" ht="14.25" customHeight="1">
      <c r="D626" s="113"/>
      <c r="E626" s="113"/>
      <c r="L626" s="111"/>
    </row>
    <row r="627" ht="14.25" customHeight="1">
      <c r="D627" s="113"/>
      <c r="E627" s="113"/>
      <c r="L627" s="111"/>
    </row>
    <row r="628" ht="14.25" customHeight="1">
      <c r="D628" s="113"/>
      <c r="E628" s="113"/>
      <c r="L628" s="111"/>
    </row>
    <row r="629" ht="14.25" customHeight="1">
      <c r="D629" s="113"/>
      <c r="E629" s="113"/>
      <c r="L629" s="111"/>
    </row>
    <row r="630" ht="14.25" customHeight="1">
      <c r="D630" s="113"/>
      <c r="E630" s="113"/>
      <c r="L630" s="111"/>
    </row>
    <row r="631" ht="14.25" customHeight="1">
      <c r="D631" s="113"/>
      <c r="E631" s="113"/>
      <c r="L631" s="111"/>
    </row>
    <row r="632" ht="14.25" customHeight="1">
      <c r="D632" s="113"/>
      <c r="E632" s="113"/>
      <c r="L632" s="111"/>
    </row>
    <row r="633" ht="14.25" customHeight="1">
      <c r="D633" s="113"/>
      <c r="E633" s="113"/>
      <c r="L633" s="111"/>
    </row>
    <row r="634" ht="14.25" customHeight="1">
      <c r="D634" s="113"/>
      <c r="E634" s="113"/>
      <c r="L634" s="111"/>
    </row>
    <row r="635" ht="14.25" customHeight="1">
      <c r="D635" s="113"/>
      <c r="E635" s="113"/>
      <c r="L635" s="111"/>
    </row>
    <row r="636" ht="14.25" customHeight="1">
      <c r="D636" s="113"/>
      <c r="E636" s="113"/>
      <c r="L636" s="111"/>
    </row>
    <row r="637" ht="14.25" customHeight="1">
      <c r="D637" s="113"/>
      <c r="E637" s="113"/>
      <c r="L637" s="111"/>
    </row>
    <row r="638" ht="14.25" customHeight="1">
      <c r="D638" s="113"/>
      <c r="E638" s="113"/>
      <c r="L638" s="111"/>
    </row>
    <row r="639" ht="14.25" customHeight="1">
      <c r="D639" s="113"/>
      <c r="E639" s="113"/>
      <c r="L639" s="111"/>
    </row>
    <row r="640" ht="14.25" customHeight="1">
      <c r="D640" s="113"/>
      <c r="E640" s="113"/>
      <c r="L640" s="111"/>
    </row>
    <row r="641" ht="14.25" customHeight="1">
      <c r="D641" s="113"/>
      <c r="E641" s="113"/>
      <c r="L641" s="111"/>
    </row>
    <row r="642" ht="14.25" customHeight="1">
      <c r="D642" s="113"/>
      <c r="E642" s="113"/>
      <c r="L642" s="111"/>
    </row>
    <row r="643" ht="14.25" customHeight="1">
      <c r="D643" s="113"/>
      <c r="E643" s="113"/>
      <c r="L643" s="111"/>
    </row>
    <row r="644" ht="14.25" customHeight="1">
      <c r="D644" s="113"/>
      <c r="E644" s="113"/>
      <c r="L644" s="111"/>
    </row>
    <row r="645" ht="14.25" customHeight="1">
      <c r="D645" s="113"/>
      <c r="E645" s="113"/>
      <c r="L645" s="111"/>
    </row>
    <row r="646" ht="14.25" customHeight="1">
      <c r="D646" s="113"/>
      <c r="E646" s="113"/>
      <c r="L646" s="111"/>
    </row>
    <row r="647" ht="14.25" customHeight="1">
      <c r="D647" s="113"/>
      <c r="E647" s="113"/>
      <c r="L647" s="111"/>
    </row>
    <row r="648" ht="14.25" customHeight="1">
      <c r="D648" s="113"/>
      <c r="E648" s="113"/>
      <c r="L648" s="111"/>
    </row>
    <row r="649" ht="14.25" customHeight="1">
      <c r="D649" s="113"/>
      <c r="E649" s="113"/>
      <c r="L649" s="111"/>
    </row>
    <row r="650" ht="14.25" customHeight="1">
      <c r="D650" s="113"/>
      <c r="E650" s="113"/>
      <c r="L650" s="111"/>
    </row>
    <row r="651" ht="14.25" customHeight="1">
      <c r="D651" s="113"/>
      <c r="E651" s="113"/>
      <c r="L651" s="111"/>
    </row>
    <row r="652" ht="14.25" customHeight="1">
      <c r="D652" s="113"/>
      <c r="E652" s="113"/>
      <c r="L652" s="111"/>
    </row>
    <row r="653" ht="14.25" customHeight="1">
      <c r="D653" s="113"/>
      <c r="E653" s="113"/>
      <c r="L653" s="111"/>
    </row>
    <row r="654" ht="14.25" customHeight="1">
      <c r="D654" s="113"/>
      <c r="E654" s="113"/>
      <c r="L654" s="111"/>
    </row>
    <row r="655" ht="14.25" customHeight="1">
      <c r="D655" s="113"/>
      <c r="E655" s="113"/>
      <c r="L655" s="111"/>
    </row>
    <row r="656" ht="14.25" customHeight="1">
      <c r="D656" s="113"/>
      <c r="E656" s="113"/>
      <c r="L656" s="111"/>
    </row>
    <row r="657" ht="14.25" customHeight="1">
      <c r="D657" s="113"/>
      <c r="E657" s="113"/>
      <c r="L657" s="111"/>
    </row>
    <row r="658" ht="14.25" customHeight="1">
      <c r="D658" s="113"/>
      <c r="E658" s="113"/>
      <c r="L658" s="111"/>
    </row>
    <row r="659" ht="14.25" customHeight="1">
      <c r="D659" s="113"/>
      <c r="E659" s="113"/>
      <c r="L659" s="111"/>
    </row>
    <row r="660" ht="14.25" customHeight="1">
      <c r="D660" s="113"/>
      <c r="E660" s="113"/>
      <c r="L660" s="111"/>
    </row>
    <row r="661" ht="14.25" customHeight="1">
      <c r="D661" s="113"/>
      <c r="E661" s="113"/>
      <c r="L661" s="111"/>
    </row>
    <row r="662" ht="14.25" customHeight="1">
      <c r="D662" s="113"/>
      <c r="E662" s="113"/>
      <c r="L662" s="111"/>
    </row>
    <row r="663" ht="14.25" customHeight="1">
      <c r="D663" s="113"/>
      <c r="E663" s="113"/>
      <c r="L663" s="111"/>
    </row>
    <row r="664" ht="14.25" customHeight="1">
      <c r="D664" s="113"/>
      <c r="E664" s="113"/>
      <c r="L664" s="111"/>
    </row>
    <row r="665" ht="14.25" customHeight="1">
      <c r="D665" s="113"/>
      <c r="E665" s="113"/>
      <c r="L665" s="111"/>
    </row>
    <row r="666" ht="14.25" customHeight="1">
      <c r="D666" s="113"/>
      <c r="E666" s="113"/>
      <c r="L666" s="111"/>
    </row>
    <row r="667" ht="14.25" customHeight="1">
      <c r="D667" s="113"/>
      <c r="E667" s="113"/>
      <c r="L667" s="111"/>
    </row>
    <row r="668" ht="14.25" customHeight="1">
      <c r="D668" s="113"/>
      <c r="E668" s="113"/>
      <c r="L668" s="111"/>
    </row>
    <row r="669" ht="14.25" customHeight="1">
      <c r="D669" s="113"/>
      <c r="E669" s="113"/>
      <c r="L669" s="111"/>
    </row>
    <row r="670" ht="14.25" customHeight="1">
      <c r="D670" s="113"/>
      <c r="E670" s="113"/>
      <c r="L670" s="111"/>
    </row>
    <row r="671" ht="14.25" customHeight="1">
      <c r="D671" s="113"/>
      <c r="E671" s="113"/>
      <c r="L671" s="111"/>
    </row>
    <row r="672" ht="14.25" customHeight="1">
      <c r="D672" s="113"/>
      <c r="E672" s="113"/>
      <c r="L672" s="111"/>
    </row>
    <row r="673" ht="14.25" customHeight="1">
      <c r="D673" s="113"/>
      <c r="E673" s="113"/>
      <c r="L673" s="111"/>
    </row>
    <row r="674" ht="14.25" customHeight="1">
      <c r="D674" s="113"/>
      <c r="E674" s="113"/>
      <c r="L674" s="111"/>
    </row>
    <row r="675" ht="14.25" customHeight="1">
      <c r="D675" s="113"/>
      <c r="E675" s="113"/>
      <c r="L675" s="111"/>
    </row>
    <row r="676" ht="14.25" customHeight="1">
      <c r="D676" s="113"/>
      <c r="E676" s="113"/>
      <c r="L676" s="111"/>
    </row>
    <row r="677" ht="14.25" customHeight="1">
      <c r="D677" s="113"/>
      <c r="E677" s="113"/>
      <c r="L677" s="111"/>
    </row>
    <row r="678" ht="14.25" customHeight="1">
      <c r="D678" s="113"/>
      <c r="E678" s="113"/>
      <c r="L678" s="111"/>
    </row>
    <row r="679" ht="14.25" customHeight="1">
      <c r="D679" s="113"/>
      <c r="E679" s="113"/>
      <c r="L679" s="111"/>
    </row>
    <row r="680" ht="14.25" customHeight="1">
      <c r="D680" s="113"/>
      <c r="E680" s="113"/>
      <c r="L680" s="111"/>
    </row>
    <row r="681" ht="14.25" customHeight="1">
      <c r="D681" s="113"/>
      <c r="E681" s="113"/>
      <c r="L681" s="111"/>
    </row>
    <row r="682" ht="14.25" customHeight="1">
      <c r="D682" s="113"/>
      <c r="E682" s="113"/>
      <c r="L682" s="111"/>
    </row>
    <row r="683" ht="14.25" customHeight="1">
      <c r="D683" s="113"/>
      <c r="E683" s="113"/>
      <c r="L683" s="111"/>
    </row>
    <row r="684" ht="14.25" customHeight="1">
      <c r="D684" s="113"/>
      <c r="E684" s="113"/>
      <c r="L684" s="111"/>
    </row>
    <row r="685" ht="14.25" customHeight="1">
      <c r="D685" s="113"/>
      <c r="E685" s="113"/>
      <c r="L685" s="111"/>
    </row>
    <row r="686" ht="14.25" customHeight="1">
      <c r="D686" s="113"/>
      <c r="E686" s="113"/>
      <c r="L686" s="111"/>
    </row>
    <row r="687" ht="14.25" customHeight="1">
      <c r="D687" s="113"/>
      <c r="E687" s="113"/>
      <c r="L687" s="111"/>
    </row>
    <row r="688" ht="14.25" customHeight="1">
      <c r="D688" s="113"/>
      <c r="E688" s="113"/>
      <c r="L688" s="111"/>
    </row>
    <row r="689" ht="14.25" customHeight="1">
      <c r="D689" s="113"/>
      <c r="E689" s="113"/>
      <c r="L689" s="111"/>
    </row>
    <row r="690" ht="14.25" customHeight="1">
      <c r="D690" s="113"/>
      <c r="E690" s="113"/>
      <c r="L690" s="111"/>
    </row>
    <row r="691" ht="14.25" customHeight="1">
      <c r="D691" s="113"/>
      <c r="E691" s="113"/>
      <c r="L691" s="111"/>
    </row>
    <row r="692" ht="14.25" customHeight="1">
      <c r="D692" s="113"/>
      <c r="E692" s="113"/>
      <c r="L692" s="111"/>
    </row>
    <row r="693" ht="14.25" customHeight="1">
      <c r="D693" s="113"/>
      <c r="E693" s="113"/>
      <c r="L693" s="111"/>
    </row>
    <row r="694" ht="14.25" customHeight="1">
      <c r="D694" s="113"/>
      <c r="E694" s="113"/>
      <c r="L694" s="111"/>
    </row>
    <row r="695" ht="14.25" customHeight="1">
      <c r="D695" s="113"/>
      <c r="E695" s="113"/>
      <c r="L695" s="111"/>
    </row>
    <row r="696" ht="14.25" customHeight="1">
      <c r="D696" s="113"/>
      <c r="E696" s="113"/>
      <c r="L696" s="111"/>
    </row>
    <row r="697" ht="14.25" customHeight="1">
      <c r="D697" s="113"/>
      <c r="E697" s="113"/>
      <c r="L697" s="111"/>
    </row>
    <row r="698" ht="14.25" customHeight="1">
      <c r="D698" s="113"/>
      <c r="E698" s="113"/>
      <c r="L698" s="111"/>
    </row>
    <row r="699" ht="14.25" customHeight="1">
      <c r="D699" s="113"/>
      <c r="E699" s="113"/>
      <c r="L699" s="111"/>
    </row>
    <row r="700" ht="14.25" customHeight="1">
      <c r="D700" s="113"/>
      <c r="E700" s="113"/>
      <c r="L700" s="111"/>
    </row>
    <row r="701" ht="14.25" customHeight="1">
      <c r="D701" s="113"/>
      <c r="E701" s="113"/>
      <c r="L701" s="111"/>
    </row>
    <row r="702" ht="14.25" customHeight="1">
      <c r="D702" s="113"/>
      <c r="E702" s="113"/>
      <c r="L702" s="111"/>
    </row>
    <row r="703" ht="14.25" customHeight="1">
      <c r="D703" s="113"/>
      <c r="E703" s="113"/>
      <c r="L703" s="111"/>
    </row>
    <row r="704" ht="14.25" customHeight="1">
      <c r="D704" s="113"/>
      <c r="E704" s="113"/>
      <c r="L704" s="111"/>
    </row>
    <row r="705" ht="14.25" customHeight="1">
      <c r="D705" s="113"/>
      <c r="E705" s="113"/>
      <c r="L705" s="111"/>
    </row>
    <row r="706" ht="14.25" customHeight="1">
      <c r="D706" s="113"/>
      <c r="E706" s="113"/>
      <c r="L706" s="111"/>
    </row>
    <row r="707" ht="14.25" customHeight="1">
      <c r="D707" s="113"/>
      <c r="E707" s="113"/>
      <c r="L707" s="111"/>
    </row>
    <row r="708" ht="14.25" customHeight="1">
      <c r="D708" s="113"/>
      <c r="E708" s="113"/>
      <c r="L708" s="111"/>
    </row>
    <row r="709" ht="14.25" customHeight="1">
      <c r="D709" s="113"/>
      <c r="E709" s="113"/>
      <c r="L709" s="111"/>
    </row>
    <row r="710" ht="14.25" customHeight="1">
      <c r="D710" s="113"/>
      <c r="E710" s="113"/>
      <c r="L710" s="111"/>
    </row>
    <row r="711" ht="14.25" customHeight="1">
      <c r="D711" s="113"/>
      <c r="E711" s="113"/>
      <c r="L711" s="111"/>
    </row>
    <row r="712" ht="14.25" customHeight="1">
      <c r="D712" s="113"/>
      <c r="E712" s="113"/>
      <c r="L712" s="111"/>
    </row>
    <row r="713" ht="14.25" customHeight="1">
      <c r="D713" s="113"/>
      <c r="E713" s="113"/>
      <c r="L713" s="111"/>
    </row>
    <row r="714" ht="14.25" customHeight="1">
      <c r="D714" s="113"/>
      <c r="E714" s="113"/>
      <c r="L714" s="111"/>
    </row>
    <row r="715" ht="14.25" customHeight="1">
      <c r="D715" s="113"/>
      <c r="E715" s="113"/>
      <c r="L715" s="111"/>
    </row>
    <row r="716" ht="14.25" customHeight="1">
      <c r="D716" s="113"/>
      <c r="E716" s="113"/>
      <c r="L716" s="111"/>
    </row>
    <row r="717" ht="14.25" customHeight="1">
      <c r="D717" s="113"/>
      <c r="E717" s="113"/>
      <c r="L717" s="111"/>
    </row>
    <row r="718" ht="14.25" customHeight="1">
      <c r="D718" s="113"/>
      <c r="E718" s="113"/>
      <c r="L718" s="111"/>
    </row>
    <row r="719" ht="14.25" customHeight="1">
      <c r="D719" s="113"/>
      <c r="E719" s="113"/>
      <c r="L719" s="111"/>
    </row>
    <row r="720" ht="14.25" customHeight="1">
      <c r="D720" s="113"/>
      <c r="E720" s="113"/>
      <c r="L720" s="111"/>
    </row>
    <row r="721" ht="14.25" customHeight="1">
      <c r="D721" s="113"/>
      <c r="E721" s="113"/>
      <c r="L721" s="111"/>
    </row>
    <row r="722" ht="14.25" customHeight="1">
      <c r="D722" s="113"/>
      <c r="E722" s="113"/>
      <c r="L722" s="111"/>
    </row>
    <row r="723" ht="14.25" customHeight="1">
      <c r="D723" s="113"/>
      <c r="E723" s="113"/>
      <c r="L723" s="111"/>
    </row>
    <row r="724" ht="14.25" customHeight="1">
      <c r="D724" s="113"/>
      <c r="E724" s="113"/>
      <c r="L724" s="111"/>
    </row>
    <row r="725" ht="14.25" customHeight="1">
      <c r="D725" s="113"/>
      <c r="E725" s="113"/>
      <c r="L725" s="111"/>
    </row>
    <row r="726" ht="14.25" customHeight="1">
      <c r="D726" s="113"/>
      <c r="E726" s="113"/>
      <c r="L726" s="111"/>
    </row>
    <row r="727" ht="14.25" customHeight="1">
      <c r="D727" s="113"/>
      <c r="E727" s="113"/>
      <c r="L727" s="111"/>
    </row>
    <row r="728" ht="14.25" customHeight="1">
      <c r="D728" s="113"/>
      <c r="E728" s="113"/>
      <c r="L728" s="111"/>
    </row>
    <row r="729" ht="14.25" customHeight="1">
      <c r="D729" s="113"/>
      <c r="E729" s="113"/>
      <c r="L729" s="111"/>
    </row>
    <row r="730" ht="14.25" customHeight="1">
      <c r="D730" s="113"/>
      <c r="E730" s="113"/>
      <c r="L730" s="111"/>
    </row>
    <row r="731" ht="14.25" customHeight="1">
      <c r="D731" s="113"/>
      <c r="E731" s="113"/>
      <c r="L731" s="111"/>
    </row>
    <row r="732" ht="14.25" customHeight="1">
      <c r="D732" s="113"/>
      <c r="E732" s="113"/>
      <c r="L732" s="111"/>
    </row>
    <row r="733" ht="14.25" customHeight="1">
      <c r="D733" s="113"/>
      <c r="E733" s="113"/>
      <c r="L733" s="111"/>
    </row>
    <row r="734" ht="14.25" customHeight="1">
      <c r="D734" s="113"/>
      <c r="E734" s="113"/>
      <c r="L734" s="111"/>
    </row>
    <row r="735" ht="14.25" customHeight="1">
      <c r="D735" s="113"/>
      <c r="E735" s="113"/>
      <c r="L735" s="111"/>
    </row>
    <row r="736" ht="14.25" customHeight="1">
      <c r="D736" s="113"/>
      <c r="E736" s="113"/>
      <c r="L736" s="111"/>
    </row>
    <row r="737" ht="14.25" customHeight="1">
      <c r="D737" s="113"/>
      <c r="E737" s="113"/>
      <c r="L737" s="111"/>
    </row>
    <row r="738" ht="14.25" customHeight="1">
      <c r="D738" s="113"/>
      <c r="E738" s="113"/>
      <c r="L738" s="111"/>
    </row>
    <row r="739" ht="14.25" customHeight="1">
      <c r="D739" s="113"/>
      <c r="E739" s="113"/>
      <c r="L739" s="111"/>
    </row>
    <row r="740" ht="14.25" customHeight="1">
      <c r="D740" s="113"/>
      <c r="E740" s="113"/>
      <c r="L740" s="111"/>
    </row>
    <row r="741" ht="14.25" customHeight="1">
      <c r="D741" s="113"/>
      <c r="E741" s="113"/>
      <c r="L741" s="111"/>
    </row>
    <row r="742" ht="14.25" customHeight="1">
      <c r="D742" s="113"/>
      <c r="E742" s="113"/>
      <c r="L742" s="111"/>
    </row>
    <row r="743" ht="14.25" customHeight="1">
      <c r="D743" s="113"/>
      <c r="E743" s="113"/>
      <c r="L743" s="111"/>
    </row>
    <row r="744" ht="14.25" customHeight="1">
      <c r="D744" s="113"/>
      <c r="E744" s="113"/>
      <c r="L744" s="111"/>
    </row>
    <row r="745" ht="14.25" customHeight="1">
      <c r="D745" s="113"/>
      <c r="E745" s="113"/>
      <c r="L745" s="111"/>
    </row>
    <row r="746" ht="14.25" customHeight="1">
      <c r="D746" s="113"/>
      <c r="E746" s="113"/>
      <c r="L746" s="111"/>
    </row>
    <row r="747" ht="14.25" customHeight="1">
      <c r="D747" s="113"/>
      <c r="E747" s="113"/>
      <c r="L747" s="111"/>
    </row>
    <row r="748" ht="14.25" customHeight="1">
      <c r="D748" s="113"/>
      <c r="E748" s="113"/>
      <c r="L748" s="111"/>
    </row>
    <row r="749" ht="14.25" customHeight="1">
      <c r="D749" s="113"/>
      <c r="E749" s="113"/>
      <c r="L749" s="111"/>
    </row>
    <row r="750" ht="14.25" customHeight="1">
      <c r="D750" s="113"/>
      <c r="E750" s="113"/>
      <c r="L750" s="111"/>
    </row>
    <row r="751" ht="14.25" customHeight="1">
      <c r="D751" s="113"/>
      <c r="E751" s="113"/>
      <c r="L751" s="111"/>
    </row>
    <row r="752" ht="14.25" customHeight="1">
      <c r="D752" s="113"/>
      <c r="E752" s="113"/>
      <c r="L752" s="111"/>
    </row>
    <row r="753" ht="14.25" customHeight="1">
      <c r="D753" s="113"/>
      <c r="E753" s="113"/>
      <c r="L753" s="111"/>
    </row>
    <row r="754" ht="14.25" customHeight="1">
      <c r="D754" s="113"/>
      <c r="E754" s="113"/>
      <c r="L754" s="111"/>
    </row>
    <row r="755" ht="14.25" customHeight="1">
      <c r="D755" s="113"/>
      <c r="E755" s="113"/>
      <c r="L755" s="111"/>
    </row>
    <row r="756" ht="14.25" customHeight="1">
      <c r="D756" s="113"/>
      <c r="E756" s="113"/>
      <c r="L756" s="111"/>
    </row>
    <row r="757" ht="14.25" customHeight="1">
      <c r="D757" s="113"/>
      <c r="E757" s="113"/>
      <c r="L757" s="111"/>
    </row>
    <row r="758" ht="14.25" customHeight="1">
      <c r="D758" s="113"/>
      <c r="E758" s="113"/>
      <c r="L758" s="111"/>
    </row>
    <row r="759" ht="14.25" customHeight="1">
      <c r="D759" s="113"/>
      <c r="E759" s="113"/>
      <c r="L759" s="111"/>
    </row>
    <row r="760" ht="14.25" customHeight="1">
      <c r="D760" s="113"/>
      <c r="E760" s="113"/>
      <c r="L760" s="111"/>
    </row>
    <row r="761" ht="14.25" customHeight="1">
      <c r="D761" s="113"/>
      <c r="E761" s="113"/>
      <c r="L761" s="111"/>
    </row>
    <row r="762" ht="14.25" customHeight="1">
      <c r="D762" s="113"/>
      <c r="E762" s="113"/>
      <c r="L762" s="111"/>
    </row>
    <row r="763" ht="14.25" customHeight="1">
      <c r="D763" s="113"/>
      <c r="E763" s="113"/>
      <c r="L763" s="111"/>
    </row>
    <row r="764" ht="14.25" customHeight="1">
      <c r="D764" s="113"/>
      <c r="E764" s="113"/>
      <c r="L764" s="111"/>
    </row>
    <row r="765" ht="14.25" customHeight="1">
      <c r="D765" s="113"/>
      <c r="E765" s="113"/>
      <c r="L765" s="111"/>
    </row>
    <row r="766" ht="14.25" customHeight="1">
      <c r="D766" s="113"/>
      <c r="E766" s="113"/>
      <c r="L766" s="111"/>
    </row>
    <row r="767" ht="14.25" customHeight="1">
      <c r="D767" s="113"/>
      <c r="E767" s="113"/>
      <c r="L767" s="111"/>
    </row>
    <row r="768" ht="14.25" customHeight="1">
      <c r="D768" s="113"/>
      <c r="E768" s="113"/>
      <c r="L768" s="111"/>
    </row>
    <row r="769" ht="14.25" customHeight="1">
      <c r="D769" s="113"/>
      <c r="E769" s="113"/>
      <c r="L769" s="111"/>
    </row>
    <row r="770" ht="14.25" customHeight="1">
      <c r="D770" s="113"/>
      <c r="E770" s="113"/>
      <c r="L770" s="111"/>
    </row>
    <row r="771" ht="14.25" customHeight="1">
      <c r="D771" s="113"/>
      <c r="E771" s="113"/>
      <c r="L771" s="111"/>
    </row>
    <row r="772" ht="14.25" customHeight="1">
      <c r="D772" s="113"/>
      <c r="E772" s="113"/>
      <c r="L772" s="111"/>
    </row>
    <row r="773" ht="14.25" customHeight="1">
      <c r="D773" s="113"/>
      <c r="E773" s="113"/>
      <c r="L773" s="111"/>
    </row>
    <row r="774" ht="14.25" customHeight="1">
      <c r="D774" s="113"/>
      <c r="E774" s="113"/>
      <c r="L774" s="111"/>
    </row>
    <row r="775" ht="14.25" customHeight="1">
      <c r="D775" s="113"/>
      <c r="E775" s="113"/>
      <c r="L775" s="111"/>
    </row>
    <row r="776" ht="14.25" customHeight="1">
      <c r="D776" s="113"/>
      <c r="E776" s="113"/>
      <c r="L776" s="111"/>
    </row>
    <row r="777" ht="14.25" customHeight="1">
      <c r="D777" s="113"/>
      <c r="E777" s="113"/>
      <c r="L777" s="111"/>
    </row>
    <row r="778" ht="14.25" customHeight="1">
      <c r="D778" s="113"/>
      <c r="E778" s="113"/>
      <c r="L778" s="111"/>
    </row>
    <row r="779" ht="14.25" customHeight="1">
      <c r="D779" s="113"/>
      <c r="E779" s="113"/>
      <c r="L779" s="111"/>
    </row>
    <row r="780" ht="14.25" customHeight="1">
      <c r="D780" s="113"/>
      <c r="E780" s="113"/>
      <c r="L780" s="111"/>
    </row>
    <row r="781" ht="14.25" customHeight="1">
      <c r="D781" s="113"/>
      <c r="E781" s="113"/>
      <c r="L781" s="111"/>
    </row>
    <row r="782" ht="14.25" customHeight="1">
      <c r="D782" s="113"/>
      <c r="E782" s="113"/>
      <c r="L782" s="111"/>
    </row>
    <row r="783" ht="14.25" customHeight="1">
      <c r="D783" s="113"/>
      <c r="E783" s="113"/>
      <c r="L783" s="111"/>
    </row>
    <row r="784" ht="14.25" customHeight="1">
      <c r="D784" s="113"/>
      <c r="E784" s="113"/>
      <c r="L784" s="111"/>
    </row>
    <row r="785" ht="14.25" customHeight="1">
      <c r="D785" s="113"/>
      <c r="E785" s="113"/>
      <c r="L785" s="111"/>
    </row>
    <row r="786" ht="14.25" customHeight="1">
      <c r="D786" s="113"/>
      <c r="E786" s="113"/>
      <c r="L786" s="111"/>
    </row>
    <row r="787" ht="14.25" customHeight="1">
      <c r="D787" s="113"/>
      <c r="E787" s="113"/>
      <c r="L787" s="111"/>
    </row>
    <row r="788" ht="14.25" customHeight="1">
      <c r="D788" s="113"/>
      <c r="E788" s="113"/>
      <c r="L788" s="111"/>
    </row>
    <row r="789" ht="14.25" customHeight="1">
      <c r="D789" s="113"/>
      <c r="E789" s="113"/>
      <c r="L789" s="111"/>
    </row>
    <row r="790" ht="14.25" customHeight="1">
      <c r="D790" s="113"/>
      <c r="E790" s="113"/>
      <c r="L790" s="111"/>
    </row>
    <row r="791" ht="14.25" customHeight="1">
      <c r="D791" s="113"/>
      <c r="E791" s="113"/>
      <c r="L791" s="111"/>
    </row>
    <row r="792" ht="14.25" customHeight="1">
      <c r="D792" s="113"/>
      <c r="E792" s="113"/>
      <c r="L792" s="111"/>
    </row>
    <row r="793" ht="14.25" customHeight="1">
      <c r="D793" s="113"/>
      <c r="E793" s="113"/>
      <c r="L793" s="111"/>
    </row>
    <row r="794" ht="14.25" customHeight="1">
      <c r="D794" s="113"/>
      <c r="E794" s="113"/>
      <c r="L794" s="111"/>
    </row>
    <row r="795" ht="14.25" customHeight="1">
      <c r="D795" s="113"/>
      <c r="E795" s="113"/>
      <c r="L795" s="111"/>
    </row>
    <row r="796" ht="14.25" customHeight="1">
      <c r="D796" s="113"/>
      <c r="E796" s="113"/>
      <c r="L796" s="111"/>
    </row>
    <row r="797" ht="14.25" customHeight="1">
      <c r="D797" s="113"/>
      <c r="E797" s="113"/>
      <c r="L797" s="111"/>
    </row>
    <row r="798" ht="14.25" customHeight="1">
      <c r="D798" s="113"/>
      <c r="E798" s="113"/>
      <c r="L798" s="111"/>
    </row>
    <row r="799" ht="14.25" customHeight="1">
      <c r="D799" s="113"/>
      <c r="E799" s="113"/>
      <c r="L799" s="111"/>
    </row>
    <row r="800" ht="14.25" customHeight="1">
      <c r="D800" s="113"/>
      <c r="E800" s="113"/>
      <c r="L800" s="111"/>
    </row>
    <row r="801" ht="14.25" customHeight="1">
      <c r="D801" s="113"/>
      <c r="E801" s="113"/>
      <c r="L801" s="111"/>
    </row>
    <row r="802" ht="14.25" customHeight="1">
      <c r="D802" s="113"/>
      <c r="E802" s="113"/>
      <c r="L802" s="111"/>
    </row>
    <row r="803" ht="14.25" customHeight="1">
      <c r="D803" s="113"/>
      <c r="E803" s="113"/>
      <c r="L803" s="111"/>
    </row>
    <row r="804" ht="14.25" customHeight="1">
      <c r="D804" s="113"/>
      <c r="E804" s="113"/>
      <c r="L804" s="111"/>
    </row>
    <row r="805" ht="14.25" customHeight="1">
      <c r="D805" s="113"/>
      <c r="E805" s="113"/>
      <c r="L805" s="111"/>
    </row>
    <row r="806" ht="14.25" customHeight="1">
      <c r="D806" s="113"/>
      <c r="E806" s="113"/>
      <c r="L806" s="111"/>
    </row>
    <row r="807" ht="14.25" customHeight="1">
      <c r="D807" s="113"/>
      <c r="E807" s="113"/>
      <c r="L807" s="111"/>
    </row>
    <row r="808" ht="14.25" customHeight="1">
      <c r="D808" s="113"/>
      <c r="E808" s="113"/>
      <c r="L808" s="111"/>
    </row>
    <row r="809" ht="14.25" customHeight="1">
      <c r="D809" s="113"/>
      <c r="E809" s="113"/>
      <c r="L809" s="111"/>
    </row>
    <row r="810" ht="14.25" customHeight="1">
      <c r="D810" s="113"/>
      <c r="E810" s="113"/>
      <c r="L810" s="111"/>
    </row>
    <row r="811" ht="14.25" customHeight="1">
      <c r="D811" s="113"/>
      <c r="E811" s="113"/>
      <c r="L811" s="111"/>
    </row>
    <row r="812" ht="14.25" customHeight="1">
      <c r="D812" s="113"/>
      <c r="E812" s="113"/>
      <c r="L812" s="111"/>
    </row>
    <row r="813" ht="14.25" customHeight="1">
      <c r="D813" s="113"/>
      <c r="E813" s="113"/>
      <c r="L813" s="111"/>
    </row>
    <row r="814" ht="14.25" customHeight="1">
      <c r="D814" s="113"/>
      <c r="E814" s="113"/>
      <c r="L814" s="111"/>
    </row>
    <row r="815" ht="14.25" customHeight="1">
      <c r="D815" s="113"/>
      <c r="E815" s="113"/>
      <c r="L815" s="111"/>
    </row>
    <row r="816" ht="14.25" customHeight="1">
      <c r="D816" s="113"/>
      <c r="E816" s="113"/>
      <c r="L816" s="111"/>
    </row>
    <row r="817" ht="14.25" customHeight="1">
      <c r="D817" s="113"/>
      <c r="E817" s="113"/>
      <c r="L817" s="111"/>
    </row>
    <row r="818" ht="14.25" customHeight="1">
      <c r="D818" s="113"/>
      <c r="E818" s="113"/>
      <c r="L818" s="111"/>
    </row>
    <row r="819" ht="14.25" customHeight="1">
      <c r="D819" s="113"/>
      <c r="E819" s="113"/>
      <c r="L819" s="111"/>
    </row>
    <row r="820" ht="14.25" customHeight="1">
      <c r="D820" s="113"/>
      <c r="E820" s="113"/>
      <c r="L820" s="111"/>
    </row>
    <row r="821" ht="14.25" customHeight="1">
      <c r="D821" s="113"/>
      <c r="E821" s="113"/>
      <c r="L821" s="111"/>
    </row>
    <row r="822" ht="14.25" customHeight="1">
      <c r="D822" s="113"/>
      <c r="E822" s="113"/>
      <c r="L822" s="111"/>
    </row>
    <row r="823" ht="14.25" customHeight="1">
      <c r="D823" s="113"/>
      <c r="E823" s="113"/>
      <c r="L823" s="111"/>
    </row>
    <row r="824" ht="14.25" customHeight="1">
      <c r="D824" s="113"/>
      <c r="E824" s="113"/>
      <c r="L824" s="111"/>
    </row>
    <row r="825" ht="14.25" customHeight="1">
      <c r="D825" s="113"/>
      <c r="E825" s="113"/>
      <c r="L825" s="111"/>
    </row>
    <row r="826" ht="14.25" customHeight="1">
      <c r="D826" s="113"/>
      <c r="E826" s="113"/>
      <c r="L826" s="111"/>
    </row>
    <row r="827" ht="14.25" customHeight="1">
      <c r="D827" s="113"/>
      <c r="E827" s="113"/>
      <c r="L827" s="111"/>
    </row>
    <row r="828" ht="14.25" customHeight="1">
      <c r="D828" s="113"/>
      <c r="E828" s="113"/>
      <c r="L828" s="111"/>
    </row>
    <row r="829" ht="14.25" customHeight="1">
      <c r="D829" s="113"/>
      <c r="E829" s="113"/>
      <c r="L829" s="111"/>
    </row>
    <row r="830" ht="14.25" customHeight="1">
      <c r="D830" s="113"/>
      <c r="E830" s="113"/>
      <c r="L830" s="111"/>
    </row>
    <row r="831" ht="14.25" customHeight="1">
      <c r="D831" s="113"/>
      <c r="E831" s="113"/>
      <c r="L831" s="111"/>
    </row>
    <row r="832" ht="14.25" customHeight="1">
      <c r="D832" s="113"/>
      <c r="E832" s="113"/>
      <c r="L832" s="111"/>
    </row>
    <row r="833" ht="14.25" customHeight="1">
      <c r="D833" s="113"/>
      <c r="E833" s="113"/>
      <c r="L833" s="111"/>
    </row>
    <row r="834" ht="14.25" customHeight="1">
      <c r="D834" s="113"/>
      <c r="E834" s="113"/>
      <c r="L834" s="111"/>
    </row>
    <row r="835" ht="14.25" customHeight="1">
      <c r="D835" s="113"/>
      <c r="E835" s="113"/>
      <c r="L835" s="111"/>
    </row>
    <row r="836" ht="14.25" customHeight="1">
      <c r="D836" s="113"/>
      <c r="E836" s="113"/>
      <c r="L836" s="111"/>
    </row>
    <row r="837" ht="14.25" customHeight="1">
      <c r="D837" s="113"/>
      <c r="E837" s="113"/>
      <c r="L837" s="111"/>
    </row>
    <row r="838" ht="14.25" customHeight="1">
      <c r="D838" s="113"/>
      <c r="E838" s="113"/>
      <c r="L838" s="111"/>
    </row>
    <row r="839" ht="14.25" customHeight="1">
      <c r="D839" s="113"/>
      <c r="E839" s="113"/>
      <c r="L839" s="111"/>
    </row>
    <row r="840" ht="14.25" customHeight="1">
      <c r="D840" s="113"/>
      <c r="E840" s="113"/>
      <c r="L840" s="111"/>
    </row>
    <row r="841" ht="14.25" customHeight="1">
      <c r="D841" s="113"/>
      <c r="E841" s="113"/>
      <c r="L841" s="111"/>
    </row>
    <row r="842" ht="14.25" customHeight="1">
      <c r="D842" s="113"/>
      <c r="E842" s="113"/>
      <c r="L842" s="111"/>
    </row>
    <row r="843" ht="14.25" customHeight="1">
      <c r="D843" s="113"/>
      <c r="E843" s="113"/>
      <c r="L843" s="111"/>
    </row>
    <row r="844" ht="14.25" customHeight="1">
      <c r="D844" s="113"/>
      <c r="E844" s="113"/>
      <c r="L844" s="111"/>
    </row>
    <row r="845" ht="14.25" customHeight="1">
      <c r="D845" s="113"/>
      <c r="E845" s="113"/>
      <c r="L845" s="111"/>
    </row>
    <row r="846" ht="14.25" customHeight="1">
      <c r="D846" s="113"/>
      <c r="E846" s="113"/>
      <c r="L846" s="111"/>
    </row>
    <row r="847" ht="14.25" customHeight="1">
      <c r="D847" s="113"/>
      <c r="E847" s="113"/>
      <c r="L847" s="111"/>
    </row>
    <row r="848" ht="14.25" customHeight="1">
      <c r="D848" s="113"/>
      <c r="E848" s="113"/>
      <c r="L848" s="111"/>
    </row>
    <row r="849" ht="14.25" customHeight="1">
      <c r="D849" s="113"/>
      <c r="E849" s="113"/>
      <c r="L849" s="111"/>
    </row>
    <row r="850" ht="14.25" customHeight="1">
      <c r="D850" s="113"/>
      <c r="E850" s="113"/>
      <c r="L850" s="111"/>
    </row>
    <row r="851" ht="14.25" customHeight="1">
      <c r="D851" s="113"/>
      <c r="E851" s="113"/>
      <c r="L851" s="111"/>
    </row>
    <row r="852" ht="14.25" customHeight="1">
      <c r="D852" s="113"/>
      <c r="E852" s="113"/>
      <c r="L852" s="111"/>
    </row>
    <row r="853" ht="14.25" customHeight="1">
      <c r="D853" s="113"/>
      <c r="E853" s="113"/>
      <c r="L853" s="111"/>
    </row>
    <row r="854" ht="14.25" customHeight="1">
      <c r="D854" s="113"/>
      <c r="E854" s="113"/>
      <c r="L854" s="111"/>
    </row>
    <row r="855" ht="14.25" customHeight="1">
      <c r="D855" s="113"/>
      <c r="E855" s="113"/>
      <c r="L855" s="111"/>
    </row>
    <row r="856" ht="14.25" customHeight="1">
      <c r="D856" s="113"/>
      <c r="E856" s="113"/>
      <c r="L856" s="111"/>
    </row>
    <row r="857" ht="14.25" customHeight="1">
      <c r="D857" s="113"/>
      <c r="E857" s="113"/>
      <c r="L857" s="111"/>
    </row>
    <row r="858" ht="14.25" customHeight="1">
      <c r="D858" s="113"/>
      <c r="E858" s="113"/>
      <c r="L858" s="111"/>
    </row>
    <row r="859" ht="14.25" customHeight="1">
      <c r="D859" s="113"/>
      <c r="E859" s="113"/>
      <c r="L859" s="111"/>
    </row>
    <row r="860" ht="14.25" customHeight="1">
      <c r="D860" s="113"/>
      <c r="E860" s="113"/>
      <c r="L860" s="111"/>
    </row>
    <row r="861" ht="14.25" customHeight="1">
      <c r="D861" s="113"/>
      <c r="E861" s="113"/>
      <c r="L861" s="111"/>
    </row>
    <row r="862" ht="14.25" customHeight="1">
      <c r="D862" s="113"/>
      <c r="E862" s="113"/>
      <c r="L862" s="111"/>
    </row>
    <row r="863" ht="14.25" customHeight="1">
      <c r="D863" s="113"/>
      <c r="E863" s="113"/>
      <c r="L863" s="111"/>
    </row>
    <row r="864" ht="14.25" customHeight="1">
      <c r="D864" s="113"/>
      <c r="E864" s="113"/>
      <c r="L864" s="111"/>
    </row>
    <row r="865" ht="14.25" customHeight="1">
      <c r="D865" s="113"/>
      <c r="E865" s="113"/>
      <c r="L865" s="111"/>
    </row>
    <row r="866" ht="14.25" customHeight="1">
      <c r="D866" s="113"/>
      <c r="E866" s="113"/>
      <c r="L866" s="111"/>
    </row>
    <row r="867" ht="14.25" customHeight="1">
      <c r="D867" s="113"/>
      <c r="E867" s="113"/>
      <c r="L867" s="111"/>
    </row>
    <row r="868" ht="14.25" customHeight="1">
      <c r="D868" s="113"/>
      <c r="E868" s="113"/>
      <c r="L868" s="111"/>
    </row>
    <row r="869" ht="14.25" customHeight="1">
      <c r="D869" s="113"/>
      <c r="E869" s="113"/>
      <c r="L869" s="111"/>
    </row>
    <row r="870" ht="14.25" customHeight="1">
      <c r="D870" s="113"/>
      <c r="E870" s="113"/>
      <c r="L870" s="111"/>
    </row>
    <row r="871" ht="14.25" customHeight="1">
      <c r="D871" s="113"/>
      <c r="E871" s="113"/>
      <c r="L871" s="111"/>
    </row>
    <row r="872" ht="14.25" customHeight="1">
      <c r="D872" s="113"/>
      <c r="E872" s="113"/>
      <c r="L872" s="111"/>
    </row>
    <row r="873" ht="14.25" customHeight="1">
      <c r="D873" s="113"/>
      <c r="E873" s="113"/>
      <c r="L873" s="111"/>
    </row>
    <row r="874" ht="14.25" customHeight="1">
      <c r="D874" s="113"/>
      <c r="E874" s="113"/>
      <c r="L874" s="111"/>
    </row>
    <row r="875" ht="14.25" customHeight="1">
      <c r="D875" s="113"/>
      <c r="E875" s="113"/>
      <c r="L875" s="111"/>
    </row>
    <row r="876" ht="14.25" customHeight="1">
      <c r="D876" s="113"/>
      <c r="E876" s="113"/>
      <c r="L876" s="111"/>
    </row>
    <row r="877" ht="14.25" customHeight="1">
      <c r="D877" s="113"/>
      <c r="E877" s="113"/>
      <c r="L877" s="111"/>
    </row>
    <row r="878" ht="14.25" customHeight="1">
      <c r="D878" s="113"/>
      <c r="E878" s="113"/>
      <c r="L878" s="111"/>
    </row>
    <row r="879" ht="14.25" customHeight="1">
      <c r="D879" s="113"/>
      <c r="E879" s="113"/>
      <c r="L879" s="111"/>
    </row>
    <row r="880" ht="14.25" customHeight="1">
      <c r="D880" s="113"/>
      <c r="E880" s="113"/>
      <c r="L880" s="111"/>
    </row>
    <row r="881" ht="14.25" customHeight="1">
      <c r="D881" s="113"/>
      <c r="E881" s="113"/>
      <c r="L881" s="111"/>
    </row>
    <row r="882" ht="14.25" customHeight="1">
      <c r="D882" s="113"/>
      <c r="E882" s="113"/>
      <c r="L882" s="111"/>
    </row>
    <row r="883" ht="14.25" customHeight="1">
      <c r="D883" s="113"/>
      <c r="E883" s="113"/>
      <c r="L883" s="111"/>
    </row>
    <row r="884" ht="14.25" customHeight="1">
      <c r="D884" s="113"/>
      <c r="E884" s="113"/>
      <c r="L884" s="111"/>
    </row>
    <row r="885" ht="14.25" customHeight="1">
      <c r="D885" s="113"/>
      <c r="E885" s="113"/>
      <c r="L885" s="111"/>
    </row>
    <row r="886" ht="14.25" customHeight="1">
      <c r="D886" s="113"/>
      <c r="E886" s="113"/>
      <c r="L886" s="111"/>
    </row>
    <row r="887" ht="14.25" customHeight="1">
      <c r="D887" s="113"/>
      <c r="E887" s="113"/>
      <c r="L887" s="111"/>
    </row>
    <row r="888" ht="14.25" customHeight="1">
      <c r="D888" s="113"/>
      <c r="E888" s="113"/>
      <c r="L888" s="111"/>
    </row>
    <row r="889" ht="14.25" customHeight="1">
      <c r="D889" s="113"/>
      <c r="E889" s="113"/>
      <c r="L889" s="111"/>
    </row>
    <row r="890" ht="14.25" customHeight="1">
      <c r="D890" s="113"/>
      <c r="E890" s="113"/>
      <c r="L890" s="111"/>
    </row>
    <row r="891" ht="14.25" customHeight="1">
      <c r="D891" s="113"/>
      <c r="E891" s="113"/>
      <c r="L891" s="111"/>
    </row>
    <row r="892" ht="14.25" customHeight="1">
      <c r="D892" s="113"/>
      <c r="E892" s="113"/>
      <c r="L892" s="111"/>
    </row>
    <row r="893" ht="14.25" customHeight="1">
      <c r="D893" s="113"/>
      <c r="E893" s="113"/>
      <c r="L893" s="111"/>
    </row>
    <row r="894" ht="14.25" customHeight="1">
      <c r="D894" s="113"/>
      <c r="E894" s="113"/>
      <c r="L894" s="111"/>
    </row>
    <row r="895" ht="14.25" customHeight="1">
      <c r="D895" s="113"/>
      <c r="E895" s="113"/>
      <c r="L895" s="111"/>
    </row>
    <row r="896" ht="14.25" customHeight="1">
      <c r="D896" s="113"/>
      <c r="E896" s="113"/>
      <c r="L896" s="111"/>
    </row>
    <row r="897" ht="14.25" customHeight="1">
      <c r="D897" s="113"/>
      <c r="E897" s="113"/>
      <c r="L897" s="111"/>
    </row>
    <row r="898" ht="14.25" customHeight="1">
      <c r="D898" s="113"/>
      <c r="E898" s="113"/>
      <c r="L898" s="111"/>
    </row>
    <row r="899" ht="14.25" customHeight="1">
      <c r="D899" s="113"/>
      <c r="E899" s="113"/>
      <c r="L899" s="111"/>
    </row>
    <row r="900" ht="14.25" customHeight="1">
      <c r="D900" s="113"/>
      <c r="E900" s="113"/>
      <c r="L900" s="111"/>
    </row>
    <row r="901" ht="14.25" customHeight="1">
      <c r="D901" s="113"/>
      <c r="E901" s="113"/>
      <c r="L901" s="111"/>
    </row>
    <row r="902" ht="14.25" customHeight="1">
      <c r="D902" s="113"/>
      <c r="E902" s="113"/>
      <c r="L902" s="111"/>
    </row>
    <row r="903" ht="14.25" customHeight="1">
      <c r="D903" s="113"/>
      <c r="E903" s="113"/>
      <c r="L903" s="111"/>
    </row>
    <row r="904" ht="14.25" customHeight="1">
      <c r="D904" s="113"/>
      <c r="E904" s="113"/>
      <c r="L904" s="111"/>
    </row>
    <row r="905" ht="14.25" customHeight="1">
      <c r="D905" s="113"/>
      <c r="E905" s="113"/>
      <c r="L905" s="111"/>
    </row>
    <row r="906" ht="14.25" customHeight="1">
      <c r="D906" s="113"/>
      <c r="E906" s="113"/>
      <c r="L906" s="111"/>
    </row>
    <row r="907" ht="14.25" customHeight="1">
      <c r="D907" s="113"/>
      <c r="E907" s="113"/>
      <c r="L907" s="111"/>
    </row>
    <row r="908" ht="14.25" customHeight="1">
      <c r="D908" s="113"/>
      <c r="E908" s="113"/>
      <c r="L908" s="111"/>
    </row>
    <row r="909" ht="14.25" customHeight="1">
      <c r="D909" s="113"/>
      <c r="E909" s="113"/>
      <c r="L909" s="111"/>
    </row>
    <row r="910" ht="14.25" customHeight="1">
      <c r="D910" s="113"/>
      <c r="E910" s="113"/>
      <c r="L910" s="111"/>
    </row>
    <row r="911" ht="14.25" customHeight="1">
      <c r="D911" s="113"/>
      <c r="E911" s="113"/>
      <c r="L911" s="111"/>
    </row>
    <row r="912" ht="14.25" customHeight="1">
      <c r="D912" s="113"/>
      <c r="E912" s="113"/>
      <c r="L912" s="111"/>
    </row>
    <row r="913" ht="14.25" customHeight="1">
      <c r="D913" s="113"/>
      <c r="E913" s="113"/>
      <c r="L913" s="111"/>
    </row>
    <row r="914" ht="14.25" customHeight="1">
      <c r="D914" s="113"/>
      <c r="E914" s="113"/>
      <c r="L914" s="111"/>
    </row>
    <row r="915" ht="14.25" customHeight="1">
      <c r="D915" s="113"/>
      <c r="E915" s="113"/>
      <c r="L915" s="111"/>
    </row>
    <row r="916" ht="14.25" customHeight="1">
      <c r="D916" s="113"/>
      <c r="E916" s="113"/>
      <c r="L916" s="111"/>
    </row>
    <row r="917" ht="14.25" customHeight="1">
      <c r="D917" s="113"/>
      <c r="E917" s="113"/>
      <c r="L917" s="111"/>
    </row>
    <row r="918" ht="14.25" customHeight="1">
      <c r="D918" s="113"/>
      <c r="E918" s="113"/>
      <c r="L918" s="111"/>
    </row>
    <row r="919" ht="14.25" customHeight="1">
      <c r="D919" s="113"/>
      <c r="E919" s="113"/>
      <c r="L919" s="111"/>
    </row>
    <row r="920" ht="14.25" customHeight="1">
      <c r="D920" s="113"/>
      <c r="E920" s="113"/>
      <c r="L920" s="111"/>
    </row>
    <row r="921" ht="14.25" customHeight="1">
      <c r="D921" s="113"/>
      <c r="E921" s="113"/>
      <c r="L921" s="111"/>
    </row>
    <row r="922" ht="14.25" customHeight="1">
      <c r="D922" s="113"/>
      <c r="E922" s="113"/>
      <c r="L922" s="111"/>
    </row>
    <row r="923" ht="14.25" customHeight="1">
      <c r="D923" s="113"/>
      <c r="E923" s="113"/>
      <c r="L923" s="111"/>
    </row>
    <row r="924" ht="14.25" customHeight="1">
      <c r="D924" s="113"/>
      <c r="E924" s="113"/>
      <c r="L924" s="111"/>
    </row>
    <row r="925" ht="14.25" customHeight="1">
      <c r="D925" s="113"/>
      <c r="E925" s="113"/>
      <c r="L925" s="111"/>
    </row>
    <row r="926" ht="14.25" customHeight="1">
      <c r="D926" s="113"/>
      <c r="E926" s="113"/>
      <c r="L926" s="111"/>
    </row>
    <row r="927" ht="14.25" customHeight="1">
      <c r="D927" s="113"/>
      <c r="E927" s="113"/>
      <c r="L927" s="111"/>
    </row>
    <row r="928" ht="14.25" customHeight="1">
      <c r="D928" s="113"/>
      <c r="E928" s="113"/>
      <c r="L928" s="111"/>
    </row>
    <row r="929" ht="14.25" customHeight="1">
      <c r="D929" s="113"/>
      <c r="E929" s="113"/>
      <c r="L929" s="111"/>
    </row>
    <row r="930" ht="14.25" customHeight="1">
      <c r="D930" s="113"/>
      <c r="E930" s="113"/>
      <c r="L930" s="111"/>
    </row>
    <row r="931" ht="14.25" customHeight="1">
      <c r="D931" s="113"/>
      <c r="E931" s="113"/>
      <c r="L931" s="111"/>
    </row>
    <row r="932" ht="14.25" customHeight="1">
      <c r="D932" s="113"/>
      <c r="E932" s="113"/>
      <c r="L932" s="111"/>
    </row>
    <row r="933" ht="14.25" customHeight="1">
      <c r="D933" s="113"/>
      <c r="E933" s="113"/>
      <c r="L933" s="111"/>
    </row>
    <row r="934" ht="14.25" customHeight="1">
      <c r="D934" s="113"/>
      <c r="E934" s="113"/>
      <c r="L934" s="111"/>
    </row>
    <row r="935" ht="14.25" customHeight="1">
      <c r="D935" s="113"/>
      <c r="E935" s="113"/>
      <c r="L935" s="111"/>
    </row>
    <row r="936" ht="14.25" customHeight="1">
      <c r="D936" s="113"/>
      <c r="E936" s="113"/>
      <c r="L936" s="111"/>
    </row>
    <row r="937" ht="14.25" customHeight="1">
      <c r="D937" s="113"/>
      <c r="E937" s="113"/>
      <c r="L937" s="111"/>
    </row>
    <row r="938" ht="14.25" customHeight="1">
      <c r="D938" s="113"/>
      <c r="E938" s="113"/>
      <c r="L938" s="111"/>
    </row>
    <row r="939" ht="14.25" customHeight="1">
      <c r="D939" s="113"/>
      <c r="E939" s="113"/>
      <c r="L939" s="111"/>
    </row>
    <row r="940" ht="14.25" customHeight="1">
      <c r="D940" s="113"/>
      <c r="E940" s="113"/>
      <c r="L940" s="111"/>
    </row>
    <row r="941" ht="14.25" customHeight="1">
      <c r="D941" s="113"/>
      <c r="E941" s="113"/>
      <c r="L941" s="111"/>
    </row>
    <row r="942" ht="14.25" customHeight="1">
      <c r="D942" s="113"/>
      <c r="E942" s="113"/>
      <c r="L942" s="111"/>
    </row>
    <row r="943" ht="14.25" customHeight="1">
      <c r="D943" s="113"/>
      <c r="E943" s="113"/>
      <c r="L943" s="111"/>
    </row>
    <row r="944" ht="14.25" customHeight="1">
      <c r="D944" s="113"/>
      <c r="E944" s="113"/>
      <c r="L944" s="111"/>
    </row>
    <row r="945" ht="14.25" customHeight="1">
      <c r="D945" s="113"/>
      <c r="E945" s="113"/>
      <c r="L945" s="111"/>
    </row>
    <row r="946" ht="14.25" customHeight="1">
      <c r="D946" s="113"/>
      <c r="E946" s="113"/>
      <c r="L946" s="111"/>
    </row>
    <row r="947" ht="14.25" customHeight="1">
      <c r="D947" s="113"/>
      <c r="E947" s="113"/>
      <c r="L947" s="111"/>
    </row>
    <row r="948" ht="14.25" customHeight="1">
      <c r="D948" s="113"/>
      <c r="E948" s="113"/>
      <c r="L948" s="111"/>
    </row>
    <row r="949" ht="14.25" customHeight="1">
      <c r="D949" s="113"/>
      <c r="E949" s="113"/>
      <c r="L949" s="111"/>
    </row>
    <row r="950" ht="14.25" customHeight="1">
      <c r="D950" s="113"/>
      <c r="E950" s="113"/>
      <c r="L950" s="111"/>
    </row>
    <row r="951" ht="14.25" customHeight="1">
      <c r="D951" s="113"/>
      <c r="E951" s="113"/>
      <c r="L951" s="111"/>
    </row>
    <row r="952" ht="14.25" customHeight="1">
      <c r="D952" s="113"/>
      <c r="E952" s="113"/>
      <c r="L952" s="111"/>
    </row>
    <row r="953" ht="14.25" customHeight="1">
      <c r="D953" s="113"/>
      <c r="E953" s="113"/>
      <c r="L953" s="111"/>
    </row>
    <row r="954" ht="14.25" customHeight="1">
      <c r="D954" s="113"/>
      <c r="E954" s="113"/>
      <c r="L954" s="111"/>
    </row>
    <row r="955" ht="14.25" customHeight="1">
      <c r="D955" s="113"/>
      <c r="E955" s="113"/>
      <c r="L955" s="111"/>
    </row>
    <row r="956" ht="14.25" customHeight="1">
      <c r="D956" s="113"/>
      <c r="E956" s="113"/>
      <c r="L956" s="111"/>
    </row>
    <row r="957" ht="14.25" customHeight="1">
      <c r="D957" s="113"/>
      <c r="E957" s="113"/>
      <c r="L957" s="111"/>
    </row>
    <row r="958" ht="14.25" customHeight="1">
      <c r="D958" s="113"/>
      <c r="E958" s="113"/>
      <c r="L958" s="111"/>
    </row>
    <row r="959" ht="14.25" customHeight="1">
      <c r="D959" s="113"/>
      <c r="E959" s="113"/>
      <c r="L959" s="111"/>
    </row>
    <row r="960" ht="14.25" customHeight="1">
      <c r="D960" s="113"/>
      <c r="E960" s="113"/>
      <c r="L960" s="111"/>
    </row>
    <row r="961" ht="14.25" customHeight="1">
      <c r="D961" s="113"/>
      <c r="E961" s="113"/>
      <c r="L961" s="111"/>
    </row>
    <row r="962" ht="14.25" customHeight="1">
      <c r="D962" s="113"/>
      <c r="E962" s="113"/>
      <c r="L962" s="111"/>
    </row>
    <row r="963" ht="14.25" customHeight="1">
      <c r="D963" s="113"/>
      <c r="E963" s="113"/>
      <c r="L963" s="111"/>
    </row>
    <row r="964" ht="14.25" customHeight="1">
      <c r="D964" s="113"/>
      <c r="E964" s="113"/>
      <c r="L964" s="111"/>
    </row>
    <row r="965" ht="14.25" customHeight="1">
      <c r="D965" s="113"/>
      <c r="E965" s="113"/>
      <c r="L965" s="111"/>
    </row>
    <row r="966" ht="14.25" customHeight="1">
      <c r="D966" s="113"/>
      <c r="E966" s="113"/>
      <c r="L966" s="111"/>
    </row>
    <row r="967" ht="14.25" customHeight="1">
      <c r="D967" s="113"/>
      <c r="E967" s="113"/>
      <c r="L967" s="111"/>
    </row>
    <row r="968" ht="14.25" customHeight="1">
      <c r="D968" s="113"/>
      <c r="E968" s="113"/>
      <c r="L968" s="111"/>
    </row>
    <row r="969" ht="14.25" customHeight="1">
      <c r="D969" s="113"/>
      <c r="E969" s="113"/>
      <c r="L969" s="111"/>
    </row>
    <row r="970" ht="14.25" customHeight="1">
      <c r="D970" s="113"/>
      <c r="E970" s="113"/>
      <c r="L970" s="111"/>
    </row>
    <row r="971" ht="14.25" customHeight="1">
      <c r="D971" s="113"/>
      <c r="E971" s="113"/>
      <c r="L971" s="111"/>
    </row>
    <row r="972" ht="14.25" customHeight="1">
      <c r="D972" s="113"/>
      <c r="E972" s="113"/>
      <c r="L972" s="111"/>
    </row>
    <row r="973" ht="14.25" customHeight="1">
      <c r="D973" s="113"/>
      <c r="E973" s="113"/>
      <c r="L973" s="111"/>
    </row>
    <row r="974" ht="14.25" customHeight="1">
      <c r="D974" s="113"/>
      <c r="E974" s="113"/>
      <c r="L974" s="111"/>
    </row>
    <row r="975" ht="14.25" customHeight="1">
      <c r="D975" s="113"/>
      <c r="E975" s="113"/>
      <c r="L975" s="111"/>
    </row>
    <row r="976" ht="14.25" customHeight="1">
      <c r="D976" s="113"/>
      <c r="E976" s="113"/>
      <c r="L976" s="111"/>
    </row>
    <row r="977" ht="14.25" customHeight="1">
      <c r="D977" s="113"/>
      <c r="E977" s="113"/>
      <c r="L977" s="111"/>
    </row>
    <row r="978" ht="14.25" customHeight="1">
      <c r="D978" s="113"/>
      <c r="E978" s="113"/>
      <c r="L978" s="111"/>
    </row>
    <row r="979" ht="14.25" customHeight="1">
      <c r="D979" s="113"/>
      <c r="E979" s="113"/>
      <c r="L979" s="111"/>
    </row>
    <row r="980" ht="14.25" customHeight="1">
      <c r="D980" s="113"/>
      <c r="E980" s="113"/>
      <c r="L980" s="111"/>
    </row>
    <row r="981" ht="14.25" customHeight="1">
      <c r="D981" s="113"/>
      <c r="E981" s="113"/>
      <c r="L981" s="111"/>
    </row>
    <row r="982" ht="14.25" customHeight="1">
      <c r="D982" s="113"/>
      <c r="E982" s="113"/>
      <c r="L982" s="111"/>
    </row>
    <row r="983" ht="14.25" customHeight="1">
      <c r="D983" s="113"/>
      <c r="E983" s="113"/>
      <c r="L983" s="111"/>
    </row>
    <row r="984" ht="14.25" customHeight="1">
      <c r="D984" s="113"/>
      <c r="E984" s="113"/>
      <c r="L984" s="111"/>
    </row>
    <row r="985" ht="14.25" customHeight="1">
      <c r="D985" s="113"/>
      <c r="E985" s="113"/>
      <c r="L985" s="111"/>
    </row>
    <row r="986" ht="14.25" customHeight="1">
      <c r="D986" s="113"/>
      <c r="E986" s="113"/>
      <c r="L986" s="111"/>
    </row>
    <row r="987" ht="14.25" customHeight="1">
      <c r="D987" s="113"/>
      <c r="E987" s="113"/>
      <c r="L987" s="111"/>
    </row>
    <row r="988" ht="14.25" customHeight="1">
      <c r="D988" s="113"/>
      <c r="E988" s="113"/>
      <c r="L988" s="111"/>
    </row>
    <row r="989" ht="14.25" customHeight="1">
      <c r="D989" s="113"/>
      <c r="E989" s="113"/>
      <c r="L989" s="111"/>
    </row>
    <row r="990" ht="14.25" customHeight="1">
      <c r="D990" s="113"/>
      <c r="E990" s="113"/>
      <c r="L990" s="111"/>
    </row>
    <row r="991" ht="14.25" customHeight="1">
      <c r="D991" s="113"/>
      <c r="E991" s="113"/>
      <c r="L991" s="111"/>
    </row>
    <row r="992" ht="14.25" customHeight="1">
      <c r="D992" s="113"/>
      <c r="E992" s="113"/>
      <c r="L992" s="111"/>
    </row>
    <row r="993" ht="14.25" customHeight="1">
      <c r="D993" s="113"/>
      <c r="E993" s="113"/>
      <c r="L993" s="111"/>
    </row>
    <row r="994" ht="14.25" customHeight="1">
      <c r="D994" s="113"/>
      <c r="E994" s="113"/>
      <c r="L994" s="111"/>
    </row>
    <row r="995" ht="14.25" customHeight="1">
      <c r="D995" s="113"/>
      <c r="E995" s="113"/>
      <c r="L995" s="111"/>
    </row>
    <row r="996" ht="14.25" customHeight="1">
      <c r="D996" s="113"/>
      <c r="E996" s="113"/>
      <c r="L996" s="111"/>
    </row>
    <row r="997" ht="14.25" customHeight="1">
      <c r="D997" s="113"/>
      <c r="E997" s="113"/>
      <c r="L997" s="111"/>
    </row>
    <row r="998" ht="14.25" customHeight="1">
      <c r="D998" s="113"/>
      <c r="E998" s="113"/>
      <c r="L998" s="111"/>
    </row>
    <row r="999" ht="14.25" customHeight="1">
      <c r="D999" s="113"/>
      <c r="E999" s="113"/>
      <c r="L999" s="111"/>
    </row>
    <row r="1000" ht="14.25" customHeight="1">
      <c r="D1000" s="113"/>
      <c r="E1000" s="113"/>
      <c r="L1000" s="111"/>
    </row>
    <row r="1001" ht="14.25" customHeight="1">
      <c r="D1001" s="113"/>
      <c r="E1001" s="113"/>
      <c r="L1001" s="111"/>
    </row>
  </sheetData>
  <mergeCells count="16">
    <mergeCell ref="K2:K3"/>
    <mergeCell ref="M2:M3"/>
    <mergeCell ref="O2:O3"/>
    <mergeCell ref="P2:P3"/>
    <mergeCell ref="B14:C14"/>
    <mergeCell ref="A15:D15"/>
    <mergeCell ref="A16:D16"/>
    <mergeCell ref="A17:D17"/>
    <mergeCell ref="A18:D18"/>
    <mergeCell ref="A1:A13"/>
    <mergeCell ref="B1:B3"/>
    <mergeCell ref="C1:C3"/>
    <mergeCell ref="D2:D3"/>
    <mergeCell ref="E2:E3"/>
    <mergeCell ref="G2:G3"/>
    <mergeCell ref="I2:I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0.0"/>
    <col customWidth="1" min="2" max="3" width="5.75"/>
    <col customWidth="1" min="4" max="4" width="53.13"/>
    <col customWidth="1" min="5" max="5" width="16.38"/>
    <col customWidth="1" min="6" max="6" width="13.38"/>
    <col customWidth="1" min="7" max="7" width="8.88"/>
    <col customWidth="1" min="8" max="8" width="9.63"/>
    <col customWidth="1" min="9" max="9" width="13.75"/>
    <col customWidth="1" min="10" max="10" width="15.25"/>
    <col customWidth="1" min="11" max="23" width="11.0"/>
  </cols>
  <sheetData>
    <row r="1" ht="15.0" customHeight="1">
      <c r="A1" s="2" t="s">
        <v>171</v>
      </c>
      <c r="B1" s="4" t="s">
        <v>2</v>
      </c>
      <c r="C1" s="4" t="s">
        <v>3</v>
      </c>
      <c r="D1" s="6" t="s">
        <v>4</v>
      </c>
      <c r="E1" s="172">
        <v>43866.0</v>
      </c>
      <c r="G1" s="181">
        <v>43871.0</v>
      </c>
      <c r="H1" s="26"/>
      <c r="I1" s="28">
        <v>43873.0</v>
      </c>
      <c r="K1" s="26"/>
      <c r="L1" s="30">
        <v>43881.0</v>
      </c>
      <c r="M1" s="26"/>
      <c r="N1" s="28">
        <v>43882.0</v>
      </c>
      <c r="O1" s="26"/>
      <c r="P1" s="30">
        <v>43889.0</v>
      </c>
      <c r="Q1" s="26"/>
    </row>
    <row r="2" ht="15.0" customHeight="1">
      <c r="A2" s="15"/>
      <c r="B2" s="15"/>
      <c r="C2" s="15"/>
      <c r="D2" s="17" t="s">
        <v>5</v>
      </c>
      <c r="E2" s="182" t="s">
        <v>7</v>
      </c>
      <c r="F2" s="19" t="s">
        <v>172</v>
      </c>
      <c r="G2" s="25" t="s">
        <v>173</v>
      </c>
      <c r="H2" s="27"/>
      <c r="I2" s="57" t="s">
        <v>37</v>
      </c>
      <c r="J2" s="57" t="s">
        <v>174</v>
      </c>
      <c r="K2" s="27"/>
      <c r="L2" s="57" t="s">
        <v>175</v>
      </c>
      <c r="M2" s="27"/>
      <c r="N2" s="57" t="s">
        <v>42</v>
      </c>
      <c r="O2" s="27"/>
      <c r="P2" s="31" t="s">
        <v>13</v>
      </c>
      <c r="Q2" s="27"/>
    </row>
    <row r="3" ht="34.5" customHeight="1">
      <c r="A3" s="15"/>
      <c r="B3" s="35"/>
      <c r="C3" s="35"/>
      <c r="D3" s="35"/>
      <c r="E3" s="35"/>
      <c r="F3" s="35"/>
      <c r="G3" s="35"/>
      <c r="H3" s="27"/>
      <c r="I3" s="35"/>
      <c r="J3" s="35"/>
      <c r="K3" s="27"/>
      <c r="L3" s="35"/>
      <c r="M3" s="27"/>
      <c r="N3" s="35"/>
      <c r="O3" s="27"/>
      <c r="P3" s="35"/>
      <c r="Q3" s="27"/>
    </row>
    <row r="4" ht="15.0" customHeight="1">
      <c r="A4" s="15"/>
      <c r="B4" s="38">
        <v>1.0</v>
      </c>
      <c r="C4" s="38">
        <v>1.0</v>
      </c>
      <c r="D4" s="40" t="s">
        <v>19</v>
      </c>
      <c r="E4" s="183">
        <v>1.0</v>
      </c>
      <c r="F4" s="75">
        <v>1.0</v>
      </c>
      <c r="G4" s="46">
        <v>1.0</v>
      </c>
      <c r="H4" s="27"/>
      <c r="I4" s="42">
        <v>1.0</v>
      </c>
      <c r="J4" s="42">
        <v>1.0</v>
      </c>
      <c r="K4" s="27"/>
      <c r="L4" s="42">
        <v>1.0</v>
      </c>
      <c r="M4" s="27"/>
      <c r="N4" s="42">
        <v>1.0</v>
      </c>
      <c r="O4" s="27"/>
      <c r="P4" s="42">
        <v>1.0</v>
      </c>
      <c r="Q4" s="27"/>
    </row>
    <row r="5" ht="15.0" customHeight="1">
      <c r="A5" s="15"/>
      <c r="B5" s="38">
        <v>1.0</v>
      </c>
      <c r="C5" s="38">
        <v>2.0</v>
      </c>
      <c r="D5" s="40" t="s">
        <v>176</v>
      </c>
      <c r="E5" s="183">
        <v>1.0</v>
      </c>
      <c r="F5" s="75">
        <v>1.0</v>
      </c>
      <c r="G5" s="46">
        <v>1.0</v>
      </c>
      <c r="H5" s="27"/>
      <c r="I5" s="42">
        <v>1.0</v>
      </c>
      <c r="J5" s="42">
        <v>1.0</v>
      </c>
      <c r="K5" s="27"/>
      <c r="L5" s="42">
        <v>1.0</v>
      </c>
      <c r="M5" s="27"/>
      <c r="N5" s="42">
        <v>1.0</v>
      </c>
      <c r="O5" s="27"/>
      <c r="P5" s="42">
        <v>1.0</v>
      </c>
      <c r="Q5" s="27"/>
    </row>
    <row r="6" ht="15.0" customHeight="1">
      <c r="A6" s="15"/>
      <c r="B6" s="38">
        <v>1.0</v>
      </c>
      <c r="C6" s="38">
        <v>3.0</v>
      </c>
      <c r="D6" s="40" t="s">
        <v>34</v>
      </c>
      <c r="E6" s="183">
        <v>1.0</v>
      </c>
      <c r="F6" s="75">
        <v>1.0</v>
      </c>
      <c r="G6" s="46">
        <v>1.0</v>
      </c>
      <c r="H6" s="27"/>
      <c r="I6" s="42">
        <v>1.0</v>
      </c>
      <c r="J6" s="42">
        <v>1.0</v>
      </c>
      <c r="K6" s="27"/>
      <c r="L6" s="42">
        <v>1.0</v>
      </c>
      <c r="M6" s="27"/>
      <c r="N6" s="42">
        <v>1.0</v>
      </c>
      <c r="O6" s="27"/>
      <c r="P6" s="42">
        <v>1.0</v>
      </c>
      <c r="Q6" s="27"/>
    </row>
    <row r="7" ht="15.0" customHeight="1">
      <c r="A7" s="15"/>
      <c r="B7" s="38">
        <v>1.0</v>
      </c>
      <c r="C7" s="38">
        <v>4.0</v>
      </c>
      <c r="D7" s="40" t="s">
        <v>36</v>
      </c>
      <c r="E7" s="183">
        <v>1.0</v>
      </c>
      <c r="F7" s="75">
        <v>1.0</v>
      </c>
      <c r="G7" s="46">
        <v>1.0</v>
      </c>
      <c r="H7" s="27"/>
      <c r="I7" s="42">
        <v>1.0</v>
      </c>
      <c r="J7" s="42">
        <v>1.0</v>
      </c>
      <c r="K7" s="27"/>
      <c r="L7" s="42">
        <v>1.0</v>
      </c>
      <c r="M7" s="27"/>
      <c r="N7" s="42">
        <v>1.0</v>
      </c>
      <c r="O7" s="27"/>
      <c r="P7" s="42">
        <v>1.0</v>
      </c>
      <c r="Q7" s="27"/>
    </row>
    <row r="8" ht="13.5" customHeight="1">
      <c r="A8" s="15"/>
      <c r="B8" s="38">
        <v>1.0</v>
      </c>
      <c r="C8" s="38">
        <v>5.0</v>
      </c>
      <c r="D8" s="40" t="s">
        <v>41</v>
      </c>
      <c r="E8" s="184">
        <v>1.0</v>
      </c>
      <c r="F8" s="75">
        <v>1.0</v>
      </c>
      <c r="G8" s="46">
        <v>1.0</v>
      </c>
      <c r="H8" s="27"/>
      <c r="I8" s="42">
        <v>1.0</v>
      </c>
      <c r="J8" s="42">
        <v>1.0</v>
      </c>
      <c r="K8" s="27"/>
      <c r="L8" s="53">
        <v>0.0</v>
      </c>
      <c r="M8" s="27"/>
      <c r="N8" s="42">
        <v>1.0</v>
      </c>
      <c r="O8" s="27"/>
      <c r="P8" s="53">
        <v>0.0</v>
      </c>
      <c r="Q8" s="27"/>
    </row>
    <row r="9" ht="15.0" customHeight="1">
      <c r="A9" s="15"/>
      <c r="B9" s="38">
        <v>1.0</v>
      </c>
      <c r="C9" s="38">
        <v>6.0</v>
      </c>
      <c r="D9" s="40" t="s">
        <v>44</v>
      </c>
      <c r="E9" s="183">
        <v>1.0</v>
      </c>
      <c r="F9" s="75">
        <v>1.0</v>
      </c>
      <c r="G9" s="46">
        <v>1.0</v>
      </c>
      <c r="H9" s="27"/>
      <c r="I9" s="42">
        <v>1.0</v>
      </c>
      <c r="J9" s="42">
        <v>1.0</v>
      </c>
      <c r="K9" s="27"/>
      <c r="L9" s="42">
        <v>1.0</v>
      </c>
      <c r="M9" s="27"/>
      <c r="N9" s="42">
        <v>1.0</v>
      </c>
      <c r="O9" s="27"/>
      <c r="P9" s="42">
        <v>1.0</v>
      </c>
      <c r="Q9" s="27"/>
    </row>
    <row r="10" ht="24.75" customHeight="1">
      <c r="A10" s="15"/>
      <c r="B10" s="38">
        <v>1.0</v>
      </c>
      <c r="C10" s="38">
        <v>7.0</v>
      </c>
      <c r="D10" s="49" t="s">
        <v>177</v>
      </c>
      <c r="E10" s="183">
        <v>1.0</v>
      </c>
      <c r="F10" s="75">
        <v>1.0</v>
      </c>
      <c r="G10" s="46">
        <v>1.0</v>
      </c>
      <c r="H10" s="27"/>
      <c r="I10" s="42">
        <v>1.0</v>
      </c>
      <c r="J10" s="42">
        <v>1.0</v>
      </c>
      <c r="K10" s="27"/>
      <c r="L10" s="42">
        <v>1.0</v>
      </c>
      <c r="M10" s="27"/>
      <c r="N10" s="42">
        <v>1.0</v>
      </c>
      <c r="O10" s="27"/>
      <c r="P10" s="42">
        <v>1.0</v>
      </c>
      <c r="Q10" s="27"/>
    </row>
    <row r="11" ht="23.25" customHeight="1">
      <c r="A11" s="15"/>
      <c r="B11" s="38">
        <v>1.0</v>
      </c>
      <c r="C11" s="38">
        <v>8.0</v>
      </c>
      <c r="D11" s="40" t="s">
        <v>178</v>
      </c>
      <c r="E11" s="183">
        <v>1.0</v>
      </c>
      <c r="F11" s="75">
        <v>1.0</v>
      </c>
      <c r="G11" s="46">
        <v>1.0</v>
      </c>
      <c r="H11" s="27"/>
      <c r="I11" s="42">
        <v>1.0</v>
      </c>
      <c r="J11" s="42">
        <v>1.0</v>
      </c>
      <c r="K11" s="27"/>
      <c r="L11" s="42">
        <v>1.0</v>
      </c>
      <c r="M11" s="27"/>
      <c r="N11" s="42">
        <v>1.0</v>
      </c>
      <c r="O11" s="27"/>
      <c r="P11" s="42">
        <v>1.0</v>
      </c>
      <c r="Q11" s="27"/>
    </row>
    <row r="12" ht="19.5" customHeight="1">
      <c r="A12" s="15"/>
      <c r="B12" s="38">
        <v>1.0</v>
      </c>
      <c r="C12" s="38">
        <v>9.0</v>
      </c>
      <c r="D12" s="40" t="s">
        <v>179</v>
      </c>
      <c r="E12" s="183">
        <v>1.0</v>
      </c>
      <c r="F12" s="75">
        <v>1.0</v>
      </c>
      <c r="G12" s="46">
        <v>1.0</v>
      </c>
      <c r="H12" s="27"/>
      <c r="I12" s="42">
        <v>1.0</v>
      </c>
      <c r="J12" s="42">
        <v>1.0</v>
      </c>
      <c r="K12" s="27"/>
      <c r="L12" s="42">
        <v>1.0</v>
      </c>
      <c r="M12" s="27"/>
      <c r="N12" s="42">
        <v>1.0</v>
      </c>
      <c r="O12" s="27"/>
      <c r="P12" s="42">
        <v>1.0</v>
      </c>
      <c r="Q12" s="27"/>
    </row>
    <row r="13" ht="16.5" customHeight="1">
      <c r="A13" s="15"/>
      <c r="B13" s="38">
        <v>1.0</v>
      </c>
      <c r="C13" s="38">
        <v>10.0</v>
      </c>
      <c r="D13" s="40" t="s">
        <v>51</v>
      </c>
      <c r="E13" s="183">
        <v>1.0</v>
      </c>
      <c r="F13" s="75">
        <v>1.0</v>
      </c>
      <c r="G13" s="46">
        <v>1.0</v>
      </c>
      <c r="H13" s="27"/>
      <c r="I13" s="42">
        <v>1.0</v>
      </c>
      <c r="J13" s="42">
        <v>1.0</v>
      </c>
      <c r="K13" s="27"/>
      <c r="L13" s="42">
        <v>1.0</v>
      </c>
      <c r="M13" s="27"/>
      <c r="N13" s="42">
        <v>1.0</v>
      </c>
      <c r="O13" s="27"/>
      <c r="P13" s="42">
        <v>1.0</v>
      </c>
      <c r="Q13" s="27"/>
    </row>
    <row r="14" ht="14.25" customHeight="1">
      <c r="A14" s="15"/>
      <c r="B14" s="38">
        <v>1.0</v>
      </c>
      <c r="C14" s="38">
        <v>11.0</v>
      </c>
      <c r="D14" s="40" t="s">
        <v>180</v>
      </c>
      <c r="E14" s="183">
        <v>1.0</v>
      </c>
      <c r="F14" s="75">
        <v>1.0</v>
      </c>
      <c r="G14" s="46">
        <v>1.0</v>
      </c>
      <c r="H14" s="27"/>
      <c r="I14" s="42">
        <v>1.0</v>
      </c>
      <c r="J14" s="42">
        <v>1.0</v>
      </c>
      <c r="K14" s="27"/>
      <c r="L14" s="42">
        <v>1.0</v>
      </c>
      <c r="M14" s="27"/>
      <c r="N14" s="42">
        <v>1.0</v>
      </c>
      <c r="O14" s="27"/>
      <c r="P14" s="42">
        <v>1.0</v>
      </c>
      <c r="Q14" s="27"/>
    </row>
    <row r="15" ht="15.0" customHeight="1">
      <c r="A15" s="15"/>
      <c r="B15" s="38">
        <v>1.0</v>
      </c>
      <c r="C15" s="38">
        <v>12.0</v>
      </c>
      <c r="D15" s="73" t="s">
        <v>55</v>
      </c>
      <c r="E15" s="183">
        <v>1.0</v>
      </c>
      <c r="F15" s="75">
        <v>1.0</v>
      </c>
      <c r="G15" s="61">
        <v>0.0</v>
      </c>
      <c r="H15" s="27"/>
      <c r="I15" s="42">
        <v>1.0</v>
      </c>
      <c r="J15" s="42">
        <v>1.0</v>
      </c>
      <c r="K15" s="27"/>
      <c r="L15" s="42">
        <v>1.0</v>
      </c>
      <c r="M15" s="27"/>
      <c r="N15" s="42">
        <v>1.0</v>
      </c>
      <c r="O15" s="27"/>
      <c r="P15" s="42">
        <v>1.0</v>
      </c>
      <c r="Q15" s="27"/>
    </row>
    <row r="16" ht="15.0" customHeight="1">
      <c r="A16" s="15"/>
      <c r="B16" s="38">
        <v>1.0</v>
      </c>
      <c r="C16" s="38">
        <v>13.0</v>
      </c>
      <c r="D16" s="73" t="s">
        <v>56</v>
      </c>
      <c r="E16" s="183">
        <v>1.0</v>
      </c>
      <c r="F16" s="75">
        <v>1.0</v>
      </c>
      <c r="G16" s="46">
        <v>1.0</v>
      </c>
      <c r="H16" s="27"/>
      <c r="I16" s="42">
        <v>1.0</v>
      </c>
      <c r="J16" s="42">
        <v>1.0</v>
      </c>
      <c r="K16" s="27"/>
      <c r="L16" s="42">
        <v>1.0</v>
      </c>
      <c r="M16" s="27"/>
      <c r="N16" s="42">
        <v>1.0</v>
      </c>
      <c r="O16" s="27"/>
      <c r="P16" s="42">
        <v>1.0</v>
      </c>
      <c r="Q16" s="27"/>
    </row>
    <row r="17" ht="15.0" customHeight="1">
      <c r="A17" s="15"/>
      <c r="B17" s="38">
        <v>1.0</v>
      </c>
      <c r="C17" s="38">
        <v>14.0</v>
      </c>
      <c r="D17" s="73" t="s">
        <v>58</v>
      </c>
      <c r="E17" s="183">
        <v>1.0</v>
      </c>
      <c r="F17" s="75">
        <v>1.0</v>
      </c>
      <c r="G17" s="61">
        <v>0.0</v>
      </c>
      <c r="H17" s="27"/>
      <c r="I17" s="53">
        <v>0.0</v>
      </c>
      <c r="J17" s="42">
        <v>1.0</v>
      </c>
      <c r="K17" s="27"/>
      <c r="L17" s="42">
        <v>1.0</v>
      </c>
      <c r="M17" s="27"/>
      <c r="N17" s="42">
        <v>1.0</v>
      </c>
      <c r="O17" s="27"/>
      <c r="P17" s="42">
        <v>1.0</v>
      </c>
      <c r="Q17" s="27"/>
    </row>
    <row r="18" ht="15.0" customHeight="1">
      <c r="A18" s="15"/>
      <c r="B18" s="38">
        <v>1.0</v>
      </c>
      <c r="C18" s="38">
        <v>15.0</v>
      </c>
      <c r="D18" s="73" t="s">
        <v>59</v>
      </c>
      <c r="E18" s="183">
        <v>1.0</v>
      </c>
      <c r="F18" s="75">
        <v>1.0</v>
      </c>
      <c r="G18" s="61">
        <v>0.0</v>
      </c>
      <c r="H18" s="27"/>
      <c r="I18" s="42">
        <v>1.0</v>
      </c>
      <c r="J18" s="42">
        <v>1.0</v>
      </c>
      <c r="K18" s="27"/>
      <c r="L18" s="42">
        <v>1.0</v>
      </c>
      <c r="M18" s="27"/>
      <c r="N18" s="42">
        <v>1.0</v>
      </c>
      <c r="O18" s="27"/>
      <c r="P18" s="42">
        <v>1.0</v>
      </c>
      <c r="Q18" s="27"/>
    </row>
    <row r="19" ht="15.0" customHeight="1">
      <c r="A19" s="15"/>
      <c r="B19" s="38">
        <v>4.0</v>
      </c>
      <c r="C19" s="38">
        <v>16.0</v>
      </c>
      <c r="D19" s="40" t="s">
        <v>181</v>
      </c>
      <c r="E19" s="183">
        <v>4.0</v>
      </c>
      <c r="F19" s="75">
        <v>4.0</v>
      </c>
      <c r="G19" s="61">
        <v>0.0</v>
      </c>
      <c r="H19" s="27"/>
      <c r="I19" s="53">
        <v>0.0</v>
      </c>
      <c r="J19" s="42">
        <v>4.0</v>
      </c>
      <c r="K19" s="27"/>
      <c r="L19" s="42">
        <v>4.0</v>
      </c>
      <c r="M19" s="27"/>
      <c r="N19" s="42">
        <v>4.0</v>
      </c>
      <c r="O19" s="27"/>
      <c r="P19" s="42">
        <v>4.0</v>
      </c>
      <c r="Q19" s="27"/>
    </row>
    <row r="20" ht="24.0" customHeight="1">
      <c r="A20" s="15"/>
      <c r="B20" s="38">
        <v>5.0</v>
      </c>
      <c r="C20" s="38">
        <v>17.0</v>
      </c>
      <c r="D20" s="73" t="s">
        <v>182</v>
      </c>
      <c r="E20" s="185">
        <v>5.0</v>
      </c>
      <c r="F20" s="70">
        <v>5.0</v>
      </c>
      <c r="G20" s="61">
        <v>0.0</v>
      </c>
      <c r="H20" s="27"/>
      <c r="I20" s="53">
        <v>0.0</v>
      </c>
      <c r="J20" s="42">
        <v>5.0</v>
      </c>
      <c r="K20" s="27"/>
      <c r="L20" s="53">
        <v>0.0</v>
      </c>
      <c r="M20" s="27"/>
      <c r="N20" s="53">
        <v>0.0</v>
      </c>
      <c r="O20" s="27"/>
      <c r="P20" s="42">
        <v>5.0</v>
      </c>
      <c r="Q20" s="27"/>
    </row>
    <row r="21" ht="15.75" customHeight="1">
      <c r="A21" s="15"/>
      <c r="B21" s="38">
        <v>1.0</v>
      </c>
      <c r="C21" s="38">
        <v>18.0</v>
      </c>
      <c r="D21" s="73" t="s">
        <v>66</v>
      </c>
      <c r="E21" s="183">
        <v>1.0</v>
      </c>
      <c r="F21" s="75">
        <v>1.0</v>
      </c>
      <c r="G21" s="46">
        <v>1.0</v>
      </c>
      <c r="H21" s="27"/>
      <c r="I21" s="42">
        <v>1.0</v>
      </c>
      <c r="J21" s="42">
        <v>1.0</v>
      </c>
      <c r="K21" s="27"/>
      <c r="L21" s="42">
        <v>1.0</v>
      </c>
      <c r="M21" s="27"/>
      <c r="N21" s="42">
        <v>1.0</v>
      </c>
      <c r="O21" s="27"/>
      <c r="P21" s="42">
        <v>1.0</v>
      </c>
      <c r="Q21" s="27"/>
    </row>
    <row r="22" ht="15.75" customHeight="1">
      <c r="A22" s="15"/>
      <c r="B22" s="38">
        <v>1.0</v>
      </c>
      <c r="C22" s="38">
        <v>19.0</v>
      </c>
      <c r="D22" s="73" t="s">
        <v>67</v>
      </c>
      <c r="E22" s="183">
        <v>1.0</v>
      </c>
      <c r="F22" s="75">
        <v>1.0</v>
      </c>
      <c r="G22" s="46">
        <v>1.0</v>
      </c>
      <c r="H22" s="27"/>
      <c r="I22" s="42">
        <v>1.0</v>
      </c>
      <c r="J22" s="42">
        <v>1.0</v>
      </c>
      <c r="K22" s="27"/>
      <c r="L22" s="42">
        <v>1.0</v>
      </c>
      <c r="M22" s="27"/>
      <c r="N22" s="42">
        <v>1.0</v>
      </c>
      <c r="O22" s="27"/>
      <c r="P22" s="42">
        <v>1.0</v>
      </c>
      <c r="Q22" s="27"/>
    </row>
    <row r="23" ht="15.75" customHeight="1">
      <c r="A23" s="15"/>
      <c r="B23" s="38">
        <v>1.0</v>
      </c>
      <c r="C23" s="38">
        <v>20.0</v>
      </c>
      <c r="D23" s="73" t="s">
        <v>69</v>
      </c>
      <c r="E23" s="183">
        <v>1.0</v>
      </c>
      <c r="F23" s="75">
        <v>1.0</v>
      </c>
      <c r="G23" s="61">
        <v>0.0</v>
      </c>
      <c r="H23" s="27"/>
      <c r="I23" s="42">
        <v>1.0</v>
      </c>
      <c r="J23" s="42">
        <v>1.0</v>
      </c>
      <c r="K23" s="27"/>
      <c r="L23" s="42">
        <v>1.0</v>
      </c>
      <c r="M23" s="27"/>
      <c r="N23" s="42">
        <v>1.0</v>
      </c>
      <c r="O23" s="27"/>
      <c r="P23" s="42">
        <v>1.0</v>
      </c>
      <c r="Q23" s="27"/>
    </row>
    <row r="24" ht="15.75" customHeight="1">
      <c r="A24" s="15"/>
      <c r="B24" s="38">
        <v>1.0</v>
      </c>
      <c r="C24" s="38">
        <v>21.0</v>
      </c>
      <c r="D24" s="73" t="s">
        <v>70</v>
      </c>
      <c r="E24" s="183">
        <v>1.0</v>
      </c>
      <c r="F24" s="75">
        <v>1.0</v>
      </c>
      <c r="G24" s="61">
        <v>0.0</v>
      </c>
      <c r="H24" s="27"/>
      <c r="I24" s="42">
        <v>1.0</v>
      </c>
      <c r="J24" s="53">
        <v>0.0</v>
      </c>
      <c r="K24" s="27"/>
      <c r="L24" s="42">
        <v>1.0</v>
      </c>
      <c r="M24" s="27"/>
      <c r="N24" s="42">
        <v>1.0</v>
      </c>
      <c r="O24" s="27"/>
      <c r="P24" s="42">
        <v>1.0</v>
      </c>
      <c r="Q24" s="27"/>
    </row>
    <row r="25" ht="17.25" customHeight="1">
      <c r="A25" s="15"/>
      <c r="B25" s="38">
        <v>4.0</v>
      </c>
      <c r="C25" s="38">
        <v>22.0</v>
      </c>
      <c r="D25" s="73" t="s">
        <v>183</v>
      </c>
      <c r="E25" s="183">
        <v>4.0</v>
      </c>
      <c r="F25" s="75">
        <v>4.0</v>
      </c>
      <c r="G25" s="61">
        <v>0.0</v>
      </c>
      <c r="H25" s="27"/>
      <c r="I25" s="42">
        <v>4.0</v>
      </c>
      <c r="J25" s="53">
        <v>0.0</v>
      </c>
      <c r="K25" s="27"/>
      <c r="L25" s="42">
        <v>4.0</v>
      </c>
      <c r="M25" s="27"/>
      <c r="N25" s="42">
        <v>4.0</v>
      </c>
      <c r="O25" s="27"/>
      <c r="P25" s="42">
        <v>4.0</v>
      </c>
      <c r="Q25" s="27"/>
    </row>
    <row r="26" ht="15.75" customHeight="1">
      <c r="A26" s="15"/>
      <c r="B26" s="38">
        <v>5.0</v>
      </c>
      <c r="C26" s="38">
        <v>23.0</v>
      </c>
      <c r="D26" s="40" t="s">
        <v>184</v>
      </c>
      <c r="E26" s="183">
        <v>5.0</v>
      </c>
      <c r="F26" s="75">
        <v>5.0</v>
      </c>
      <c r="G26" s="46">
        <v>5.0</v>
      </c>
      <c r="H26" s="27"/>
      <c r="I26" s="42">
        <v>5.0</v>
      </c>
      <c r="J26" s="42">
        <v>5.0</v>
      </c>
      <c r="K26" s="27"/>
      <c r="L26" s="42">
        <v>5.0</v>
      </c>
      <c r="M26" s="27"/>
      <c r="N26" s="42">
        <v>5.0</v>
      </c>
      <c r="O26" s="27"/>
      <c r="P26" s="42">
        <v>5.0</v>
      </c>
      <c r="Q26" s="27"/>
    </row>
    <row r="27" ht="15.75" customHeight="1">
      <c r="A27" s="35"/>
      <c r="B27" s="38">
        <v>5.0</v>
      </c>
      <c r="C27" s="38">
        <v>24.0</v>
      </c>
      <c r="D27" s="73" t="s">
        <v>185</v>
      </c>
      <c r="E27" s="183">
        <v>5.0</v>
      </c>
      <c r="F27" s="75">
        <v>5.0</v>
      </c>
      <c r="G27" s="46">
        <v>5.0</v>
      </c>
      <c r="H27" s="27"/>
      <c r="I27" s="42">
        <v>5.0</v>
      </c>
      <c r="J27" s="42">
        <v>5.0</v>
      </c>
      <c r="K27" s="27"/>
      <c r="L27" s="42">
        <v>5.0</v>
      </c>
      <c r="M27" s="27"/>
      <c r="N27" s="42">
        <v>5.0</v>
      </c>
      <c r="O27" s="27"/>
      <c r="P27" s="42">
        <v>5.0</v>
      </c>
      <c r="Q27" s="27"/>
    </row>
    <row r="28" ht="15.75" customHeight="1">
      <c r="B28" s="84">
        <f>SUM(B4:B27)</f>
        <v>42</v>
      </c>
      <c r="C28" s="22"/>
      <c r="D28" s="186" t="s">
        <v>76</v>
      </c>
      <c r="E28" s="139">
        <f t="shared" ref="E28:G28" si="1">SUM(E4:E27)</f>
        <v>42</v>
      </c>
      <c r="F28" s="140">
        <f t="shared" si="1"/>
        <v>42</v>
      </c>
      <c r="G28" s="89">
        <f t="shared" si="1"/>
        <v>24</v>
      </c>
      <c r="H28" s="27"/>
      <c r="I28" s="82">
        <f t="shared" ref="I28:J28" si="2">SUM(I4:I27)</f>
        <v>32</v>
      </c>
      <c r="J28" s="82">
        <f t="shared" si="2"/>
        <v>37</v>
      </c>
      <c r="K28" s="27"/>
      <c r="L28" s="82">
        <f>SUM(L4:L27)</f>
        <v>36</v>
      </c>
      <c r="M28" s="27"/>
      <c r="N28" s="82">
        <f>SUM(N4:N27)</f>
        <v>37</v>
      </c>
      <c r="O28" s="27"/>
      <c r="P28" s="82">
        <f>SUM(P4:P27)</f>
        <v>41</v>
      </c>
      <c r="Q28" s="27"/>
    </row>
    <row r="29" ht="15.75" customHeight="1">
      <c r="A29" s="92" t="s">
        <v>78</v>
      </c>
      <c r="B29" s="20"/>
      <c r="C29" s="20"/>
      <c r="D29" s="22"/>
      <c r="E29" s="74">
        <v>42.0</v>
      </c>
      <c r="F29" s="75">
        <v>42.0</v>
      </c>
      <c r="G29" s="46">
        <v>42.0</v>
      </c>
      <c r="H29" s="27"/>
      <c r="I29" s="42">
        <v>42.0</v>
      </c>
      <c r="J29" s="42">
        <v>42.0</v>
      </c>
      <c r="K29" s="27"/>
      <c r="L29" s="42">
        <v>42.0</v>
      </c>
      <c r="M29" s="27"/>
      <c r="N29" s="42">
        <v>42.0</v>
      </c>
      <c r="O29" s="27"/>
      <c r="P29" s="42">
        <v>42.0</v>
      </c>
      <c r="Q29" s="27"/>
    </row>
    <row r="30" ht="23.25" customHeight="1">
      <c r="A30" s="92" t="s">
        <v>79</v>
      </c>
      <c r="B30" s="20"/>
      <c r="C30" s="20"/>
      <c r="D30" s="22"/>
      <c r="E30" s="147">
        <f t="shared" ref="E30:G30" si="3">E28/E29</f>
        <v>1</v>
      </c>
      <c r="F30" s="148">
        <f t="shared" si="3"/>
        <v>1</v>
      </c>
      <c r="G30" s="95">
        <f t="shared" si="3"/>
        <v>0.5714285714</v>
      </c>
      <c r="H30" s="27"/>
      <c r="I30" s="93">
        <f t="shared" ref="I30:J30" si="4">I28/I29</f>
        <v>0.7619047619</v>
      </c>
      <c r="J30" s="93">
        <f t="shared" si="4"/>
        <v>0.880952381</v>
      </c>
      <c r="K30" s="27"/>
      <c r="L30" s="93">
        <f>L28/L29</f>
        <v>0.8571428571</v>
      </c>
      <c r="M30" s="27"/>
      <c r="N30" s="93">
        <f>N28/N29</f>
        <v>0.880952381</v>
      </c>
      <c r="O30" s="27"/>
      <c r="P30" s="93">
        <f>P28/P29</f>
        <v>0.9761904762</v>
      </c>
      <c r="Q30" s="27"/>
      <c r="R30" s="150"/>
      <c r="S30" s="150"/>
      <c r="T30" s="150"/>
      <c r="U30" s="150"/>
      <c r="V30" s="150"/>
      <c r="W30" s="150"/>
    </row>
    <row r="31" ht="26.25" customHeight="1">
      <c r="A31" s="96" t="s">
        <v>81</v>
      </c>
      <c r="B31" s="20"/>
      <c r="C31" s="20"/>
      <c r="D31" s="22"/>
      <c r="E31" s="139">
        <f t="shared" ref="E31:G31" si="5">E29-E28</f>
        <v>0</v>
      </c>
      <c r="F31" s="140">
        <f t="shared" si="5"/>
        <v>0</v>
      </c>
      <c r="G31" s="89">
        <f t="shared" si="5"/>
        <v>18</v>
      </c>
      <c r="H31" s="151"/>
      <c r="I31" s="82">
        <f t="shared" ref="I31:J31" si="6">I29-I28</f>
        <v>10</v>
      </c>
      <c r="J31" s="82">
        <f t="shared" si="6"/>
        <v>5</v>
      </c>
      <c r="K31" s="151"/>
      <c r="L31" s="82">
        <f>L29-L28</f>
        <v>6</v>
      </c>
      <c r="M31" s="151"/>
      <c r="N31" s="82">
        <f>N29-N28</f>
        <v>5</v>
      </c>
      <c r="O31" s="151"/>
      <c r="P31" s="82">
        <f>P29-P28</f>
        <v>1</v>
      </c>
      <c r="Q31" s="151"/>
    </row>
    <row r="32" ht="90.0" customHeight="1">
      <c r="A32" s="92" t="s">
        <v>84</v>
      </c>
      <c r="B32" s="20"/>
      <c r="C32" s="20"/>
      <c r="D32" s="22"/>
      <c r="E32" s="97" t="s">
        <v>186</v>
      </c>
      <c r="F32" s="140"/>
      <c r="G32" s="89"/>
      <c r="H32" s="77"/>
      <c r="I32" s="82"/>
      <c r="J32" s="97" t="s">
        <v>187</v>
      </c>
      <c r="K32" s="77"/>
      <c r="L32" s="97" t="s">
        <v>188</v>
      </c>
      <c r="M32" s="77"/>
      <c r="N32" s="97" t="s">
        <v>189</v>
      </c>
      <c r="O32" s="187"/>
      <c r="P32" s="97" t="s">
        <v>190</v>
      </c>
      <c r="Q32" s="187"/>
    </row>
    <row r="33" ht="27.0" customHeight="1">
      <c r="A33" s="98"/>
      <c r="B33" s="98"/>
      <c r="C33" s="98"/>
      <c r="D33" s="99"/>
      <c r="E33" s="100" t="s">
        <v>92</v>
      </c>
      <c r="F33" s="101">
        <f>AVERAGE(E30:F30)</f>
        <v>1</v>
      </c>
      <c r="G33" s="188" t="s">
        <v>92</v>
      </c>
      <c r="H33" s="189">
        <f>AVERAGE(G30)</f>
        <v>0.5714285714</v>
      </c>
      <c r="I33" s="188" t="s">
        <v>92</v>
      </c>
      <c r="J33" s="189">
        <f>AVERAGE(I30:J30)</f>
        <v>0.8214285714</v>
      </c>
      <c r="K33" s="103"/>
      <c r="L33" s="188" t="s">
        <v>92</v>
      </c>
      <c r="M33" s="189">
        <f>AVERAGE(L30)</f>
        <v>0.8571428571</v>
      </c>
      <c r="N33" s="188" t="s">
        <v>92</v>
      </c>
      <c r="O33" s="189">
        <f>AVERAGE(N30)</f>
        <v>0.880952381</v>
      </c>
      <c r="P33" s="188" t="s">
        <v>92</v>
      </c>
      <c r="Q33" s="189">
        <f>AVERAGE(P30)</f>
        <v>0.9761904762</v>
      </c>
    </row>
    <row r="34" ht="27.0" customHeight="1">
      <c r="D34" s="105"/>
      <c r="E34" s="106" t="s">
        <v>95</v>
      </c>
      <c r="F34" s="107">
        <v>2.0</v>
      </c>
      <c r="G34" s="190" t="s">
        <v>95</v>
      </c>
      <c r="H34" s="191">
        <v>1.0</v>
      </c>
      <c r="I34" s="192" t="s">
        <v>95</v>
      </c>
      <c r="J34" s="191">
        <v>2.0</v>
      </c>
      <c r="K34" s="193"/>
      <c r="L34" s="192" t="s">
        <v>95</v>
      </c>
      <c r="M34" s="191">
        <v>1.0</v>
      </c>
      <c r="N34" s="192" t="s">
        <v>95</v>
      </c>
      <c r="O34" s="191">
        <v>1.0</v>
      </c>
      <c r="P34" s="192" t="s">
        <v>95</v>
      </c>
      <c r="Q34" s="191">
        <f>COUNTA(P2)</f>
        <v>1</v>
      </c>
    </row>
    <row r="35" ht="15.75" customHeight="1">
      <c r="D35" s="105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</row>
    <row r="36" ht="15.75" customHeight="1">
      <c r="D36" s="105"/>
      <c r="E36" s="160"/>
      <c r="F36" s="160"/>
      <c r="G36" s="160"/>
      <c r="H36" s="160"/>
      <c r="I36" s="160"/>
      <c r="J36" s="160"/>
      <c r="K36" s="160"/>
      <c r="L36" s="160"/>
      <c r="M36" s="160"/>
    </row>
    <row r="37" ht="15.75" customHeight="1">
      <c r="D37" s="105"/>
      <c r="E37" s="160"/>
      <c r="F37" s="160"/>
      <c r="G37" s="160"/>
      <c r="H37" s="160"/>
      <c r="I37" s="160"/>
      <c r="J37" s="160"/>
      <c r="K37" s="160"/>
      <c r="L37" s="160"/>
      <c r="M37" s="160"/>
    </row>
    <row r="38" ht="15.75" customHeight="1">
      <c r="D38" s="105"/>
    </row>
    <row r="39" ht="15.75" customHeight="1">
      <c r="D39" s="105"/>
    </row>
    <row r="40" ht="15.75" customHeight="1">
      <c r="D40" s="105"/>
    </row>
    <row r="41" ht="15.75" customHeight="1">
      <c r="D41" s="105"/>
    </row>
    <row r="42" ht="15.75" customHeight="1">
      <c r="D42" s="105"/>
    </row>
    <row r="43" ht="15.75" customHeight="1">
      <c r="D43" s="105"/>
    </row>
    <row r="44" ht="15.75" customHeight="1">
      <c r="D44" s="105"/>
    </row>
    <row r="45" ht="15.75" customHeight="1">
      <c r="D45" s="105"/>
    </row>
    <row r="46" ht="15.75" customHeight="1">
      <c r="D46" s="105"/>
    </row>
    <row r="47" ht="15.75" customHeight="1">
      <c r="D47" s="105"/>
    </row>
    <row r="48" ht="15.75" customHeight="1">
      <c r="D48" s="105"/>
    </row>
    <row r="49" ht="15.75" customHeight="1">
      <c r="D49" s="105"/>
    </row>
    <row r="50" ht="15.75" customHeight="1">
      <c r="D50" s="105"/>
    </row>
    <row r="51" ht="15.75" customHeight="1">
      <c r="D51" s="105"/>
    </row>
    <row r="52" ht="15.75" customHeight="1">
      <c r="D52" s="105"/>
    </row>
    <row r="53" ht="15.75" customHeight="1">
      <c r="D53" s="105"/>
    </row>
    <row r="54" ht="15.75" customHeight="1">
      <c r="D54" s="105"/>
    </row>
    <row r="55" ht="15.75" customHeight="1">
      <c r="D55" s="105"/>
    </row>
    <row r="56" ht="15.75" customHeight="1">
      <c r="D56" s="105"/>
    </row>
    <row r="57" ht="15.75" customHeight="1">
      <c r="D57" s="105"/>
    </row>
    <row r="58" ht="15.75" customHeight="1">
      <c r="D58" s="105"/>
    </row>
    <row r="59" ht="15.75" customHeight="1">
      <c r="D59" s="105"/>
    </row>
    <row r="60" ht="15.75" customHeight="1">
      <c r="D60" s="105"/>
    </row>
    <row r="61" ht="15.75" customHeight="1">
      <c r="D61" s="105"/>
    </row>
    <row r="62" ht="15.75" customHeight="1">
      <c r="D62" s="113"/>
    </row>
    <row r="63" ht="15.75" customHeight="1">
      <c r="D63" s="113"/>
    </row>
    <row r="64" ht="15.75" customHeight="1">
      <c r="D64" s="113"/>
    </row>
    <row r="65" ht="15.75" customHeight="1">
      <c r="D65" s="113"/>
    </row>
    <row r="66" ht="15.75" customHeight="1">
      <c r="D66" s="113"/>
    </row>
    <row r="67" ht="15.75" customHeight="1">
      <c r="D67" s="113"/>
    </row>
    <row r="68" ht="15.75" customHeight="1">
      <c r="D68" s="113"/>
    </row>
    <row r="69" ht="15.75" customHeight="1">
      <c r="D69" s="113"/>
    </row>
    <row r="70" ht="15.75" customHeight="1">
      <c r="D70" s="113"/>
    </row>
    <row r="71" ht="15.75" customHeight="1">
      <c r="D71" s="113"/>
    </row>
    <row r="72" ht="15.75" customHeight="1">
      <c r="D72" s="113"/>
    </row>
    <row r="73" ht="15.75" customHeight="1">
      <c r="D73" s="113"/>
    </row>
    <row r="74" ht="15.75" customHeight="1">
      <c r="D74" s="113"/>
    </row>
    <row r="75" ht="15.75" customHeight="1">
      <c r="D75" s="113"/>
    </row>
    <row r="76" ht="15.75" customHeight="1">
      <c r="D76" s="113"/>
    </row>
    <row r="77" ht="15.75" customHeight="1">
      <c r="D77" s="113"/>
    </row>
    <row r="78" ht="15.75" customHeight="1">
      <c r="D78" s="113"/>
    </row>
    <row r="79" ht="15.75" customHeight="1">
      <c r="D79" s="113"/>
    </row>
    <row r="80" ht="15.75" customHeight="1">
      <c r="D80" s="113"/>
    </row>
    <row r="81" ht="15.75" customHeight="1">
      <c r="D81" s="113"/>
    </row>
    <row r="82" ht="15.75" customHeight="1">
      <c r="D82" s="113"/>
    </row>
    <row r="83" ht="15.75" customHeight="1">
      <c r="D83" s="113"/>
    </row>
    <row r="84" ht="15.75" customHeight="1">
      <c r="D84" s="113"/>
    </row>
    <row r="85" ht="15.75" customHeight="1">
      <c r="D85" s="113"/>
    </row>
    <row r="86" ht="15.75" customHeight="1">
      <c r="D86" s="113"/>
    </row>
    <row r="87" ht="15.75" customHeight="1">
      <c r="D87" s="113"/>
    </row>
    <row r="88" ht="15.75" customHeight="1">
      <c r="D88" s="113"/>
    </row>
    <row r="89" ht="15.75" customHeight="1">
      <c r="D89" s="113"/>
    </row>
    <row r="90" ht="15.75" customHeight="1">
      <c r="D90" s="113"/>
    </row>
    <row r="91" ht="15.75" customHeight="1">
      <c r="D91" s="113"/>
    </row>
    <row r="92" ht="15.75" customHeight="1">
      <c r="D92" s="113"/>
    </row>
    <row r="93" ht="15.75" customHeight="1">
      <c r="D93" s="113"/>
    </row>
    <row r="94" ht="15.75" customHeight="1">
      <c r="D94" s="113"/>
    </row>
    <row r="95" ht="15.75" customHeight="1">
      <c r="D95" s="113"/>
    </row>
    <row r="96" ht="15.75" customHeight="1">
      <c r="D96" s="113"/>
    </row>
    <row r="97" ht="15.75" customHeight="1">
      <c r="D97" s="113"/>
    </row>
    <row r="98" ht="15.75" customHeight="1">
      <c r="D98" s="113"/>
    </row>
    <row r="99" ht="15.75" customHeight="1">
      <c r="D99" s="113"/>
    </row>
    <row r="100" ht="15.75" customHeight="1">
      <c r="D100" s="113"/>
    </row>
    <row r="101" ht="15.75" customHeight="1">
      <c r="D101" s="113"/>
    </row>
    <row r="102" ht="15.75" customHeight="1">
      <c r="D102" s="113"/>
    </row>
    <row r="103" ht="15.75" customHeight="1">
      <c r="D103" s="113"/>
    </row>
    <row r="104" ht="15.75" customHeight="1">
      <c r="D104" s="113"/>
    </row>
    <row r="105" ht="15.75" customHeight="1">
      <c r="D105" s="113"/>
    </row>
    <row r="106" ht="15.75" customHeight="1">
      <c r="D106" s="113"/>
    </row>
    <row r="107" ht="15.75" customHeight="1">
      <c r="D107" s="113"/>
    </row>
    <row r="108" ht="15.75" customHeight="1">
      <c r="D108" s="113"/>
    </row>
    <row r="109" ht="15.75" customHeight="1">
      <c r="D109" s="113"/>
    </row>
    <row r="110" ht="15.75" customHeight="1">
      <c r="D110" s="113"/>
    </row>
    <row r="111" ht="15.75" customHeight="1">
      <c r="D111" s="113"/>
    </row>
    <row r="112" ht="15.75" customHeight="1">
      <c r="D112" s="113"/>
    </row>
    <row r="113" ht="15.75" customHeight="1">
      <c r="D113" s="113"/>
    </row>
    <row r="114" ht="15.75" customHeight="1">
      <c r="D114" s="113"/>
    </row>
    <row r="115" ht="15.75" customHeight="1">
      <c r="D115" s="113"/>
    </row>
    <row r="116" ht="15.75" customHeight="1">
      <c r="D116" s="113"/>
    </row>
    <row r="117" ht="15.75" customHeight="1">
      <c r="D117" s="113"/>
    </row>
    <row r="118" ht="15.75" customHeight="1">
      <c r="D118" s="113"/>
    </row>
    <row r="119" ht="15.75" customHeight="1">
      <c r="D119" s="113"/>
    </row>
    <row r="120" ht="15.75" customHeight="1">
      <c r="D120" s="113"/>
    </row>
    <row r="121" ht="15.75" customHeight="1">
      <c r="D121" s="113"/>
    </row>
    <row r="122" ht="15.75" customHeight="1">
      <c r="D122" s="113"/>
    </row>
    <row r="123" ht="15.75" customHeight="1">
      <c r="D123" s="113"/>
    </row>
    <row r="124" ht="15.75" customHeight="1">
      <c r="D124" s="113"/>
    </row>
    <row r="125" ht="15.75" customHeight="1">
      <c r="D125" s="113"/>
    </row>
    <row r="126" ht="15.75" customHeight="1">
      <c r="D126" s="113"/>
    </row>
    <row r="127" ht="15.75" customHeight="1">
      <c r="D127" s="113"/>
    </row>
    <row r="128" ht="15.75" customHeight="1">
      <c r="D128" s="113"/>
    </row>
    <row r="129" ht="15.75" customHeight="1">
      <c r="D129" s="113"/>
    </row>
    <row r="130" ht="15.75" customHeight="1">
      <c r="D130" s="113"/>
    </row>
    <row r="131" ht="15.75" customHeight="1">
      <c r="D131" s="113"/>
    </row>
    <row r="132" ht="15.75" customHeight="1">
      <c r="D132" s="113"/>
    </row>
    <row r="133" ht="15.75" customHeight="1">
      <c r="D133" s="113"/>
    </row>
    <row r="134" ht="15.75" customHeight="1">
      <c r="D134" s="113"/>
    </row>
    <row r="135" ht="15.75" customHeight="1">
      <c r="D135" s="113"/>
    </row>
    <row r="136" ht="15.75" customHeight="1">
      <c r="D136" s="113"/>
    </row>
    <row r="137" ht="15.75" customHeight="1">
      <c r="D137" s="113"/>
    </row>
    <row r="138" ht="15.75" customHeight="1">
      <c r="D138" s="113"/>
    </row>
    <row r="139" ht="15.75" customHeight="1">
      <c r="D139" s="113"/>
    </row>
    <row r="140" ht="15.75" customHeight="1">
      <c r="D140" s="113"/>
    </row>
    <row r="141" ht="15.75" customHeight="1">
      <c r="D141" s="113"/>
    </row>
    <row r="142" ht="15.75" customHeight="1">
      <c r="D142" s="113"/>
    </row>
    <row r="143" ht="15.75" customHeight="1">
      <c r="D143" s="113"/>
    </row>
    <row r="144" ht="15.75" customHeight="1">
      <c r="D144" s="113"/>
    </row>
    <row r="145" ht="15.75" customHeight="1">
      <c r="D145" s="113"/>
    </row>
    <row r="146" ht="15.75" customHeight="1">
      <c r="D146" s="113"/>
    </row>
    <row r="147" ht="15.75" customHeight="1">
      <c r="D147" s="113"/>
    </row>
    <row r="148" ht="15.75" customHeight="1">
      <c r="D148" s="113"/>
    </row>
    <row r="149" ht="15.75" customHeight="1">
      <c r="D149" s="113"/>
    </row>
    <row r="150" ht="15.75" customHeight="1">
      <c r="D150" s="113"/>
    </row>
    <row r="151" ht="15.75" customHeight="1">
      <c r="D151" s="113"/>
    </row>
    <row r="152" ht="15.75" customHeight="1">
      <c r="D152" s="113"/>
    </row>
    <row r="153" ht="15.75" customHeight="1">
      <c r="D153" s="113"/>
    </row>
    <row r="154" ht="15.75" customHeight="1">
      <c r="D154" s="113"/>
    </row>
    <row r="155" ht="15.75" customHeight="1">
      <c r="D155" s="113"/>
    </row>
    <row r="156" ht="15.75" customHeight="1">
      <c r="D156" s="113"/>
    </row>
    <row r="157" ht="15.75" customHeight="1">
      <c r="D157" s="113"/>
    </row>
    <row r="158" ht="15.75" customHeight="1">
      <c r="D158" s="113"/>
    </row>
    <row r="159" ht="15.75" customHeight="1">
      <c r="D159" s="113"/>
    </row>
    <row r="160" ht="15.75" customHeight="1">
      <c r="D160" s="113"/>
    </row>
    <row r="161" ht="15.75" customHeight="1">
      <c r="D161" s="113"/>
    </row>
    <row r="162" ht="15.75" customHeight="1">
      <c r="D162" s="113"/>
    </row>
    <row r="163" ht="15.75" customHeight="1">
      <c r="D163" s="113"/>
    </row>
    <row r="164" ht="15.75" customHeight="1">
      <c r="D164" s="113"/>
    </row>
    <row r="165" ht="15.75" customHeight="1">
      <c r="D165" s="113"/>
    </row>
    <row r="166" ht="15.75" customHeight="1">
      <c r="D166" s="113"/>
    </row>
    <row r="167" ht="15.75" customHeight="1">
      <c r="D167" s="113"/>
    </row>
    <row r="168" ht="15.75" customHeight="1">
      <c r="D168" s="113"/>
    </row>
    <row r="169" ht="15.75" customHeight="1">
      <c r="D169" s="113"/>
    </row>
    <row r="170" ht="15.75" customHeight="1">
      <c r="D170" s="113"/>
    </row>
    <row r="171" ht="15.75" customHeight="1">
      <c r="D171" s="113"/>
    </row>
    <row r="172" ht="15.75" customHeight="1">
      <c r="D172" s="113"/>
    </row>
    <row r="173" ht="15.75" customHeight="1">
      <c r="D173" s="113"/>
    </row>
    <row r="174" ht="15.75" customHeight="1">
      <c r="D174" s="113"/>
    </row>
    <row r="175" ht="15.75" customHeight="1">
      <c r="D175" s="113"/>
    </row>
    <row r="176" ht="15.75" customHeight="1">
      <c r="D176" s="113"/>
    </row>
    <row r="177" ht="15.75" customHeight="1">
      <c r="D177" s="113"/>
    </row>
    <row r="178" ht="15.75" customHeight="1">
      <c r="D178" s="113"/>
    </row>
    <row r="179" ht="15.75" customHeight="1">
      <c r="D179" s="113"/>
    </row>
    <row r="180" ht="15.75" customHeight="1">
      <c r="D180" s="113"/>
    </row>
    <row r="181" ht="15.75" customHeight="1">
      <c r="D181" s="113"/>
    </row>
    <row r="182" ht="15.75" customHeight="1">
      <c r="D182" s="113"/>
    </row>
    <row r="183" ht="15.75" customHeight="1">
      <c r="D183" s="113"/>
    </row>
    <row r="184" ht="15.75" customHeight="1">
      <c r="D184" s="113"/>
    </row>
    <row r="185" ht="15.75" customHeight="1">
      <c r="D185" s="113"/>
    </row>
    <row r="186" ht="15.75" customHeight="1">
      <c r="D186" s="113"/>
    </row>
    <row r="187" ht="15.75" customHeight="1">
      <c r="D187" s="113"/>
    </row>
    <row r="188" ht="15.75" customHeight="1">
      <c r="D188" s="113"/>
    </row>
    <row r="189" ht="15.75" customHeight="1">
      <c r="D189" s="113"/>
    </row>
    <row r="190" ht="15.75" customHeight="1">
      <c r="D190" s="113"/>
    </row>
    <row r="191" ht="15.75" customHeight="1">
      <c r="D191" s="113"/>
    </row>
    <row r="192" ht="15.75" customHeight="1">
      <c r="D192" s="113"/>
    </row>
    <row r="193" ht="15.75" customHeight="1">
      <c r="D193" s="113"/>
    </row>
    <row r="194" ht="15.75" customHeight="1">
      <c r="D194" s="113"/>
    </row>
    <row r="195" ht="15.75" customHeight="1">
      <c r="D195" s="113"/>
    </row>
    <row r="196" ht="15.75" customHeight="1">
      <c r="D196" s="113"/>
    </row>
    <row r="197" ht="15.75" customHeight="1">
      <c r="D197" s="113"/>
    </row>
    <row r="198" ht="15.75" customHeight="1">
      <c r="D198" s="113"/>
    </row>
    <row r="199" ht="15.75" customHeight="1">
      <c r="D199" s="113"/>
    </row>
    <row r="200" ht="15.75" customHeight="1">
      <c r="D200" s="113"/>
    </row>
    <row r="201" ht="15.75" customHeight="1">
      <c r="D201" s="113"/>
    </row>
    <row r="202" ht="15.75" customHeight="1">
      <c r="D202" s="113"/>
    </row>
    <row r="203" ht="15.75" customHeight="1">
      <c r="D203" s="113"/>
    </row>
    <row r="204" ht="15.75" customHeight="1">
      <c r="D204" s="113"/>
    </row>
    <row r="205" ht="15.75" customHeight="1">
      <c r="D205" s="113"/>
    </row>
    <row r="206" ht="15.75" customHeight="1">
      <c r="D206" s="113"/>
    </row>
    <row r="207" ht="15.75" customHeight="1">
      <c r="D207" s="113"/>
    </row>
    <row r="208" ht="15.75" customHeight="1">
      <c r="D208" s="113"/>
    </row>
    <row r="209" ht="15.75" customHeight="1">
      <c r="D209" s="113"/>
    </row>
    <row r="210" ht="15.75" customHeight="1">
      <c r="D210" s="113"/>
    </row>
    <row r="211" ht="15.75" customHeight="1">
      <c r="D211" s="113"/>
    </row>
    <row r="212" ht="15.75" customHeight="1">
      <c r="D212" s="113"/>
    </row>
    <row r="213" ht="15.75" customHeight="1">
      <c r="D213" s="113"/>
    </row>
    <row r="214" ht="15.75" customHeight="1">
      <c r="D214" s="113"/>
    </row>
    <row r="215" ht="15.75" customHeight="1">
      <c r="D215" s="113"/>
    </row>
    <row r="216" ht="15.75" customHeight="1">
      <c r="D216" s="113"/>
    </row>
    <row r="217" ht="15.75" customHeight="1">
      <c r="D217" s="113"/>
    </row>
    <row r="218" ht="15.75" customHeight="1">
      <c r="D218" s="113"/>
    </row>
    <row r="219" ht="15.75" customHeight="1">
      <c r="D219" s="113"/>
    </row>
    <row r="220" ht="15.75" customHeight="1">
      <c r="D220" s="113"/>
    </row>
    <row r="221" ht="15.75" customHeight="1">
      <c r="D221" s="113"/>
    </row>
    <row r="222" ht="15.75" customHeight="1">
      <c r="D222" s="113"/>
    </row>
    <row r="223" ht="15.75" customHeight="1">
      <c r="D223" s="113"/>
    </row>
    <row r="224" ht="15.75" customHeight="1">
      <c r="D224" s="113"/>
    </row>
    <row r="225" ht="15.75" customHeight="1">
      <c r="D225" s="113"/>
    </row>
    <row r="226" ht="15.75" customHeight="1">
      <c r="D226" s="113"/>
    </row>
    <row r="227" ht="15.75" customHeight="1">
      <c r="D227" s="113"/>
    </row>
    <row r="228" ht="15.75" customHeight="1">
      <c r="D228" s="113"/>
    </row>
    <row r="229" ht="15.75" customHeight="1">
      <c r="D229" s="113"/>
    </row>
    <row r="230" ht="15.75" customHeight="1">
      <c r="D230" s="113"/>
    </row>
    <row r="231" ht="15.75" customHeight="1">
      <c r="D231" s="113"/>
    </row>
    <row r="232" ht="15.75" customHeight="1">
      <c r="D232" s="113"/>
    </row>
    <row r="233" ht="15.75" customHeight="1">
      <c r="D233" s="113"/>
    </row>
    <row r="234" ht="15.75" customHeight="1">
      <c r="D234" s="113"/>
    </row>
    <row r="235" ht="14.25" customHeight="1">
      <c r="D235" s="113"/>
    </row>
    <row r="236" ht="14.25" customHeight="1">
      <c r="D236" s="113"/>
    </row>
    <row r="237" ht="14.25" customHeight="1">
      <c r="D237" s="113"/>
    </row>
    <row r="238" ht="14.25" customHeight="1">
      <c r="D238" s="113"/>
    </row>
    <row r="239" ht="14.25" customHeight="1">
      <c r="D239" s="113"/>
    </row>
    <row r="240" ht="14.25" customHeight="1">
      <c r="D240" s="113"/>
    </row>
    <row r="241" ht="14.25" customHeight="1">
      <c r="D241" s="113"/>
    </row>
    <row r="242" ht="14.25" customHeight="1">
      <c r="D242" s="113"/>
    </row>
    <row r="243" ht="14.25" customHeight="1">
      <c r="D243" s="113"/>
    </row>
    <row r="244" ht="14.25" customHeight="1">
      <c r="D244" s="113"/>
    </row>
    <row r="245" ht="14.25" customHeight="1">
      <c r="D245" s="113"/>
    </row>
    <row r="246" ht="14.25" customHeight="1">
      <c r="D246" s="113"/>
    </row>
    <row r="247" ht="14.25" customHeight="1">
      <c r="D247" s="113"/>
    </row>
    <row r="248" ht="14.25" customHeight="1">
      <c r="D248" s="113"/>
    </row>
    <row r="249" ht="14.25" customHeight="1">
      <c r="D249" s="113"/>
    </row>
    <row r="250" ht="14.25" customHeight="1">
      <c r="D250" s="113"/>
    </row>
    <row r="251" ht="14.25" customHeight="1">
      <c r="D251" s="113"/>
    </row>
    <row r="252" ht="14.25" customHeight="1">
      <c r="D252" s="113"/>
    </row>
    <row r="253" ht="14.25" customHeight="1">
      <c r="D253" s="113"/>
    </row>
    <row r="254" ht="14.25" customHeight="1">
      <c r="D254" s="113"/>
    </row>
    <row r="255" ht="14.25" customHeight="1">
      <c r="D255" s="113"/>
    </row>
    <row r="256" ht="14.25" customHeight="1">
      <c r="D256" s="113"/>
    </row>
    <row r="257" ht="14.25" customHeight="1">
      <c r="D257" s="113"/>
    </row>
    <row r="258" ht="14.25" customHeight="1">
      <c r="D258" s="113"/>
    </row>
    <row r="259" ht="14.25" customHeight="1">
      <c r="D259" s="113"/>
    </row>
    <row r="260" ht="14.25" customHeight="1">
      <c r="D260" s="113"/>
    </row>
    <row r="261" ht="14.25" customHeight="1">
      <c r="D261" s="113"/>
    </row>
    <row r="262" ht="14.25" customHeight="1">
      <c r="D262" s="113"/>
    </row>
    <row r="263" ht="14.25" customHeight="1">
      <c r="D263" s="113"/>
    </row>
    <row r="264" ht="14.25" customHeight="1">
      <c r="D264" s="113"/>
    </row>
    <row r="265" ht="14.25" customHeight="1">
      <c r="D265" s="113"/>
    </row>
    <row r="266" ht="14.25" customHeight="1">
      <c r="D266" s="113"/>
    </row>
    <row r="267" ht="14.25" customHeight="1">
      <c r="D267" s="113"/>
    </row>
    <row r="268" ht="14.25" customHeight="1">
      <c r="D268" s="113"/>
    </row>
    <row r="269" ht="14.25" customHeight="1">
      <c r="D269" s="113"/>
    </row>
    <row r="270" ht="14.25" customHeight="1">
      <c r="D270" s="113"/>
    </row>
    <row r="271" ht="14.25" customHeight="1">
      <c r="D271" s="113"/>
    </row>
    <row r="272" ht="14.25" customHeight="1">
      <c r="D272" s="113"/>
    </row>
    <row r="273" ht="14.25" customHeight="1">
      <c r="D273" s="113"/>
    </row>
    <row r="274" ht="14.25" customHeight="1">
      <c r="D274" s="113"/>
    </row>
    <row r="275" ht="14.25" customHeight="1">
      <c r="D275" s="113"/>
    </row>
    <row r="276" ht="14.25" customHeight="1">
      <c r="D276" s="113"/>
    </row>
    <row r="277" ht="14.25" customHeight="1">
      <c r="D277" s="113"/>
    </row>
    <row r="278" ht="14.25" customHeight="1">
      <c r="D278" s="113"/>
    </row>
    <row r="279" ht="14.25" customHeight="1">
      <c r="D279" s="113"/>
    </row>
    <row r="280" ht="14.25" customHeight="1">
      <c r="D280" s="113"/>
    </row>
    <row r="281" ht="14.25" customHeight="1">
      <c r="D281" s="113"/>
    </row>
    <row r="282" ht="14.25" customHeight="1">
      <c r="D282" s="113"/>
    </row>
    <row r="283" ht="14.25" customHeight="1">
      <c r="D283" s="113"/>
    </row>
    <row r="284" ht="14.25" customHeight="1">
      <c r="D284" s="113"/>
    </row>
    <row r="285" ht="14.25" customHeight="1">
      <c r="D285" s="113"/>
    </row>
    <row r="286" ht="14.25" customHeight="1">
      <c r="D286" s="113"/>
    </row>
    <row r="287" ht="14.25" customHeight="1">
      <c r="D287" s="113"/>
    </row>
    <row r="288" ht="14.25" customHeight="1">
      <c r="D288" s="113"/>
    </row>
    <row r="289" ht="14.25" customHeight="1">
      <c r="D289" s="113"/>
    </row>
    <row r="290" ht="14.25" customHeight="1">
      <c r="D290" s="113"/>
    </row>
    <row r="291" ht="14.25" customHeight="1">
      <c r="D291" s="113"/>
    </row>
    <row r="292" ht="14.25" customHeight="1">
      <c r="D292" s="113"/>
    </row>
    <row r="293" ht="14.25" customHeight="1">
      <c r="D293" s="113"/>
    </row>
    <row r="294" ht="14.25" customHeight="1">
      <c r="D294" s="113"/>
    </row>
    <row r="295" ht="14.25" customHeight="1">
      <c r="D295" s="113"/>
    </row>
    <row r="296" ht="14.25" customHeight="1">
      <c r="D296" s="113"/>
    </row>
    <row r="297" ht="14.25" customHeight="1">
      <c r="D297" s="113"/>
    </row>
    <row r="298" ht="14.25" customHeight="1">
      <c r="D298" s="113"/>
    </row>
    <row r="299" ht="14.25" customHeight="1">
      <c r="D299" s="113"/>
    </row>
    <row r="300" ht="14.25" customHeight="1">
      <c r="D300" s="113"/>
    </row>
    <row r="301" ht="14.25" customHeight="1">
      <c r="D301" s="113"/>
    </row>
    <row r="302" ht="14.25" customHeight="1">
      <c r="D302" s="113"/>
    </row>
    <row r="303" ht="14.25" customHeight="1">
      <c r="D303" s="113"/>
    </row>
    <row r="304" ht="14.25" customHeight="1">
      <c r="D304" s="113"/>
    </row>
    <row r="305" ht="14.25" customHeight="1">
      <c r="D305" s="113"/>
    </row>
    <row r="306" ht="14.25" customHeight="1">
      <c r="D306" s="113"/>
    </row>
    <row r="307" ht="14.25" customHeight="1">
      <c r="D307" s="113"/>
    </row>
    <row r="308" ht="14.25" customHeight="1">
      <c r="D308" s="113"/>
    </row>
    <row r="309" ht="14.25" customHeight="1">
      <c r="D309" s="113"/>
    </row>
    <row r="310" ht="14.25" customHeight="1">
      <c r="D310" s="113"/>
    </row>
    <row r="311" ht="14.25" customHeight="1">
      <c r="D311" s="113"/>
    </row>
    <row r="312" ht="14.25" customHeight="1">
      <c r="D312" s="113"/>
    </row>
    <row r="313" ht="14.25" customHeight="1">
      <c r="D313" s="113"/>
    </row>
    <row r="314" ht="14.25" customHeight="1">
      <c r="D314" s="113"/>
    </row>
    <row r="315" ht="14.25" customHeight="1">
      <c r="D315" s="113"/>
    </row>
    <row r="316" ht="14.25" customHeight="1">
      <c r="D316" s="113"/>
    </row>
    <row r="317" ht="14.25" customHeight="1">
      <c r="D317" s="113"/>
    </row>
    <row r="318" ht="14.25" customHeight="1">
      <c r="D318" s="113"/>
    </row>
    <row r="319" ht="14.25" customHeight="1">
      <c r="D319" s="113"/>
    </row>
    <row r="320" ht="14.25" customHeight="1">
      <c r="D320" s="113"/>
    </row>
    <row r="321" ht="14.25" customHeight="1">
      <c r="D321" s="113"/>
    </row>
    <row r="322" ht="14.25" customHeight="1">
      <c r="D322" s="113"/>
    </row>
    <row r="323" ht="14.25" customHeight="1">
      <c r="D323" s="113"/>
    </row>
    <row r="324" ht="14.25" customHeight="1">
      <c r="D324" s="113"/>
    </row>
    <row r="325" ht="14.25" customHeight="1">
      <c r="D325" s="113"/>
    </row>
    <row r="326" ht="14.25" customHeight="1">
      <c r="D326" s="113"/>
    </row>
    <row r="327" ht="14.25" customHeight="1">
      <c r="D327" s="113"/>
    </row>
    <row r="328" ht="14.25" customHeight="1">
      <c r="D328" s="113"/>
    </row>
    <row r="329" ht="14.25" customHeight="1">
      <c r="D329" s="113"/>
    </row>
    <row r="330" ht="14.25" customHeight="1">
      <c r="D330" s="113"/>
    </row>
    <row r="331" ht="14.25" customHeight="1">
      <c r="D331" s="113"/>
    </row>
    <row r="332" ht="14.25" customHeight="1">
      <c r="D332" s="113"/>
    </row>
    <row r="333" ht="14.25" customHeight="1">
      <c r="D333" s="113"/>
    </row>
    <row r="334" ht="14.25" customHeight="1">
      <c r="D334" s="113"/>
    </row>
    <row r="335" ht="14.25" customHeight="1">
      <c r="D335" s="113"/>
    </row>
    <row r="336" ht="14.25" customHeight="1">
      <c r="D336" s="113"/>
    </row>
    <row r="337" ht="14.25" customHeight="1">
      <c r="D337" s="113"/>
    </row>
    <row r="338" ht="14.25" customHeight="1">
      <c r="D338" s="113"/>
    </row>
    <row r="339" ht="14.25" customHeight="1">
      <c r="D339" s="113"/>
    </row>
    <row r="340" ht="14.25" customHeight="1">
      <c r="D340" s="113"/>
    </row>
    <row r="341" ht="14.25" customHeight="1">
      <c r="D341" s="113"/>
    </row>
    <row r="342" ht="14.25" customHeight="1">
      <c r="D342" s="113"/>
    </row>
    <row r="343" ht="14.25" customHeight="1">
      <c r="D343" s="113"/>
    </row>
    <row r="344" ht="14.25" customHeight="1">
      <c r="D344" s="113"/>
    </row>
    <row r="345" ht="14.25" customHeight="1">
      <c r="D345" s="113"/>
    </row>
    <row r="346" ht="14.25" customHeight="1">
      <c r="D346" s="113"/>
    </row>
    <row r="347" ht="14.25" customHeight="1">
      <c r="D347" s="113"/>
    </row>
    <row r="348" ht="14.25" customHeight="1">
      <c r="D348" s="113"/>
    </row>
    <row r="349" ht="14.25" customHeight="1">
      <c r="D349" s="113"/>
    </row>
    <row r="350" ht="14.25" customHeight="1">
      <c r="D350" s="113"/>
    </row>
    <row r="351" ht="14.25" customHeight="1">
      <c r="D351" s="113"/>
    </row>
    <row r="352" ht="14.25" customHeight="1">
      <c r="D352" s="113"/>
    </row>
    <row r="353" ht="14.25" customHeight="1">
      <c r="D353" s="113"/>
    </row>
    <row r="354" ht="14.25" customHeight="1">
      <c r="D354" s="113"/>
    </row>
    <row r="355" ht="14.25" customHeight="1">
      <c r="D355" s="113"/>
    </row>
    <row r="356" ht="14.25" customHeight="1">
      <c r="D356" s="113"/>
    </row>
    <row r="357" ht="14.25" customHeight="1">
      <c r="D357" s="113"/>
    </row>
    <row r="358" ht="14.25" customHeight="1">
      <c r="D358" s="113"/>
    </row>
    <row r="359" ht="14.25" customHeight="1">
      <c r="D359" s="113"/>
    </row>
    <row r="360" ht="14.25" customHeight="1">
      <c r="D360" s="113"/>
    </row>
    <row r="361" ht="14.25" customHeight="1">
      <c r="D361" s="113"/>
    </row>
    <row r="362" ht="14.25" customHeight="1">
      <c r="D362" s="113"/>
    </row>
    <row r="363" ht="14.25" customHeight="1">
      <c r="D363" s="113"/>
    </row>
    <row r="364" ht="14.25" customHeight="1">
      <c r="D364" s="113"/>
    </row>
    <row r="365" ht="14.25" customHeight="1">
      <c r="D365" s="113"/>
    </row>
    <row r="366" ht="14.25" customHeight="1">
      <c r="D366" s="113"/>
    </row>
    <row r="367" ht="14.25" customHeight="1">
      <c r="D367" s="113"/>
    </row>
    <row r="368" ht="14.25" customHeight="1">
      <c r="D368" s="113"/>
    </row>
    <row r="369" ht="14.25" customHeight="1">
      <c r="D369" s="113"/>
    </row>
    <row r="370" ht="14.25" customHeight="1">
      <c r="D370" s="113"/>
    </row>
    <row r="371" ht="14.25" customHeight="1">
      <c r="D371" s="113"/>
    </row>
    <row r="372" ht="14.25" customHeight="1">
      <c r="D372" s="113"/>
    </row>
    <row r="373" ht="14.25" customHeight="1">
      <c r="D373" s="113"/>
    </row>
    <row r="374" ht="14.25" customHeight="1">
      <c r="D374" s="113"/>
    </row>
    <row r="375" ht="14.25" customHeight="1">
      <c r="D375" s="113"/>
    </row>
    <row r="376" ht="14.25" customHeight="1">
      <c r="D376" s="113"/>
    </row>
    <row r="377" ht="14.25" customHeight="1">
      <c r="D377" s="113"/>
    </row>
    <row r="378" ht="14.25" customHeight="1">
      <c r="D378" s="113"/>
    </row>
    <row r="379" ht="14.25" customHeight="1">
      <c r="D379" s="113"/>
    </row>
    <row r="380" ht="14.25" customHeight="1">
      <c r="D380" s="113"/>
    </row>
    <row r="381" ht="14.25" customHeight="1">
      <c r="D381" s="113"/>
    </row>
    <row r="382" ht="14.25" customHeight="1">
      <c r="D382" s="113"/>
    </row>
    <row r="383" ht="14.25" customHeight="1">
      <c r="D383" s="113"/>
    </row>
    <row r="384" ht="14.25" customHeight="1">
      <c r="D384" s="113"/>
    </row>
    <row r="385" ht="14.25" customHeight="1">
      <c r="D385" s="113"/>
    </row>
    <row r="386" ht="14.25" customHeight="1">
      <c r="D386" s="113"/>
    </row>
    <row r="387" ht="14.25" customHeight="1">
      <c r="D387" s="113"/>
    </row>
    <row r="388" ht="14.25" customHeight="1">
      <c r="D388" s="113"/>
    </row>
    <row r="389" ht="14.25" customHeight="1">
      <c r="D389" s="113"/>
    </row>
    <row r="390" ht="14.25" customHeight="1">
      <c r="D390" s="113"/>
    </row>
    <row r="391" ht="14.25" customHeight="1">
      <c r="D391" s="113"/>
    </row>
    <row r="392" ht="14.25" customHeight="1">
      <c r="D392" s="113"/>
    </row>
    <row r="393" ht="14.25" customHeight="1">
      <c r="D393" s="113"/>
    </row>
    <row r="394" ht="14.25" customHeight="1">
      <c r="D394" s="113"/>
    </row>
    <row r="395" ht="14.25" customHeight="1">
      <c r="D395" s="113"/>
    </row>
    <row r="396" ht="14.25" customHeight="1">
      <c r="D396" s="113"/>
    </row>
    <row r="397" ht="14.25" customHeight="1">
      <c r="D397" s="113"/>
    </row>
    <row r="398" ht="14.25" customHeight="1">
      <c r="D398" s="113"/>
    </row>
    <row r="399" ht="14.25" customHeight="1">
      <c r="D399" s="113"/>
    </row>
    <row r="400" ht="14.25" customHeight="1">
      <c r="D400" s="113"/>
    </row>
    <row r="401" ht="14.25" customHeight="1">
      <c r="D401" s="113"/>
    </row>
    <row r="402" ht="14.25" customHeight="1">
      <c r="D402" s="113"/>
    </row>
    <row r="403" ht="14.25" customHeight="1">
      <c r="D403" s="113"/>
    </row>
    <row r="404" ht="14.25" customHeight="1">
      <c r="D404" s="113"/>
    </row>
    <row r="405" ht="14.25" customHeight="1">
      <c r="D405" s="113"/>
    </row>
    <row r="406" ht="14.25" customHeight="1">
      <c r="D406" s="113"/>
    </row>
    <row r="407" ht="14.25" customHeight="1">
      <c r="D407" s="113"/>
    </row>
    <row r="408" ht="14.25" customHeight="1">
      <c r="D408" s="113"/>
    </row>
    <row r="409" ht="14.25" customHeight="1">
      <c r="D409" s="113"/>
    </row>
    <row r="410" ht="14.25" customHeight="1">
      <c r="D410" s="113"/>
    </row>
    <row r="411" ht="14.25" customHeight="1">
      <c r="D411" s="113"/>
    </row>
    <row r="412" ht="14.25" customHeight="1">
      <c r="D412" s="113"/>
    </row>
    <row r="413" ht="14.25" customHeight="1">
      <c r="D413" s="113"/>
    </row>
    <row r="414" ht="14.25" customHeight="1">
      <c r="D414" s="113"/>
    </row>
    <row r="415" ht="14.25" customHeight="1">
      <c r="D415" s="113"/>
    </row>
    <row r="416" ht="14.25" customHeight="1">
      <c r="D416" s="113"/>
    </row>
    <row r="417" ht="14.25" customHeight="1">
      <c r="D417" s="113"/>
    </row>
    <row r="418" ht="14.25" customHeight="1">
      <c r="D418" s="113"/>
    </row>
    <row r="419" ht="14.25" customHeight="1">
      <c r="D419" s="113"/>
    </row>
    <row r="420" ht="14.25" customHeight="1">
      <c r="D420" s="113"/>
    </row>
    <row r="421" ht="14.25" customHeight="1">
      <c r="D421" s="113"/>
    </row>
    <row r="422" ht="14.25" customHeight="1">
      <c r="D422" s="113"/>
    </row>
    <row r="423" ht="14.25" customHeight="1">
      <c r="D423" s="113"/>
    </row>
    <row r="424" ht="14.25" customHeight="1">
      <c r="D424" s="113"/>
    </row>
    <row r="425" ht="14.25" customHeight="1">
      <c r="D425" s="113"/>
    </row>
    <row r="426" ht="14.25" customHeight="1">
      <c r="D426" s="113"/>
    </row>
    <row r="427" ht="14.25" customHeight="1">
      <c r="D427" s="113"/>
    </row>
    <row r="428" ht="14.25" customHeight="1">
      <c r="D428" s="113"/>
    </row>
    <row r="429" ht="14.25" customHeight="1">
      <c r="D429" s="113"/>
    </row>
    <row r="430" ht="14.25" customHeight="1">
      <c r="D430" s="113"/>
    </row>
    <row r="431" ht="14.25" customHeight="1">
      <c r="D431" s="113"/>
    </row>
    <row r="432" ht="14.25" customHeight="1">
      <c r="D432" s="113"/>
    </row>
    <row r="433" ht="14.25" customHeight="1">
      <c r="D433" s="113"/>
    </row>
    <row r="434" ht="14.25" customHeight="1">
      <c r="D434" s="113"/>
    </row>
    <row r="435" ht="14.25" customHeight="1">
      <c r="D435" s="113"/>
    </row>
    <row r="436" ht="14.25" customHeight="1">
      <c r="D436" s="113"/>
    </row>
    <row r="437" ht="14.25" customHeight="1">
      <c r="D437" s="113"/>
    </row>
    <row r="438" ht="14.25" customHeight="1">
      <c r="D438" s="113"/>
    </row>
    <row r="439" ht="14.25" customHeight="1">
      <c r="D439" s="113"/>
    </row>
    <row r="440" ht="14.25" customHeight="1">
      <c r="D440" s="113"/>
    </row>
    <row r="441" ht="14.25" customHeight="1">
      <c r="D441" s="113"/>
    </row>
    <row r="442" ht="14.25" customHeight="1">
      <c r="D442" s="113"/>
    </row>
    <row r="443" ht="14.25" customHeight="1">
      <c r="D443" s="113"/>
    </row>
    <row r="444" ht="14.25" customHeight="1">
      <c r="D444" s="113"/>
    </row>
    <row r="445" ht="14.25" customHeight="1">
      <c r="D445" s="113"/>
    </row>
    <row r="446" ht="14.25" customHeight="1">
      <c r="D446" s="113"/>
    </row>
    <row r="447" ht="14.25" customHeight="1">
      <c r="D447" s="113"/>
    </row>
    <row r="448" ht="14.25" customHeight="1">
      <c r="D448" s="113"/>
    </row>
    <row r="449" ht="14.25" customHeight="1">
      <c r="D449" s="113"/>
    </row>
    <row r="450" ht="14.25" customHeight="1">
      <c r="D450" s="113"/>
    </row>
    <row r="451" ht="14.25" customHeight="1">
      <c r="D451" s="113"/>
    </row>
    <row r="452" ht="14.25" customHeight="1">
      <c r="D452" s="113"/>
    </row>
    <row r="453" ht="14.25" customHeight="1">
      <c r="D453" s="113"/>
    </row>
    <row r="454" ht="14.25" customHeight="1">
      <c r="D454" s="113"/>
    </row>
    <row r="455" ht="14.25" customHeight="1">
      <c r="D455" s="113"/>
    </row>
    <row r="456" ht="14.25" customHeight="1">
      <c r="D456" s="113"/>
    </row>
    <row r="457" ht="14.25" customHeight="1">
      <c r="D457" s="113"/>
    </row>
    <row r="458" ht="14.25" customHeight="1">
      <c r="D458" s="113"/>
    </row>
    <row r="459" ht="14.25" customHeight="1">
      <c r="D459" s="113"/>
    </row>
    <row r="460" ht="14.25" customHeight="1">
      <c r="D460" s="113"/>
    </row>
    <row r="461" ht="14.25" customHeight="1">
      <c r="D461" s="113"/>
    </row>
    <row r="462" ht="14.25" customHeight="1">
      <c r="D462" s="113"/>
    </row>
    <row r="463" ht="14.25" customHeight="1">
      <c r="D463" s="113"/>
    </row>
    <row r="464" ht="14.25" customHeight="1">
      <c r="D464" s="113"/>
    </row>
    <row r="465" ht="14.25" customHeight="1">
      <c r="D465" s="113"/>
    </row>
    <row r="466" ht="14.25" customHeight="1">
      <c r="D466" s="113"/>
    </row>
    <row r="467" ht="14.25" customHeight="1">
      <c r="D467" s="113"/>
    </row>
    <row r="468" ht="14.25" customHeight="1">
      <c r="D468" s="113"/>
    </row>
    <row r="469" ht="14.25" customHeight="1">
      <c r="D469" s="113"/>
    </row>
    <row r="470" ht="14.25" customHeight="1">
      <c r="D470" s="113"/>
    </row>
    <row r="471" ht="14.25" customHeight="1">
      <c r="D471" s="113"/>
    </row>
    <row r="472" ht="14.25" customHeight="1">
      <c r="D472" s="113"/>
    </row>
    <row r="473" ht="14.25" customHeight="1">
      <c r="D473" s="113"/>
    </row>
    <row r="474" ht="14.25" customHeight="1">
      <c r="D474" s="113"/>
    </row>
    <row r="475" ht="14.25" customHeight="1">
      <c r="D475" s="113"/>
    </row>
    <row r="476" ht="14.25" customHeight="1">
      <c r="D476" s="113"/>
    </row>
    <row r="477" ht="14.25" customHeight="1">
      <c r="D477" s="113"/>
    </row>
    <row r="478" ht="14.25" customHeight="1">
      <c r="D478" s="113"/>
    </row>
    <row r="479" ht="14.25" customHeight="1">
      <c r="D479" s="113"/>
    </row>
    <row r="480" ht="14.25" customHeight="1">
      <c r="D480" s="113"/>
    </row>
    <row r="481" ht="14.25" customHeight="1">
      <c r="D481" s="113"/>
    </row>
    <row r="482" ht="14.25" customHeight="1">
      <c r="D482" s="113"/>
    </row>
    <row r="483" ht="14.25" customHeight="1">
      <c r="D483" s="113"/>
    </row>
    <row r="484" ht="14.25" customHeight="1">
      <c r="D484" s="113"/>
    </row>
    <row r="485" ht="14.25" customHeight="1">
      <c r="D485" s="113"/>
    </row>
    <row r="486" ht="14.25" customHeight="1">
      <c r="D486" s="113"/>
    </row>
    <row r="487" ht="14.25" customHeight="1">
      <c r="D487" s="113"/>
    </row>
    <row r="488" ht="14.25" customHeight="1">
      <c r="D488" s="113"/>
    </row>
    <row r="489" ht="14.25" customHeight="1">
      <c r="D489" s="113"/>
    </row>
    <row r="490" ht="14.25" customHeight="1">
      <c r="D490" s="113"/>
    </row>
    <row r="491" ht="14.25" customHeight="1">
      <c r="D491" s="113"/>
    </row>
    <row r="492" ht="14.25" customHeight="1">
      <c r="D492" s="113"/>
    </row>
    <row r="493" ht="14.25" customHeight="1">
      <c r="D493" s="113"/>
    </row>
    <row r="494" ht="14.25" customHeight="1">
      <c r="D494" s="113"/>
    </row>
    <row r="495" ht="14.25" customHeight="1">
      <c r="D495" s="113"/>
    </row>
    <row r="496" ht="14.25" customHeight="1">
      <c r="D496" s="113"/>
    </row>
    <row r="497" ht="14.25" customHeight="1">
      <c r="D497" s="113"/>
    </row>
    <row r="498" ht="14.25" customHeight="1">
      <c r="D498" s="113"/>
    </row>
    <row r="499" ht="14.25" customHeight="1">
      <c r="D499" s="113"/>
    </row>
    <row r="500" ht="14.25" customHeight="1">
      <c r="D500" s="113"/>
    </row>
    <row r="501" ht="14.25" customHeight="1">
      <c r="D501" s="113"/>
    </row>
    <row r="502" ht="14.25" customHeight="1">
      <c r="D502" s="113"/>
    </row>
    <row r="503" ht="14.25" customHeight="1">
      <c r="D503" s="113"/>
    </row>
    <row r="504" ht="14.25" customHeight="1">
      <c r="D504" s="113"/>
    </row>
    <row r="505" ht="14.25" customHeight="1">
      <c r="D505" s="113"/>
    </row>
    <row r="506" ht="14.25" customHeight="1">
      <c r="D506" s="113"/>
    </row>
    <row r="507" ht="14.25" customHeight="1">
      <c r="D507" s="113"/>
    </row>
    <row r="508" ht="14.25" customHeight="1">
      <c r="D508" s="113"/>
    </row>
    <row r="509" ht="14.25" customHeight="1">
      <c r="D509" s="113"/>
    </row>
    <row r="510" ht="14.25" customHeight="1">
      <c r="D510" s="113"/>
    </row>
    <row r="511" ht="14.25" customHeight="1">
      <c r="D511" s="113"/>
    </row>
    <row r="512" ht="14.25" customHeight="1">
      <c r="D512" s="113"/>
    </row>
    <row r="513" ht="14.25" customHeight="1">
      <c r="D513" s="113"/>
    </row>
    <row r="514" ht="14.25" customHeight="1">
      <c r="D514" s="113"/>
    </row>
    <row r="515" ht="14.25" customHeight="1">
      <c r="D515" s="113"/>
    </row>
    <row r="516" ht="14.25" customHeight="1">
      <c r="D516" s="113"/>
    </row>
    <row r="517" ht="14.25" customHeight="1">
      <c r="D517" s="113"/>
    </row>
    <row r="518" ht="14.25" customHeight="1">
      <c r="D518" s="113"/>
    </row>
    <row r="519" ht="14.25" customHeight="1">
      <c r="D519" s="113"/>
    </row>
    <row r="520" ht="14.25" customHeight="1">
      <c r="D520" s="113"/>
    </row>
    <row r="521" ht="14.25" customHeight="1">
      <c r="D521" s="113"/>
    </row>
    <row r="522" ht="14.25" customHeight="1">
      <c r="D522" s="113"/>
    </row>
    <row r="523" ht="14.25" customHeight="1">
      <c r="D523" s="113"/>
    </row>
    <row r="524" ht="14.25" customHeight="1">
      <c r="D524" s="113"/>
    </row>
    <row r="525" ht="14.25" customHeight="1">
      <c r="D525" s="113"/>
    </row>
    <row r="526" ht="14.25" customHeight="1">
      <c r="D526" s="113"/>
    </row>
    <row r="527" ht="14.25" customHeight="1">
      <c r="D527" s="113"/>
    </row>
    <row r="528" ht="14.25" customHeight="1">
      <c r="D528" s="113"/>
    </row>
    <row r="529" ht="14.25" customHeight="1">
      <c r="D529" s="113"/>
    </row>
    <row r="530" ht="14.25" customHeight="1">
      <c r="D530" s="113"/>
    </row>
    <row r="531" ht="14.25" customHeight="1">
      <c r="D531" s="113"/>
    </row>
    <row r="532" ht="14.25" customHeight="1">
      <c r="D532" s="113"/>
    </row>
    <row r="533" ht="14.25" customHeight="1">
      <c r="D533" s="113"/>
    </row>
    <row r="534" ht="14.25" customHeight="1">
      <c r="D534" s="113"/>
    </row>
    <row r="535" ht="14.25" customHeight="1">
      <c r="D535" s="113"/>
    </row>
    <row r="536" ht="14.25" customHeight="1">
      <c r="D536" s="113"/>
    </row>
    <row r="537" ht="14.25" customHeight="1">
      <c r="D537" s="113"/>
    </row>
    <row r="538" ht="14.25" customHeight="1">
      <c r="D538" s="113"/>
    </row>
    <row r="539" ht="14.25" customHeight="1">
      <c r="D539" s="113"/>
    </row>
    <row r="540" ht="14.25" customHeight="1">
      <c r="D540" s="113"/>
    </row>
    <row r="541" ht="14.25" customHeight="1">
      <c r="D541" s="113"/>
    </row>
    <row r="542" ht="14.25" customHeight="1">
      <c r="D542" s="113"/>
    </row>
    <row r="543" ht="14.25" customHeight="1">
      <c r="D543" s="113"/>
    </row>
    <row r="544" ht="14.25" customHeight="1">
      <c r="D544" s="113"/>
    </row>
    <row r="545" ht="14.25" customHeight="1">
      <c r="D545" s="113"/>
    </row>
    <row r="546" ht="14.25" customHeight="1">
      <c r="D546" s="113"/>
    </row>
    <row r="547" ht="14.25" customHeight="1">
      <c r="D547" s="113"/>
    </row>
    <row r="548" ht="14.25" customHeight="1">
      <c r="D548" s="113"/>
    </row>
    <row r="549" ht="14.25" customHeight="1">
      <c r="D549" s="113"/>
    </row>
    <row r="550" ht="14.25" customHeight="1">
      <c r="D550" s="113"/>
    </row>
    <row r="551" ht="14.25" customHeight="1">
      <c r="D551" s="113"/>
    </row>
    <row r="552" ht="14.25" customHeight="1">
      <c r="D552" s="113"/>
    </row>
    <row r="553" ht="14.25" customHeight="1">
      <c r="D553" s="113"/>
    </row>
    <row r="554" ht="14.25" customHeight="1">
      <c r="D554" s="113"/>
    </row>
    <row r="555" ht="14.25" customHeight="1">
      <c r="D555" s="113"/>
    </row>
    <row r="556" ht="14.25" customHeight="1">
      <c r="D556" s="113"/>
    </row>
    <row r="557" ht="14.25" customHeight="1">
      <c r="D557" s="113"/>
    </row>
    <row r="558" ht="14.25" customHeight="1">
      <c r="D558" s="113"/>
    </row>
    <row r="559" ht="14.25" customHeight="1">
      <c r="D559" s="113"/>
    </row>
    <row r="560" ht="14.25" customHeight="1">
      <c r="D560" s="113"/>
    </row>
    <row r="561" ht="14.25" customHeight="1">
      <c r="D561" s="113"/>
    </row>
    <row r="562" ht="14.25" customHeight="1">
      <c r="D562" s="113"/>
    </row>
    <row r="563" ht="14.25" customHeight="1">
      <c r="D563" s="113"/>
    </row>
    <row r="564" ht="14.25" customHeight="1">
      <c r="D564" s="113"/>
    </row>
    <row r="565" ht="14.25" customHeight="1">
      <c r="D565" s="113"/>
    </row>
    <row r="566" ht="14.25" customHeight="1">
      <c r="D566" s="113"/>
    </row>
    <row r="567" ht="14.25" customHeight="1">
      <c r="D567" s="113"/>
    </row>
    <row r="568" ht="14.25" customHeight="1">
      <c r="D568" s="113"/>
    </row>
    <row r="569" ht="14.25" customHeight="1">
      <c r="D569" s="113"/>
    </row>
    <row r="570" ht="14.25" customHeight="1">
      <c r="D570" s="113"/>
    </row>
    <row r="571" ht="14.25" customHeight="1">
      <c r="D571" s="113"/>
    </row>
    <row r="572" ht="14.25" customHeight="1">
      <c r="D572" s="113"/>
    </row>
    <row r="573" ht="14.25" customHeight="1">
      <c r="D573" s="113"/>
    </row>
    <row r="574" ht="14.25" customHeight="1">
      <c r="D574" s="113"/>
    </row>
    <row r="575" ht="14.25" customHeight="1">
      <c r="D575" s="113"/>
    </row>
    <row r="576" ht="14.25" customHeight="1">
      <c r="D576" s="113"/>
    </row>
    <row r="577" ht="14.25" customHeight="1">
      <c r="D577" s="113"/>
    </row>
    <row r="578" ht="14.25" customHeight="1">
      <c r="D578" s="113"/>
    </row>
    <row r="579" ht="14.25" customHeight="1">
      <c r="D579" s="113"/>
    </row>
    <row r="580" ht="14.25" customHeight="1">
      <c r="D580" s="113"/>
    </row>
    <row r="581" ht="14.25" customHeight="1">
      <c r="D581" s="113"/>
    </row>
    <row r="582" ht="14.25" customHeight="1">
      <c r="D582" s="113"/>
    </row>
    <row r="583" ht="14.25" customHeight="1">
      <c r="D583" s="113"/>
    </row>
    <row r="584" ht="14.25" customHeight="1">
      <c r="D584" s="113"/>
    </row>
    <row r="585" ht="14.25" customHeight="1">
      <c r="D585" s="113"/>
    </row>
    <row r="586" ht="14.25" customHeight="1">
      <c r="D586" s="113"/>
    </row>
    <row r="587" ht="14.25" customHeight="1">
      <c r="D587" s="113"/>
    </row>
    <row r="588" ht="14.25" customHeight="1">
      <c r="D588" s="113"/>
    </row>
    <row r="589" ht="14.25" customHeight="1">
      <c r="D589" s="113"/>
    </row>
    <row r="590" ht="14.25" customHeight="1">
      <c r="D590" s="113"/>
    </row>
    <row r="591" ht="14.25" customHeight="1">
      <c r="D591" s="113"/>
    </row>
    <row r="592" ht="14.25" customHeight="1">
      <c r="D592" s="113"/>
    </row>
    <row r="593" ht="14.25" customHeight="1">
      <c r="D593" s="113"/>
    </row>
    <row r="594" ht="14.25" customHeight="1">
      <c r="D594" s="113"/>
    </row>
    <row r="595" ht="14.25" customHeight="1">
      <c r="D595" s="113"/>
    </row>
    <row r="596" ht="14.25" customHeight="1">
      <c r="D596" s="113"/>
    </row>
    <row r="597" ht="14.25" customHeight="1">
      <c r="D597" s="113"/>
    </row>
    <row r="598" ht="14.25" customHeight="1">
      <c r="D598" s="113"/>
    </row>
    <row r="599" ht="14.25" customHeight="1">
      <c r="D599" s="113"/>
    </row>
    <row r="600" ht="14.25" customHeight="1">
      <c r="D600" s="113"/>
    </row>
    <row r="601" ht="14.25" customHeight="1">
      <c r="D601" s="113"/>
    </row>
    <row r="602" ht="14.25" customHeight="1">
      <c r="D602" s="113"/>
    </row>
    <row r="603" ht="14.25" customHeight="1">
      <c r="D603" s="113"/>
    </row>
    <row r="604" ht="14.25" customHeight="1">
      <c r="D604" s="113"/>
    </row>
    <row r="605" ht="14.25" customHeight="1">
      <c r="D605" s="113"/>
    </row>
    <row r="606" ht="14.25" customHeight="1">
      <c r="D606" s="113"/>
    </row>
    <row r="607" ht="14.25" customHeight="1">
      <c r="D607" s="113"/>
    </row>
    <row r="608" ht="14.25" customHeight="1">
      <c r="D608" s="113"/>
    </row>
    <row r="609" ht="14.25" customHeight="1">
      <c r="D609" s="113"/>
    </row>
    <row r="610" ht="14.25" customHeight="1">
      <c r="D610" s="113"/>
    </row>
    <row r="611" ht="14.25" customHeight="1">
      <c r="D611" s="113"/>
    </row>
    <row r="612" ht="14.25" customHeight="1">
      <c r="D612" s="113"/>
    </row>
    <row r="613" ht="14.25" customHeight="1">
      <c r="D613" s="113"/>
    </row>
    <row r="614" ht="14.25" customHeight="1">
      <c r="D614" s="113"/>
    </row>
    <row r="615" ht="14.25" customHeight="1">
      <c r="D615" s="113"/>
    </row>
    <row r="616" ht="14.25" customHeight="1">
      <c r="D616" s="113"/>
    </row>
    <row r="617" ht="14.25" customHeight="1">
      <c r="D617" s="113"/>
    </row>
    <row r="618" ht="14.25" customHeight="1">
      <c r="D618" s="113"/>
    </row>
    <row r="619" ht="14.25" customHeight="1">
      <c r="D619" s="113"/>
    </row>
    <row r="620" ht="14.25" customHeight="1">
      <c r="D620" s="113"/>
    </row>
    <row r="621" ht="14.25" customHeight="1">
      <c r="D621" s="113"/>
    </row>
    <row r="622" ht="14.25" customHeight="1">
      <c r="D622" s="113"/>
    </row>
    <row r="623" ht="14.25" customHeight="1">
      <c r="D623" s="113"/>
    </row>
    <row r="624" ht="14.25" customHeight="1">
      <c r="D624" s="113"/>
    </row>
    <row r="625" ht="14.25" customHeight="1">
      <c r="D625" s="113"/>
    </row>
    <row r="626" ht="14.25" customHeight="1">
      <c r="D626" s="113"/>
    </row>
    <row r="627" ht="14.25" customHeight="1">
      <c r="D627" s="113"/>
    </row>
    <row r="628" ht="14.25" customHeight="1">
      <c r="D628" s="113"/>
    </row>
    <row r="629" ht="14.25" customHeight="1">
      <c r="D629" s="113"/>
    </row>
    <row r="630" ht="14.25" customHeight="1">
      <c r="D630" s="113"/>
    </row>
    <row r="631" ht="14.25" customHeight="1">
      <c r="D631" s="113"/>
    </row>
    <row r="632" ht="14.25" customHeight="1">
      <c r="D632" s="113"/>
    </row>
    <row r="633" ht="14.25" customHeight="1">
      <c r="D633" s="113"/>
    </row>
    <row r="634" ht="14.25" customHeight="1">
      <c r="D634" s="113"/>
    </row>
    <row r="635" ht="14.25" customHeight="1">
      <c r="D635" s="113"/>
    </row>
    <row r="636" ht="14.25" customHeight="1">
      <c r="D636" s="113"/>
    </row>
    <row r="637" ht="14.25" customHeight="1">
      <c r="D637" s="113"/>
    </row>
    <row r="638" ht="14.25" customHeight="1">
      <c r="D638" s="113"/>
    </row>
    <row r="639" ht="14.25" customHeight="1">
      <c r="D639" s="113"/>
    </row>
    <row r="640" ht="14.25" customHeight="1">
      <c r="D640" s="113"/>
    </row>
    <row r="641" ht="14.25" customHeight="1">
      <c r="D641" s="113"/>
    </row>
    <row r="642" ht="14.25" customHeight="1">
      <c r="D642" s="113"/>
    </row>
    <row r="643" ht="14.25" customHeight="1">
      <c r="D643" s="113"/>
    </row>
    <row r="644" ht="14.25" customHeight="1">
      <c r="D644" s="113"/>
    </row>
    <row r="645" ht="14.25" customHeight="1">
      <c r="D645" s="113"/>
    </row>
    <row r="646" ht="14.25" customHeight="1">
      <c r="D646" s="113"/>
    </row>
    <row r="647" ht="14.25" customHeight="1">
      <c r="D647" s="113"/>
    </row>
    <row r="648" ht="14.25" customHeight="1">
      <c r="D648" s="113"/>
    </row>
    <row r="649" ht="14.25" customHeight="1">
      <c r="D649" s="113"/>
    </row>
    <row r="650" ht="14.25" customHeight="1">
      <c r="D650" s="113"/>
    </row>
    <row r="651" ht="14.25" customHeight="1">
      <c r="D651" s="113"/>
    </row>
    <row r="652" ht="14.25" customHeight="1">
      <c r="D652" s="113"/>
    </row>
    <row r="653" ht="14.25" customHeight="1">
      <c r="D653" s="113"/>
    </row>
    <row r="654" ht="14.25" customHeight="1">
      <c r="D654" s="113"/>
    </row>
    <row r="655" ht="14.25" customHeight="1">
      <c r="D655" s="113"/>
    </row>
    <row r="656" ht="14.25" customHeight="1">
      <c r="D656" s="113"/>
    </row>
    <row r="657" ht="14.25" customHeight="1">
      <c r="D657" s="113"/>
    </row>
    <row r="658" ht="14.25" customHeight="1">
      <c r="D658" s="113"/>
    </row>
    <row r="659" ht="14.25" customHeight="1">
      <c r="D659" s="113"/>
    </row>
    <row r="660" ht="14.25" customHeight="1">
      <c r="D660" s="113"/>
    </row>
    <row r="661" ht="14.25" customHeight="1">
      <c r="D661" s="113"/>
    </row>
    <row r="662" ht="14.25" customHeight="1">
      <c r="D662" s="113"/>
    </row>
    <row r="663" ht="14.25" customHeight="1">
      <c r="D663" s="113"/>
    </row>
    <row r="664" ht="14.25" customHeight="1">
      <c r="D664" s="113"/>
    </row>
    <row r="665" ht="14.25" customHeight="1">
      <c r="D665" s="113"/>
    </row>
    <row r="666" ht="14.25" customHeight="1">
      <c r="D666" s="113"/>
    </row>
    <row r="667" ht="14.25" customHeight="1">
      <c r="D667" s="113"/>
    </row>
    <row r="668" ht="14.25" customHeight="1">
      <c r="D668" s="113"/>
    </row>
    <row r="669" ht="14.25" customHeight="1">
      <c r="D669" s="113"/>
    </row>
    <row r="670" ht="14.25" customHeight="1">
      <c r="D670" s="113"/>
    </row>
    <row r="671" ht="14.25" customHeight="1">
      <c r="D671" s="113"/>
    </row>
    <row r="672" ht="14.25" customHeight="1">
      <c r="D672" s="113"/>
    </row>
    <row r="673" ht="14.25" customHeight="1">
      <c r="D673" s="113"/>
    </row>
    <row r="674" ht="14.25" customHeight="1">
      <c r="D674" s="113"/>
    </row>
    <row r="675" ht="14.25" customHeight="1">
      <c r="D675" s="113"/>
    </row>
    <row r="676" ht="14.25" customHeight="1">
      <c r="D676" s="113"/>
    </row>
    <row r="677" ht="14.25" customHeight="1">
      <c r="D677" s="113"/>
    </row>
    <row r="678" ht="14.25" customHeight="1">
      <c r="D678" s="113"/>
    </row>
    <row r="679" ht="14.25" customHeight="1">
      <c r="D679" s="113"/>
    </row>
    <row r="680" ht="14.25" customHeight="1">
      <c r="D680" s="113"/>
    </row>
    <row r="681" ht="14.25" customHeight="1">
      <c r="D681" s="113"/>
    </row>
    <row r="682" ht="14.25" customHeight="1">
      <c r="D682" s="113"/>
    </row>
    <row r="683" ht="14.25" customHeight="1">
      <c r="D683" s="113"/>
    </row>
    <row r="684" ht="14.25" customHeight="1">
      <c r="D684" s="113"/>
    </row>
    <row r="685" ht="14.25" customHeight="1">
      <c r="D685" s="113"/>
    </row>
    <row r="686" ht="14.25" customHeight="1">
      <c r="D686" s="113"/>
    </row>
    <row r="687" ht="14.25" customHeight="1">
      <c r="D687" s="113"/>
    </row>
    <row r="688" ht="14.25" customHeight="1">
      <c r="D688" s="113"/>
    </row>
    <row r="689" ht="14.25" customHeight="1">
      <c r="D689" s="113"/>
    </row>
    <row r="690" ht="14.25" customHeight="1">
      <c r="D690" s="113"/>
    </row>
    <row r="691" ht="14.25" customHeight="1">
      <c r="D691" s="113"/>
    </row>
    <row r="692" ht="14.25" customHeight="1">
      <c r="D692" s="113"/>
    </row>
    <row r="693" ht="14.25" customHeight="1">
      <c r="D693" s="113"/>
    </row>
    <row r="694" ht="14.25" customHeight="1">
      <c r="D694" s="113"/>
    </row>
    <row r="695" ht="14.25" customHeight="1">
      <c r="D695" s="113"/>
    </row>
    <row r="696" ht="14.25" customHeight="1">
      <c r="D696" s="113"/>
    </row>
    <row r="697" ht="14.25" customHeight="1">
      <c r="D697" s="113"/>
    </row>
    <row r="698" ht="14.25" customHeight="1">
      <c r="D698" s="113"/>
    </row>
    <row r="699" ht="14.25" customHeight="1">
      <c r="D699" s="113"/>
    </row>
    <row r="700" ht="14.25" customHeight="1">
      <c r="D700" s="113"/>
    </row>
    <row r="701" ht="14.25" customHeight="1">
      <c r="D701" s="113"/>
    </row>
    <row r="702" ht="14.25" customHeight="1">
      <c r="D702" s="113"/>
    </row>
    <row r="703" ht="14.25" customHeight="1">
      <c r="D703" s="113"/>
    </row>
    <row r="704" ht="14.25" customHeight="1">
      <c r="D704" s="113"/>
    </row>
    <row r="705" ht="14.25" customHeight="1">
      <c r="D705" s="113"/>
    </row>
    <row r="706" ht="14.25" customHeight="1">
      <c r="D706" s="113"/>
    </row>
    <row r="707" ht="14.25" customHeight="1">
      <c r="D707" s="113"/>
    </row>
    <row r="708" ht="14.25" customHeight="1">
      <c r="D708" s="113"/>
    </row>
    <row r="709" ht="14.25" customHeight="1">
      <c r="D709" s="113"/>
    </row>
    <row r="710" ht="14.25" customHeight="1">
      <c r="D710" s="113"/>
    </row>
    <row r="711" ht="14.25" customHeight="1">
      <c r="D711" s="113"/>
    </row>
    <row r="712" ht="14.25" customHeight="1">
      <c r="D712" s="113"/>
    </row>
    <row r="713" ht="14.25" customHeight="1">
      <c r="D713" s="113"/>
    </row>
    <row r="714" ht="14.25" customHeight="1">
      <c r="D714" s="113"/>
    </row>
    <row r="715" ht="14.25" customHeight="1">
      <c r="D715" s="113"/>
    </row>
    <row r="716" ht="14.25" customHeight="1">
      <c r="D716" s="113"/>
    </row>
    <row r="717" ht="14.25" customHeight="1">
      <c r="D717" s="113"/>
    </row>
    <row r="718" ht="14.25" customHeight="1">
      <c r="D718" s="113"/>
    </row>
    <row r="719" ht="14.25" customHeight="1">
      <c r="D719" s="113"/>
    </row>
    <row r="720" ht="14.25" customHeight="1">
      <c r="D720" s="113"/>
    </row>
    <row r="721" ht="14.25" customHeight="1">
      <c r="D721" s="113"/>
    </row>
    <row r="722" ht="14.25" customHeight="1">
      <c r="D722" s="113"/>
    </row>
    <row r="723" ht="14.25" customHeight="1">
      <c r="D723" s="113"/>
    </row>
    <row r="724" ht="14.25" customHeight="1">
      <c r="D724" s="113"/>
    </row>
    <row r="725" ht="14.25" customHeight="1">
      <c r="D725" s="113"/>
    </row>
    <row r="726" ht="14.25" customHeight="1">
      <c r="D726" s="113"/>
    </row>
    <row r="727" ht="14.25" customHeight="1">
      <c r="D727" s="113"/>
    </row>
    <row r="728" ht="14.25" customHeight="1">
      <c r="D728" s="113"/>
    </row>
    <row r="729" ht="14.25" customHeight="1">
      <c r="D729" s="113"/>
    </row>
    <row r="730" ht="14.25" customHeight="1">
      <c r="D730" s="113"/>
    </row>
    <row r="731" ht="14.25" customHeight="1">
      <c r="D731" s="113"/>
    </row>
    <row r="732" ht="14.25" customHeight="1">
      <c r="D732" s="113"/>
    </row>
    <row r="733" ht="14.25" customHeight="1">
      <c r="D733" s="113"/>
    </row>
    <row r="734" ht="14.25" customHeight="1">
      <c r="D734" s="113"/>
    </row>
    <row r="735" ht="14.25" customHeight="1">
      <c r="D735" s="113"/>
    </row>
    <row r="736" ht="14.25" customHeight="1">
      <c r="D736" s="113"/>
    </row>
    <row r="737" ht="14.25" customHeight="1">
      <c r="D737" s="113"/>
    </row>
    <row r="738" ht="14.25" customHeight="1">
      <c r="D738" s="113"/>
    </row>
    <row r="739" ht="14.25" customHeight="1">
      <c r="D739" s="113"/>
    </row>
    <row r="740" ht="14.25" customHeight="1">
      <c r="D740" s="113"/>
    </row>
    <row r="741" ht="14.25" customHeight="1">
      <c r="D741" s="113"/>
    </row>
    <row r="742" ht="14.25" customHeight="1">
      <c r="D742" s="113"/>
    </row>
    <row r="743" ht="14.25" customHeight="1">
      <c r="D743" s="113"/>
    </row>
    <row r="744" ht="14.25" customHeight="1">
      <c r="D744" s="113"/>
    </row>
    <row r="745" ht="14.25" customHeight="1">
      <c r="D745" s="113"/>
    </row>
    <row r="746" ht="14.25" customHeight="1">
      <c r="D746" s="113"/>
    </row>
    <row r="747" ht="14.25" customHeight="1">
      <c r="D747" s="113"/>
    </row>
    <row r="748" ht="14.25" customHeight="1">
      <c r="D748" s="113"/>
    </row>
    <row r="749" ht="14.25" customHeight="1">
      <c r="D749" s="113"/>
    </row>
    <row r="750" ht="14.25" customHeight="1">
      <c r="D750" s="113"/>
    </row>
    <row r="751" ht="14.25" customHeight="1">
      <c r="D751" s="113"/>
    </row>
    <row r="752" ht="14.25" customHeight="1">
      <c r="D752" s="113"/>
    </row>
    <row r="753" ht="14.25" customHeight="1">
      <c r="D753" s="113"/>
    </row>
    <row r="754" ht="14.25" customHeight="1">
      <c r="D754" s="113"/>
    </row>
    <row r="755" ht="14.25" customHeight="1">
      <c r="D755" s="113"/>
    </row>
    <row r="756" ht="14.25" customHeight="1">
      <c r="D756" s="113"/>
    </row>
    <row r="757" ht="14.25" customHeight="1">
      <c r="D757" s="113"/>
    </row>
    <row r="758" ht="14.25" customHeight="1">
      <c r="D758" s="113"/>
    </row>
    <row r="759" ht="14.25" customHeight="1">
      <c r="D759" s="113"/>
    </row>
    <row r="760" ht="14.25" customHeight="1">
      <c r="D760" s="113"/>
    </row>
    <row r="761" ht="14.25" customHeight="1">
      <c r="D761" s="113"/>
    </row>
    <row r="762" ht="14.25" customHeight="1">
      <c r="D762" s="113"/>
    </row>
    <row r="763" ht="14.25" customHeight="1">
      <c r="D763" s="113"/>
    </row>
    <row r="764" ht="14.25" customHeight="1">
      <c r="D764" s="113"/>
    </row>
    <row r="765" ht="14.25" customHeight="1">
      <c r="D765" s="113"/>
    </row>
    <row r="766" ht="14.25" customHeight="1">
      <c r="D766" s="113"/>
    </row>
    <row r="767" ht="14.25" customHeight="1">
      <c r="D767" s="113"/>
    </row>
    <row r="768" ht="14.25" customHeight="1">
      <c r="D768" s="113"/>
    </row>
    <row r="769" ht="14.25" customHeight="1">
      <c r="D769" s="113"/>
    </row>
    <row r="770" ht="14.25" customHeight="1">
      <c r="D770" s="113"/>
    </row>
    <row r="771" ht="14.25" customHeight="1">
      <c r="D771" s="113"/>
    </row>
    <row r="772" ht="14.25" customHeight="1">
      <c r="D772" s="113"/>
    </row>
    <row r="773" ht="14.25" customHeight="1">
      <c r="D773" s="113"/>
    </row>
    <row r="774" ht="14.25" customHeight="1">
      <c r="D774" s="113"/>
    </row>
    <row r="775" ht="14.25" customHeight="1">
      <c r="D775" s="113"/>
    </row>
    <row r="776" ht="14.25" customHeight="1">
      <c r="D776" s="113"/>
    </row>
    <row r="777" ht="14.25" customHeight="1">
      <c r="D777" s="113"/>
    </row>
    <row r="778" ht="14.25" customHeight="1">
      <c r="D778" s="113"/>
    </row>
    <row r="779" ht="14.25" customHeight="1">
      <c r="D779" s="113"/>
    </row>
    <row r="780" ht="14.25" customHeight="1">
      <c r="D780" s="113"/>
    </row>
    <row r="781" ht="14.25" customHeight="1">
      <c r="D781" s="113"/>
    </row>
    <row r="782" ht="14.25" customHeight="1">
      <c r="D782" s="113"/>
    </row>
    <row r="783" ht="14.25" customHeight="1">
      <c r="D783" s="113"/>
    </row>
    <row r="784" ht="14.25" customHeight="1">
      <c r="D784" s="113"/>
    </row>
    <row r="785" ht="14.25" customHeight="1">
      <c r="D785" s="113"/>
    </row>
    <row r="786" ht="14.25" customHeight="1">
      <c r="D786" s="113"/>
    </row>
    <row r="787" ht="14.25" customHeight="1">
      <c r="D787" s="113"/>
    </row>
    <row r="788" ht="14.25" customHeight="1">
      <c r="D788" s="113"/>
    </row>
    <row r="789" ht="14.25" customHeight="1">
      <c r="D789" s="113"/>
    </row>
    <row r="790" ht="14.25" customHeight="1">
      <c r="D790" s="113"/>
    </row>
    <row r="791" ht="14.25" customHeight="1">
      <c r="D791" s="113"/>
    </row>
    <row r="792" ht="14.25" customHeight="1">
      <c r="D792" s="113"/>
    </row>
    <row r="793" ht="14.25" customHeight="1">
      <c r="D793" s="113"/>
    </row>
    <row r="794" ht="14.25" customHeight="1">
      <c r="D794" s="113"/>
    </row>
    <row r="795" ht="14.25" customHeight="1">
      <c r="D795" s="113"/>
    </row>
    <row r="796" ht="14.25" customHeight="1">
      <c r="D796" s="113"/>
    </row>
    <row r="797" ht="14.25" customHeight="1">
      <c r="D797" s="113"/>
    </row>
    <row r="798" ht="14.25" customHeight="1">
      <c r="D798" s="113"/>
    </row>
    <row r="799" ht="14.25" customHeight="1">
      <c r="D799" s="113"/>
    </row>
    <row r="800" ht="14.25" customHeight="1">
      <c r="D800" s="113"/>
    </row>
    <row r="801" ht="14.25" customHeight="1">
      <c r="D801" s="113"/>
    </row>
    <row r="802" ht="14.25" customHeight="1">
      <c r="D802" s="113"/>
    </row>
    <row r="803" ht="14.25" customHeight="1">
      <c r="D803" s="113"/>
    </row>
    <row r="804" ht="14.25" customHeight="1">
      <c r="D804" s="113"/>
    </row>
    <row r="805" ht="14.25" customHeight="1">
      <c r="D805" s="113"/>
    </row>
    <row r="806" ht="14.25" customHeight="1">
      <c r="D806" s="113"/>
    </row>
    <row r="807" ht="14.25" customHeight="1">
      <c r="D807" s="113"/>
    </row>
    <row r="808" ht="14.25" customHeight="1">
      <c r="D808" s="113"/>
    </row>
    <row r="809" ht="14.25" customHeight="1">
      <c r="D809" s="113"/>
    </row>
    <row r="810" ht="14.25" customHeight="1">
      <c r="D810" s="113"/>
    </row>
    <row r="811" ht="14.25" customHeight="1">
      <c r="D811" s="113"/>
    </row>
    <row r="812" ht="14.25" customHeight="1">
      <c r="D812" s="113"/>
    </row>
    <row r="813" ht="14.25" customHeight="1">
      <c r="D813" s="113"/>
    </row>
    <row r="814" ht="14.25" customHeight="1">
      <c r="D814" s="113"/>
    </row>
    <row r="815" ht="14.25" customHeight="1">
      <c r="D815" s="113"/>
    </row>
    <row r="816" ht="14.25" customHeight="1">
      <c r="D816" s="113"/>
    </row>
    <row r="817" ht="14.25" customHeight="1">
      <c r="D817" s="113"/>
    </row>
    <row r="818" ht="14.25" customHeight="1">
      <c r="D818" s="113"/>
    </row>
    <row r="819" ht="14.25" customHeight="1">
      <c r="D819" s="113"/>
    </row>
    <row r="820" ht="14.25" customHeight="1">
      <c r="D820" s="113"/>
    </row>
    <row r="821" ht="14.25" customHeight="1">
      <c r="D821" s="113"/>
    </row>
    <row r="822" ht="14.25" customHeight="1">
      <c r="D822" s="113"/>
    </row>
    <row r="823" ht="14.25" customHeight="1">
      <c r="D823" s="113"/>
    </row>
    <row r="824" ht="14.25" customHeight="1">
      <c r="D824" s="113"/>
    </row>
    <row r="825" ht="14.25" customHeight="1">
      <c r="D825" s="113"/>
    </row>
    <row r="826" ht="14.25" customHeight="1">
      <c r="D826" s="113"/>
    </row>
    <row r="827" ht="14.25" customHeight="1">
      <c r="D827" s="113"/>
    </row>
    <row r="828" ht="14.25" customHeight="1">
      <c r="D828" s="113"/>
    </row>
    <row r="829" ht="14.25" customHeight="1">
      <c r="D829" s="113"/>
    </row>
    <row r="830" ht="14.25" customHeight="1">
      <c r="D830" s="113"/>
    </row>
    <row r="831" ht="14.25" customHeight="1">
      <c r="D831" s="113"/>
    </row>
    <row r="832" ht="14.25" customHeight="1">
      <c r="D832" s="113"/>
    </row>
    <row r="833" ht="14.25" customHeight="1">
      <c r="D833" s="113"/>
    </row>
    <row r="834" ht="14.25" customHeight="1">
      <c r="D834" s="113"/>
    </row>
    <row r="835" ht="14.25" customHeight="1">
      <c r="D835" s="113"/>
    </row>
    <row r="836" ht="14.25" customHeight="1">
      <c r="D836" s="113"/>
    </row>
    <row r="837" ht="14.25" customHeight="1">
      <c r="D837" s="113"/>
    </row>
    <row r="838" ht="14.25" customHeight="1">
      <c r="D838" s="113"/>
    </row>
    <row r="839" ht="14.25" customHeight="1">
      <c r="D839" s="113"/>
    </row>
    <row r="840" ht="14.25" customHeight="1">
      <c r="D840" s="113"/>
    </row>
    <row r="841" ht="14.25" customHeight="1">
      <c r="D841" s="113"/>
    </row>
    <row r="842" ht="14.25" customHeight="1">
      <c r="D842" s="113"/>
    </row>
    <row r="843" ht="14.25" customHeight="1">
      <c r="D843" s="113"/>
    </row>
    <row r="844" ht="14.25" customHeight="1">
      <c r="D844" s="113"/>
    </row>
    <row r="845" ht="14.25" customHeight="1">
      <c r="D845" s="113"/>
    </row>
    <row r="846" ht="14.25" customHeight="1">
      <c r="D846" s="113"/>
    </row>
    <row r="847" ht="14.25" customHeight="1">
      <c r="D847" s="113"/>
    </row>
    <row r="848" ht="14.25" customHeight="1">
      <c r="D848" s="113"/>
    </row>
    <row r="849" ht="14.25" customHeight="1">
      <c r="D849" s="113"/>
    </row>
    <row r="850" ht="14.25" customHeight="1">
      <c r="D850" s="113"/>
    </row>
    <row r="851" ht="14.25" customHeight="1">
      <c r="D851" s="113"/>
    </row>
    <row r="852" ht="14.25" customHeight="1">
      <c r="D852" s="113"/>
    </row>
    <row r="853" ht="14.25" customHeight="1">
      <c r="D853" s="113"/>
    </row>
    <row r="854" ht="14.25" customHeight="1">
      <c r="D854" s="113"/>
    </row>
    <row r="855" ht="14.25" customHeight="1">
      <c r="D855" s="113"/>
    </row>
    <row r="856" ht="14.25" customHeight="1">
      <c r="D856" s="113"/>
    </row>
    <row r="857" ht="14.25" customHeight="1">
      <c r="D857" s="113"/>
    </row>
    <row r="858" ht="14.25" customHeight="1">
      <c r="D858" s="113"/>
    </row>
    <row r="859" ht="14.25" customHeight="1">
      <c r="D859" s="113"/>
    </row>
    <row r="860" ht="14.25" customHeight="1">
      <c r="D860" s="113"/>
    </row>
    <row r="861" ht="14.25" customHeight="1">
      <c r="D861" s="113"/>
    </row>
    <row r="862" ht="14.25" customHeight="1">
      <c r="D862" s="113"/>
    </row>
    <row r="863" ht="14.25" customHeight="1">
      <c r="D863" s="113"/>
    </row>
    <row r="864" ht="14.25" customHeight="1">
      <c r="D864" s="113"/>
    </row>
    <row r="865" ht="14.25" customHeight="1">
      <c r="D865" s="113"/>
    </row>
    <row r="866" ht="14.25" customHeight="1">
      <c r="D866" s="113"/>
    </row>
    <row r="867" ht="14.25" customHeight="1">
      <c r="D867" s="113"/>
    </row>
    <row r="868" ht="14.25" customHeight="1">
      <c r="D868" s="113"/>
    </row>
    <row r="869" ht="14.25" customHeight="1">
      <c r="D869" s="113"/>
    </row>
    <row r="870" ht="14.25" customHeight="1">
      <c r="D870" s="113"/>
    </row>
    <row r="871" ht="14.25" customHeight="1">
      <c r="D871" s="113"/>
    </row>
    <row r="872" ht="14.25" customHeight="1">
      <c r="D872" s="113"/>
    </row>
    <row r="873" ht="14.25" customHeight="1">
      <c r="D873" s="113"/>
    </row>
    <row r="874" ht="14.25" customHeight="1">
      <c r="D874" s="113"/>
    </row>
    <row r="875" ht="14.25" customHeight="1">
      <c r="D875" s="113"/>
    </row>
    <row r="876" ht="14.25" customHeight="1">
      <c r="D876" s="113"/>
    </row>
    <row r="877" ht="14.25" customHeight="1">
      <c r="D877" s="113"/>
    </row>
    <row r="878" ht="14.25" customHeight="1">
      <c r="D878" s="113"/>
    </row>
    <row r="879" ht="14.25" customHeight="1">
      <c r="D879" s="113"/>
    </row>
    <row r="880" ht="14.25" customHeight="1">
      <c r="D880" s="113"/>
    </row>
    <row r="881" ht="14.25" customHeight="1">
      <c r="D881" s="113"/>
    </row>
    <row r="882" ht="14.25" customHeight="1">
      <c r="D882" s="113"/>
    </row>
    <row r="883" ht="14.25" customHeight="1">
      <c r="D883" s="113"/>
    </row>
    <row r="884" ht="14.25" customHeight="1">
      <c r="D884" s="113"/>
    </row>
    <row r="885" ht="14.25" customHeight="1">
      <c r="D885" s="113"/>
    </row>
    <row r="886" ht="14.25" customHeight="1">
      <c r="D886" s="113"/>
    </row>
    <row r="887" ht="14.25" customHeight="1">
      <c r="D887" s="113"/>
    </row>
    <row r="888" ht="14.25" customHeight="1">
      <c r="D888" s="113"/>
    </row>
    <row r="889" ht="14.25" customHeight="1">
      <c r="D889" s="113"/>
    </row>
    <row r="890" ht="14.25" customHeight="1">
      <c r="D890" s="113"/>
    </row>
    <row r="891" ht="14.25" customHeight="1">
      <c r="D891" s="113"/>
    </row>
    <row r="892" ht="14.25" customHeight="1">
      <c r="D892" s="113"/>
    </row>
    <row r="893" ht="14.25" customHeight="1">
      <c r="D893" s="113"/>
    </row>
    <row r="894" ht="14.25" customHeight="1">
      <c r="D894" s="113"/>
    </row>
    <row r="895" ht="14.25" customHeight="1">
      <c r="D895" s="113"/>
    </row>
    <row r="896" ht="14.25" customHeight="1">
      <c r="D896" s="113"/>
    </row>
    <row r="897" ht="14.25" customHeight="1">
      <c r="D897" s="113"/>
    </row>
    <row r="898" ht="14.25" customHeight="1">
      <c r="D898" s="113"/>
    </row>
    <row r="899" ht="14.25" customHeight="1">
      <c r="D899" s="113"/>
    </row>
    <row r="900" ht="14.25" customHeight="1">
      <c r="D900" s="113"/>
    </row>
    <row r="901" ht="14.25" customHeight="1">
      <c r="D901" s="113"/>
    </row>
    <row r="902" ht="14.25" customHeight="1">
      <c r="D902" s="113"/>
    </row>
    <row r="903" ht="14.25" customHeight="1">
      <c r="D903" s="113"/>
    </row>
    <row r="904" ht="14.25" customHeight="1">
      <c r="D904" s="113"/>
    </row>
    <row r="905" ht="14.25" customHeight="1">
      <c r="D905" s="113"/>
    </row>
    <row r="906" ht="14.25" customHeight="1">
      <c r="D906" s="113"/>
    </row>
    <row r="907" ht="14.25" customHeight="1">
      <c r="D907" s="113"/>
    </row>
    <row r="908" ht="14.25" customHeight="1">
      <c r="D908" s="113"/>
    </row>
    <row r="909" ht="14.25" customHeight="1">
      <c r="D909" s="113"/>
    </row>
    <row r="910" ht="14.25" customHeight="1">
      <c r="D910" s="113"/>
    </row>
    <row r="911" ht="14.25" customHeight="1">
      <c r="D911" s="113"/>
    </row>
    <row r="912" ht="14.25" customHeight="1">
      <c r="D912" s="113"/>
    </row>
    <row r="913" ht="14.25" customHeight="1">
      <c r="D913" s="113"/>
    </row>
    <row r="914" ht="14.25" customHeight="1">
      <c r="D914" s="113"/>
    </row>
    <row r="915" ht="14.25" customHeight="1">
      <c r="D915" s="113"/>
    </row>
    <row r="916" ht="14.25" customHeight="1">
      <c r="D916" s="113"/>
    </row>
    <row r="917" ht="14.25" customHeight="1">
      <c r="D917" s="113"/>
    </row>
    <row r="918" ht="14.25" customHeight="1">
      <c r="D918" s="113"/>
    </row>
    <row r="919" ht="14.25" customHeight="1">
      <c r="D919" s="113"/>
    </row>
    <row r="920" ht="14.25" customHeight="1">
      <c r="D920" s="113"/>
    </row>
    <row r="921" ht="14.25" customHeight="1">
      <c r="D921" s="113"/>
    </row>
    <row r="922" ht="14.25" customHeight="1">
      <c r="D922" s="113"/>
    </row>
    <row r="923" ht="14.25" customHeight="1">
      <c r="D923" s="113"/>
    </row>
    <row r="924" ht="14.25" customHeight="1">
      <c r="D924" s="113"/>
    </row>
    <row r="925" ht="14.25" customHeight="1">
      <c r="D925" s="113"/>
    </row>
    <row r="926" ht="14.25" customHeight="1">
      <c r="D926" s="113"/>
    </row>
    <row r="927" ht="14.25" customHeight="1">
      <c r="D927" s="113"/>
    </row>
    <row r="928" ht="14.25" customHeight="1">
      <c r="D928" s="113"/>
    </row>
    <row r="929" ht="14.25" customHeight="1">
      <c r="D929" s="113"/>
    </row>
    <row r="930" ht="14.25" customHeight="1">
      <c r="D930" s="113"/>
    </row>
    <row r="931" ht="14.25" customHeight="1">
      <c r="D931" s="113"/>
    </row>
    <row r="932" ht="14.25" customHeight="1">
      <c r="D932" s="113"/>
    </row>
    <row r="933" ht="14.25" customHeight="1">
      <c r="D933" s="113"/>
    </row>
    <row r="934" ht="14.25" customHeight="1">
      <c r="D934" s="113"/>
    </row>
    <row r="935" ht="14.25" customHeight="1">
      <c r="D935" s="113"/>
    </row>
    <row r="936" ht="14.25" customHeight="1">
      <c r="D936" s="113"/>
    </row>
    <row r="937" ht="14.25" customHeight="1">
      <c r="D937" s="113"/>
    </row>
    <row r="938" ht="14.25" customHeight="1">
      <c r="D938" s="113"/>
    </row>
    <row r="939" ht="14.25" customHeight="1">
      <c r="D939" s="113"/>
    </row>
    <row r="940" ht="14.25" customHeight="1">
      <c r="D940" s="113"/>
    </row>
    <row r="941" ht="14.25" customHeight="1">
      <c r="D941" s="113"/>
    </row>
    <row r="942" ht="14.25" customHeight="1">
      <c r="D942" s="113"/>
    </row>
    <row r="943" ht="14.25" customHeight="1">
      <c r="D943" s="113"/>
    </row>
    <row r="944" ht="14.25" customHeight="1">
      <c r="D944" s="113"/>
    </row>
    <row r="945" ht="14.25" customHeight="1">
      <c r="D945" s="113"/>
    </row>
    <row r="946" ht="14.25" customHeight="1">
      <c r="D946" s="113"/>
    </row>
    <row r="947" ht="14.25" customHeight="1">
      <c r="D947" s="113"/>
    </row>
    <row r="948" ht="14.25" customHeight="1">
      <c r="D948" s="113"/>
    </row>
    <row r="949" ht="14.25" customHeight="1">
      <c r="D949" s="113"/>
    </row>
    <row r="950" ht="14.25" customHeight="1">
      <c r="D950" s="113"/>
    </row>
    <row r="951" ht="14.25" customHeight="1">
      <c r="D951" s="113"/>
    </row>
    <row r="952" ht="14.25" customHeight="1">
      <c r="D952" s="113"/>
    </row>
    <row r="953" ht="14.25" customHeight="1">
      <c r="D953" s="113"/>
    </row>
    <row r="954" ht="14.25" customHeight="1">
      <c r="D954" s="113"/>
    </row>
    <row r="955" ht="14.25" customHeight="1">
      <c r="D955" s="113"/>
    </row>
    <row r="956" ht="14.25" customHeight="1">
      <c r="D956" s="113"/>
    </row>
    <row r="957" ht="14.25" customHeight="1">
      <c r="D957" s="113"/>
    </row>
    <row r="958" ht="14.25" customHeight="1">
      <c r="D958" s="113"/>
    </row>
    <row r="959" ht="14.25" customHeight="1">
      <c r="D959" s="113"/>
    </row>
    <row r="960" ht="14.25" customHeight="1">
      <c r="D960" s="113"/>
    </row>
    <row r="961" ht="14.25" customHeight="1">
      <c r="D961" s="113"/>
    </row>
    <row r="962" ht="14.25" customHeight="1">
      <c r="D962" s="113"/>
    </row>
    <row r="963" ht="14.25" customHeight="1">
      <c r="D963" s="113"/>
    </row>
    <row r="964" ht="14.25" customHeight="1">
      <c r="D964" s="113"/>
    </row>
    <row r="965" ht="14.25" customHeight="1">
      <c r="D965" s="113"/>
    </row>
    <row r="966" ht="14.25" customHeight="1">
      <c r="D966" s="113"/>
    </row>
    <row r="967" ht="14.25" customHeight="1">
      <c r="D967" s="113"/>
    </row>
    <row r="968" ht="14.25" customHeight="1">
      <c r="D968" s="113"/>
    </row>
    <row r="969" ht="14.25" customHeight="1">
      <c r="D969" s="113"/>
    </row>
    <row r="970" ht="14.25" customHeight="1">
      <c r="D970" s="113"/>
    </row>
    <row r="971" ht="14.25" customHeight="1">
      <c r="D971" s="113"/>
    </row>
    <row r="972" ht="14.25" customHeight="1">
      <c r="D972" s="113"/>
    </row>
    <row r="973" ht="14.25" customHeight="1">
      <c r="D973" s="113"/>
    </row>
    <row r="974" ht="14.25" customHeight="1">
      <c r="D974" s="113"/>
    </row>
    <row r="975" ht="14.25" customHeight="1">
      <c r="D975" s="113"/>
    </row>
    <row r="976" ht="14.25" customHeight="1">
      <c r="D976" s="113"/>
    </row>
    <row r="977" ht="14.25" customHeight="1">
      <c r="D977" s="113"/>
    </row>
    <row r="978" ht="14.25" customHeight="1">
      <c r="D978" s="113"/>
    </row>
    <row r="979" ht="14.25" customHeight="1">
      <c r="D979" s="113"/>
    </row>
    <row r="980" ht="14.25" customHeight="1">
      <c r="D980" s="113"/>
    </row>
    <row r="981" ht="14.25" customHeight="1">
      <c r="D981" s="113"/>
    </row>
    <row r="982" ht="14.25" customHeight="1">
      <c r="D982" s="113"/>
    </row>
    <row r="983" ht="14.25" customHeight="1">
      <c r="D983" s="113"/>
    </row>
    <row r="984" ht="14.25" customHeight="1">
      <c r="D984" s="113"/>
    </row>
    <row r="985" ht="14.25" customHeight="1">
      <c r="D985" s="113"/>
    </row>
    <row r="986" ht="14.25" customHeight="1">
      <c r="D986" s="113"/>
    </row>
    <row r="987" ht="14.25" customHeight="1">
      <c r="D987" s="113"/>
    </row>
    <row r="988" ht="14.25" customHeight="1">
      <c r="D988" s="113"/>
    </row>
    <row r="989" ht="14.25" customHeight="1">
      <c r="D989" s="113"/>
    </row>
    <row r="990" ht="14.25" customHeight="1">
      <c r="D990" s="113"/>
    </row>
    <row r="991" ht="14.25" customHeight="1">
      <c r="D991" s="113"/>
    </row>
    <row r="992" ht="14.25" customHeight="1">
      <c r="D992" s="113"/>
    </row>
    <row r="993" ht="14.25" customHeight="1">
      <c r="D993" s="113"/>
    </row>
    <row r="994" ht="14.25" customHeight="1">
      <c r="D994" s="113"/>
    </row>
    <row r="995" ht="14.25" customHeight="1">
      <c r="D995" s="113"/>
    </row>
    <row r="996" ht="14.25" customHeight="1">
      <c r="D996" s="113"/>
    </row>
    <row r="997" ht="14.25" customHeight="1">
      <c r="D997" s="113"/>
    </row>
    <row r="998" ht="14.25" customHeight="1">
      <c r="D998" s="113"/>
    </row>
    <row r="999" ht="14.25" customHeight="1">
      <c r="D999" s="113"/>
    </row>
    <row r="1000" ht="14.25" customHeight="1">
      <c r="D1000" s="113"/>
    </row>
  </sheetData>
  <mergeCells count="22">
    <mergeCell ref="F2:F3"/>
    <mergeCell ref="G2:G3"/>
    <mergeCell ref="I2:I3"/>
    <mergeCell ref="J2:J3"/>
    <mergeCell ref="L2:L3"/>
    <mergeCell ref="N2:N3"/>
    <mergeCell ref="P2:P3"/>
    <mergeCell ref="U2:U3"/>
    <mergeCell ref="V2:V3"/>
    <mergeCell ref="W2:W3"/>
    <mergeCell ref="B28:C28"/>
    <mergeCell ref="A29:D29"/>
    <mergeCell ref="A30:D30"/>
    <mergeCell ref="A31:D31"/>
    <mergeCell ref="A32:D32"/>
    <mergeCell ref="A1:A27"/>
    <mergeCell ref="B1:B3"/>
    <mergeCell ref="C1:C3"/>
    <mergeCell ref="E1:F1"/>
    <mergeCell ref="I1:J1"/>
    <mergeCell ref="D2:D3"/>
    <mergeCell ref="E2:E3"/>
  </mergeCells>
  <hyperlinks>
    <hyperlink r:id="rId1" ref="P2"/>
  </hyperlinks>
  <printOptions/>
  <pageMargins bottom="0.75" footer="0.0" header="0.0" left="0.7" right="0.7" top="0.75"/>
  <pageSetup paperSize="9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38"/>
    <col customWidth="1" min="2" max="3" width="5.75"/>
    <col customWidth="1" min="4" max="4" width="46.75"/>
    <col customWidth="1" min="5" max="6" width="19.88"/>
    <col customWidth="1" min="7" max="7" width="8.38"/>
    <col customWidth="1" min="8" max="12" width="9.63"/>
    <col customWidth="1" min="13" max="13" width="12.63"/>
    <col customWidth="1" min="14" max="14" width="12.0"/>
    <col customWidth="1" min="15" max="17" width="9.63"/>
    <col customWidth="1" min="18" max="18" width="12.63"/>
    <col customWidth="1" min="19" max="20" width="9.63"/>
    <col customWidth="1" min="21" max="29" width="11.0"/>
  </cols>
  <sheetData>
    <row r="1" ht="15.0" customHeight="1">
      <c r="A1" s="171" t="s">
        <v>191</v>
      </c>
      <c r="B1" s="3" t="s">
        <v>2</v>
      </c>
      <c r="C1" s="3" t="s">
        <v>3</v>
      </c>
      <c r="D1" s="5" t="s">
        <v>4</v>
      </c>
      <c r="E1" s="172">
        <v>43871.0</v>
      </c>
      <c r="G1" s="11"/>
      <c r="H1" s="7">
        <v>43875.0</v>
      </c>
      <c r="J1" s="11"/>
      <c r="K1" s="7">
        <v>43887.0</v>
      </c>
      <c r="O1" s="11"/>
      <c r="P1" s="7">
        <v>43889.0</v>
      </c>
      <c r="S1" s="11"/>
    </row>
    <row r="2" ht="15.0" customHeight="1">
      <c r="A2" s="15"/>
      <c r="B2" s="15"/>
      <c r="C2" s="15"/>
      <c r="D2" s="194" t="s">
        <v>5</v>
      </c>
      <c r="E2" s="25" t="s">
        <v>14</v>
      </c>
      <c r="F2" s="19" t="s">
        <v>7</v>
      </c>
      <c r="G2" s="33"/>
      <c r="H2" s="19" t="s">
        <v>192</v>
      </c>
      <c r="I2" s="19" t="s">
        <v>193</v>
      </c>
      <c r="J2" s="33"/>
      <c r="K2" s="19" t="s">
        <v>194</v>
      </c>
      <c r="L2" s="19" t="s">
        <v>194</v>
      </c>
      <c r="M2" s="25" t="s">
        <v>195</v>
      </c>
      <c r="N2" s="25" t="s">
        <v>196</v>
      </c>
      <c r="O2" s="27"/>
      <c r="P2" s="31" t="s">
        <v>197</v>
      </c>
      <c r="Q2" s="31" t="s">
        <v>50</v>
      </c>
      <c r="R2" s="31" t="s">
        <v>17</v>
      </c>
      <c r="S2" s="26"/>
    </row>
    <row r="3" ht="31.5" customHeight="1">
      <c r="A3" s="15"/>
      <c r="B3" s="35"/>
      <c r="C3" s="35"/>
      <c r="D3" s="35"/>
      <c r="E3" s="35"/>
      <c r="F3" s="35"/>
      <c r="G3" s="33"/>
      <c r="H3" s="35"/>
      <c r="I3" s="35"/>
      <c r="J3" s="33"/>
      <c r="K3" s="35"/>
      <c r="L3" s="35"/>
      <c r="M3" s="35"/>
      <c r="N3" s="35"/>
      <c r="O3" s="27"/>
      <c r="P3" s="35"/>
      <c r="Q3" s="35"/>
      <c r="R3" s="35"/>
      <c r="S3" s="26"/>
    </row>
    <row r="4" ht="15.0" customHeight="1">
      <c r="A4" s="15"/>
      <c r="B4" s="56">
        <v>1.0</v>
      </c>
      <c r="C4" s="56">
        <v>1.0</v>
      </c>
      <c r="D4" s="195" t="s">
        <v>19</v>
      </c>
      <c r="E4" s="42">
        <v>1.0</v>
      </c>
      <c r="F4" s="42">
        <v>1.0</v>
      </c>
      <c r="G4" s="33"/>
      <c r="H4" s="42">
        <v>1.0</v>
      </c>
      <c r="I4" s="42">
        <v>1.0</v>
      </c>
      <c r="J4" s="33"/>
      <c r="K4" s="42">
        <v>1.0</v>
      </c>
      <c r="L4" s="42">
        <v>1.0</v>
      </c>
      <c r="M4" s="46">
        <v>1.0</v>
      </c>
      <c r="N4" s="46">
        <v>1.0</v>
      </c>
      <c r="O4" s="27"/>
      <c r="P4" s="64">
        <v>1.0</v>
      </c>
      <c r="Q4" s="42">
        <v>1.0</v>
      </c>
      <c r="R4" s="42">
        <v>1.0</v>
      </c>
      <c r="S4" s="11"/>
    </row>
    <row r="5" ht="15.0" customHeight="1">
      <c r="A5" s="15"/>
      <c r="B5" s="56">
        <v>1.0</v>
      </c>
      <c r="C5" s="56">
        <v>2.0</v>
      </c>
      <c r="D5" s="195" t="s">
        <v>176</v>
      </c>
      <c r="E5" s="42">
        <v>1.0</v>
      </c>
      <c r="F5" s="42">
        <v>1.0</v>
      </c>
      <c r="G5" s="33"/>
      <c r="H5" s="42">
        <v>1.0</v>
      </c>
      <c r="I5" s="42">
        <v>1.0</v>
      </c>
      <c r="J5" s="33"/>
      <c r="K5" s="42">
        <v>1.0</v>
      </c>
      <c r="L5" s="42">
        <v>1.0</v>
      </c>
      <c r="M5" s="46">
        <v>1.0</v>
      </c>
      <c r="N5" s="46">
        <v>1.0</v>
      </c>
      <c r="O5" s="27"/>
      <c r="P5" s="64">
        <v>1.0</v>
      </c>
      <c r="Q5" s="42">
        <v>1.0</v>
      </c>
      <c r="R5" s="42">
        <v>1.0</v>
      </c>
      <c r="S5" s="11"/>
    </row>
    <row r="6" ht="15.0" customHeight="1">
      <c r="A6" s="15"/>
      <c r="B6" s="56">
        <v>1.0</v>
      </c>
      <c r="C6" s="56">
        <v>3.0</v>
      </c>
      <c r="D6" s="195" t="s">
        <v>34</v>
      </c>
      <c r="E6" s="42">
        <v>1.0</v>
      </c>
      <c r="F6" s="42">
        <v>1.0</v>
      </c>
      <c r="G6" s="33"/>
      <c r="H6" s="42">
        <v>1.0</v>
      </c>
      <c r="I6" s="42">
        <v>1.0</v>
      </c>
      <c r="J6" s="33"/>
      <c r="K6" s="42">
        <v>1.0</v>
      </c>
      <c r="L6" s="42">
        <v>1.0</v>
      </c>
      <c r="M6" s="46">
        <v>1.0</v>
      </c>
      <c r="N6" s="46">
        <v>1.0</v>
      </c>
      <c r="O6" s="27"/>
      <c r="P6" s="64">
        <v>1.0</v>
      </c>
      <c r="Q6" s="42">
        <v>1.0</v>
      </c>
      <c r="R6" s="42">
        <v>1.0</v>
      </c>
      <c r="S6" s="11"/>
    </row>
    <row r="7" ht="15.0" customHeight="1">
      <c r="A7" s="15"/>
      <c r="B7" s="56">
        <v>1.0</v>
      </c>
      <c r="C7" s="56">
        <v>4.0</v>
      </c>
      <c r="D7" s="195" t="s">
        <v>36</v>
      </c>
      <c r="E7" s="42">
        <v>1.0</v>
      </c>
      <c r="F7" s="42">
        <v>1.0</v>
      </c>
      <c r="G7" s="33"/>
      <c r="H7" s="42">
        <v>1.0</v>
      </c>
      <c r="I7" s="42">
        <v>1.0</v>
      </c>
      <c r="J7" s="33"/>
      <c r="K7" s="42">
        <v>1.0</v>
      </c>
      <c r="L7" s="42">
        <v>1.0</v>
      </c>
      <c r="M7" s="46">
        <v>1.0</v>
      </c>
      <c r="N7" s="46">
        <v>1.0</v>
      </c>
      <c r="O7" s="27"/>
      <c r="P7" s="64">
        <v>1.0</v>
      </c>
      <c r="Q7" s="42">
        <v>1.0</v>
      </c>
      <c r="R7" s="42">
        <v>1.0</v>
      </c>
      <c r="S7" s="11"/>
    </row>
    <row r="8" ht="33.0" customHeight="1">
      <c r="A8" s="15"/>
      <c r="B8" s="56">
        <v>1.0</v>
      </c>
      <c r="C8" s="56">
        <v>5.0</v>
      </c>
      <c r="D8" s="195" t="s">
        <v>198</v>
      </c>
      <c r="E8" s="81">
        <v>1.0</v>
      </c>
      <c r="F8" s="81">
        <v>1.0</v>
      </c>
      <c r="G8" s="33"/>
      <c r="H8" s="42">
        <v>1.0</v>
      </c>
      <c r="I8" s="42">
        <v>1.0</v>
      </c>
      <c r="J8" s="33"/>
      <c r="K8" s="42">
        <v>1.0</v>
      </c>
      <c r="L8" s="42">
        <v>1.0</v>
      </c>
      <c r="M8" s="46">
        <v>1.0</v>
      </c>
      <c r="N8" s="46">
        <v>1.0</v>
      </c>
      <c r="O8" s="27"/>
      <c r="P8" s="64">
        <v>1.0</v>
      </c>
      <c r="Q8" s="42">
        <v>1.0</v>
      </c>
      <c r="R8" s="42">
        <v>1.0</v>
      </c>
      <c r="S8" s="11"/>
    </row>
    <row r="9" ht="15.0" customHeight="1">
      <c r="A9" s="15"/>
      <c r="B9" s="56">
        <v>1.0</v>
      </c>
      <c r="C9" s="56">
        <v>6.0</v>
      </c>
      <c r="D9" s="195" t="s">
        <v>68</v>
      </c>
      <c r="E9" s="42">
        <v>1.0</v>
      </c>
      <c r="F9" s="42">
        <v>1.0</v>
      </c>
      <c r="G9" s="33"/>
      <c r="H9" s="42">
        <v>1.0</v>
      </c>
      <c r="I9" s="42">
        <v>1.0</v>
      </c>
      <c r="J9" s="33"/>
      <c r="K9" s="42">
        <v>1.0</v>
      </c>
      <c r="L9" s="42">
        <v>1.0</v>
      </c>
      <c r="M9" s="46">
        <v>1.0</v>
      </c>
      <c r="N9" s="46">
        <v>1.0</v>
      </c>
      <c r="O9" s="27"/>
      <c r="P9" s="64">
        <v>1.0</v>
      </c>
      <c r="Q9" s="42">
        <v>1.0</v>
      </c>
      <c r="R9" s="42">
        <v>1.0</v>
      </c>
      <c r="S9" s="11"/>
    </row>
    <row r="10" ht="15.0" customHeight="1">
      <c r="A10" s="15"/>
      <c r="B10" s="56">
        <v>1.0</v>
      </c>
      <c r="C10" s="56">
        <v>7.0</v>
      </c>
      <c r="D10" s="195" t="s">
        <v>51</v>
      </c>
      <c r="E10" s="42">
        <v>1.0</v>
      </c>
      <c r="F10" s="42">
        <v>1.0</v>
      </c>
      <c r="G10" s="33"/>
      <c r="H10" s="42">
        <v>1.0</v>
      </c>
      <c r="I10" s="42">
        <v>1.0</v>
      </c>
      <c r="J10" s="33"/>
      <c r="K10" s="42">
        <v>1.0</v>
      </c>
      <c r="L10" s="42">
        <v>1.0</v>
      </c>
      <c r="M10" s="46">
        <v>1.0</v>
      </c>
      <c r="N10" s="46">
        <v>1.0</v>
      </c>
      <c r="O10" s="27"/>
      <c r="P10" s="64">
        <v>1.0</v>
      </c>
      <c r="Q10" s="42">
        <v>1.0</v>
      </c>
      <c r="R10" s="42">
        <v>1.0</v>
      </c>
      <c r="S10" s="11"/>
    </row>
    <row r="11" ht="15.0" customHeight="1">
      <c r="A11" s="15"/>
      <c r="B11" s="56">
        <v>1.0</v>
      </c>
      <c r="C11" s="56">
        <v>8.0</v>
      </c>
      <c r="D11" s="195" t="s">
        <v>199</v>
      </c>
      <c r="E11" s="42">
        <v>1.0</v>
      </c>
      <c r="F11" s="42">
        <v>1.0</v>
      </c>
      <c r="G11" s="33"/>
      <c r="H11" s="42">
        <v>1.0</v>
      </c>
      <c r="I11" s="42">
        <v>1.0</v>
      </c>
      <c r="J11" s="33"/>
      <c r="K11" s="42">
        <v>1.0</v>
      </c>
      <c r="L11" s="42">
        <v>1.0</v>
      </c>
      <c r="M11" s="46">
        <v>1.0</v>
      </c>
      <c r="N11" s="46">
        <v>1.0</v>
      </c>
      <c r="O11" s="27"/>
      <c r="P11" s="64">
        <v>1.0</v>
      </c>
      <c r="Q11" s="42">
        <v>1.0</v>
      </c>
      <c r="R11" s="42">
        <v>1.0</v>
      </c>
      <c r="S11" s="11"/>
    </row>
    <row r="12" ht="32.25" customHeight="1">
      <c r="A12" s="35"/>
      <c r="B12" s="56">
        <v>5.0</v>
      </c>
      <c r="C12" s="56">
        <v>9.0</v>
      </c>
      <c r="D12" s="195" t="s">
        <v>200</v>
      </c>
      <c r="E12" s="42">
        <v>5.0</v>
      </c>
      <c r="F12" s="42">
        <v>5.0</v>
      </c>
      <c r="G12" s="33"/>
      <c r="H12" s="42">
        <v>5.0</v>
      </c>
      <c r="I12" s="42">
        <v>5.0</v>
      </c>
      <c r="J12" s="33"/>
      <c r="K12" s="42">
        <v>5.0</v>
      </c>
      <c r="L12" s="42">
        <v>5.0</v>
      </c>
      <c r="M12" s="61">
        <v>0.0</v>
      </c>
      <c r="N12" s="46">
        <v>5.0</v>
      </c>
      <c r="O12" s="27"/>
      <c r="P12" s="64">
        <v>5.0</v>
      </c>
      <c r="Q12" s="42">
        <v>5.0</v>
      </c>
      <c r="R12" s="42">
        <v>5.0</v>
      </c>
      <c r="S12" s="11"/>
    </row>
    <row r="13" ht="15.75" customHeight="1">
      <c r="B13" s="114">
        <f>SUM(B4:B12)</f>
        <v>13</v>
      </c>
      <c r="C13" s="22"/>
      <c r="D13" s="115" t="s">
        <v>76</v>
      </c>
      <c r="E13" s="196">
        <f t="shared" ref="E13:F13" si="1">SUM(E4:E12)</f>
        <v>13</v>
      </c>
      <c r="F13" s="82">
        <f t="shared" si="1"/>
        <v>13</v>
      </c>
      <c r="G13" s="33"/>
      <c r="H13" s="82">
        <f t="shared" ref="H13:I13" si="2">SUM(H4:H12)</f>
        <v>13</v>
      </c>
      <c r="I13" s="82">
        <f t="shared" si="2"/>
        <v>13</v>
      </c>
      <c r="J13" s="33"/>
      <c r="K13" s="82">
        <f t="shared" ref="K13:N13" si="3">SUM(K4:K12)</f>
        <v>13</v>
      </c>
      <c r="L13" s="82">
        <f t="shared" si="3"/>
        <v>13</v>
      </c>
      <c r="M13" s="89">
        <f t="shared" si="3"/>
        <v>8</v>
      </c>
      <c r="N13" s="89">
        <f t="shared" si="3"/>
        <v>13</v>
      </c>
      <c r="O13" s="27"/>
      <c r="P13" s="129">
        <f t="shared" ref="P13:R13" si="4">SUM(P4:P12)</f>
        <v>13</v>
      </c>
      <c r="Q13" s="82">
        <f t="shared" si="4"/>
        <v>13</v>
      </c>
      <c r="R13" s="82">
        <f t="shared" si="4"/>
        <v>13</v>
      </c>
      <c r="S13" s="11"/>
    </row>
    <row r="14" ht="15.75" customHeight="1">
      <c r="A14" s="122" t="s">
        <v>78</v>
      </c>
      <c r="B14" s="20"/>
      <c r="C14" s="20"/>
      <c r="D14" s="22"/>
      <c r="E14" s="42">
        <v>13.0</v>
      </c>
      <c r="F14" s="42">
        <v>13.0</v>
      </c>
      <c r="G14" s="33"/>
      <c r="H14" s="42">
        <v>13.0</v>
      </c>
      <c r="I14" s="42">
        <v>13.0</v>
      </c>
      <c r="J14" s="33"/>
      <c r="K14" s="42">
        <v>13.0</v>
      </c>
      <c r="L14" s="42">
        <v>13.0</v>
      </c>
      <c r="M14" s="46">
        <v>13.0</v>
      </c>
      <c r="N14" s="46">
        <v>13.0</v>
      </c>
      <c r="O14" s="27"/>
      <c r="P14" s="64">
        <v>13.0</v>
      </c>
      <c r="Q14" s="42">
        <v>13.0</v>
      </c>
      <c r="R14" s="42">
        <v>13.0</v>
      </c>
      <c r="S14" s="11"/>
    </row>
    <row r="15" ht="15.75" customHeight="1">
      <c r="A15" s="122" t="s">
        <v>79</v>
      </c>
      <c r="B15" s="20"/>
      <c r="C15" s="20"/>
      <c r="D15" s="22"/>
      <c r="E15" s="93">
        <f t="shared" ref="E15:F15" si="5">E13/E14</f>
        <v>1</v>
      </c>
      <c r="F15" s="93">
        <f t="shared" si="5"/>
        <v>1</v>
      </c>
      <c r="G15" s="33"/>
      <c r="H15" s="93">
        <f t="shared" ref="H15:I15" si="6">H13/H14</f>
        <v>1</v>
      </c>
      <c r="I15" s="93">
        <f t="shared" si="6"/>
        <v>1</v>
      </c>
      <c r="J15" s="197"/>
      <c r="K15" s="93">
        <f t="shared" ref="K15:N15" si="7">K13/K14</f>
        <v>1</v>
      </c>
      <c r="L15" s="93">
        <f t="shared" si="7"/>
        <v>1</v>
      </c>
      <c r="M15" s="95">
        <f t="shared" si="7"/>
        <v>0.6153846154</v>
      </c>
      <c r="N15" s="95">
        <f t="shared" si="7"/>
        <v>1</v>
      </c>
      <c r="O15" s="198"/>
      <c r="P15" s="126">
        <f t="shared" ref="P15:R15" si="8">P13/P14</f>
        <v>1</v>
      </c>
      <c r="Q15" s="93">
        <f t="shared" si="8"/>
        <v>1</v>
      </c>
      <c r="R15" s="93">
        <f t="shared" si="8"/>
        <v>1</v>
      </c>
      <c r="S15" s="199"/>
      <c r="U15" s="150"/>
      <c r="V15" s="150"/>
      <c r="W15" s="150"/>
      <c r="X15" s="150"/>
      <c r="Y15" s="150"/>
      <c r="Z15" s="150"/>
      <c r="AA15" s="150"/>
      <c r="AB15" s="150"/>
      <c r="AC15" s="150"/>
    </row>
    <row r="16" ht="15.75" customHeight="1">
      <c r="A16" s="127" t="s">
        <v>81</v>
      </c>
      <c r="B16" s="20"/>
      <c r="C16" s="20"/>
      <c r="D16" s="22"/>
      <c r="E16" s="82">
        <f t="shared" ref="E16:F16" si="9">E14-E13</f>
        <v>0</v>
      </c>
      <c r="F16" s="82">
        <f t="shared" si="9"/>
        <v>0</v>
      </c>
      <c r="G16" s="33"/>
      <c r="H16" s="82">
        <f t="shared" ref="H16:I16" si="10">H14-H13</f>
        <v>0</v>
      </c>
      <c r="I16" s="82">
        <f t="shared" si="10"/>
        <v>0</v>
      </c>
      <c r="J16" s="33"/>
      <c r="K16" s="82">
        <f t="shared" ref="K16:N16" si="11">K14-K13</f>
        <v>0</v>
      </c>
      <c r="L16" s="82">
        <f t="shared" si="11"/>
        <v>0</v>
      </c>
      <c r="M16" s="89">
        <f t="shared" si="11"/>
        <v>5</v>
      </c>
      <c r="N16" s="89">
        <f t="shared" si="11"/>
        <v>0</v>
      </c>
      <c r="O16" s="27"/>
      <c r="P16" s="129">
        <f t="shared" ref="P16:R16" si="12">P14-P13</f>
        <v>0</v>
      </c>
      <c r="Q16" s="82">
        <f t="shared" si="12"/>
        <v>0</v>
      </c>
      <c r="R16" s="82">
        <f t="shared" si="12"/>
        <v>0</v>
      </c>
      <c r="S16" s="11"/>
    </row>
    <row r="17" ht="76.5" customHeight="1">
      <c r="A17" s="122" t="s">
        <v>84</v>
      </c>
      <c r="B17" s="20"/>
      <c r="C17" s="20"/>
      <c r="D17" s="22"/>
      <c r="E17" s="82"/>
      <c r="F17" s="82"/>
      <c r="G17" s="33"/>
      <c r="H17" s="82"/>
      <c r="I17" s="82"/>
      <c r="J17" s="33"/>
      <c r="K17" s="82"/>
      <c r="L17" s="82"/>
      <c r="M17" s="200" t="s">
        <v>201</v>
      </c>
      <c r="N17" s="89"/>
      <c r="O17" s="27"/>
      <c r="P17" s="129"/>
      <c r="Q17" s="82"/>
      <c r="R17" s="82"/>
      <c r="S17" s="11"/>
    </row>
    <row r="18" ht="27.0" customHeight="1">
      <c r="D18" s="105"/>
      <c r="E18" s="100" t="s">
        <v>92</v>
      </c>
      <c r="F18" s="104">
        <f>AVERAGE(E15:F15)</f>
        <v>1</v>
      </c>
      <c r="G18" s="33"/>
      <c r="H18" s="100" t="s">
        <v>92</v>
      </c>
      <c r="I18" s="104">
        <f>AVERAGE(H15:I15)</f>
        <v>1</v>
      </c>
      <c r="J18" s="11"/>
      <c r="L18" s="130" t="s">
        <v>92</v>
      </c>
      <c r="M18" s="22"/>
      <c r="N18" s="201">
        <f>AVERAGE(K15:N15)</f>
        <v>0.9038461538</v>
      </c>
      <c r="O18" s="11"/>
      <c r="P18" s="130" t="s">
        <v>92</v>
      </c>
      <c r="Q18" s="22"/>
      <c r="R18" s="201">
        <f>AVERAGE(P15:R15)</f>
        <v>1</v>
      </c>
      <c r="S18" s="11"/>
    </row>
    <row r="19" ht="15.75" customHeight="1">
      <c r="D19" s="105"/>
      <c r="E19" s="110" t="s">
        <v>95</v>
      </c>
      <c r="F19" s="132">
        <v>2.0</v>
      </c>
      <c r="G19" s="33"/>
      <c r="H19" s="109" t="s">
        <v>95</v>
      </c>
      <c r="I19" s="132">
        <v>2.0</v>
      </c>
      <c r="J19" s="11"/>
      <c r="L19" s="110" t="s">
        <v>95</v>
      </c>
      <c r="M19" s="110"/>
      <c r="N19" s="110">
        <f>COUNTA(K2:N3)</f>
        <v>4</v>
      </c>
      <c r="O19" s="11"/>
      <c r="P19" s="110" t="s">
        <v>95</v>
      </c>
      <c r="Q19" s="110"/>
      <c r="R19" s="110">
        <f>COUNTA(P2:R3)</f>
        <v>3</v>
      </c>
      <c r="S19" s="11"/>
    </row>
    <row r="20" ht="15.75" customHeight="1">
      <c r="D20" s="105"/>
      <c r="M20" s="111"/>
      <c r="N20" s="111"/>
      <c r="O20" s="111"/>
    </row>
    <row r="21" ht="15.75" customHeight="1">
      <c r="D21" s="105"/>
      <c r="M21" s="111"/>
      <c r="N21" s="111"/>
      <c r="O21" s="111"/>
    </row>
    <row r="22" ht="15.75" customHeight="1">
      <c r="D22" s="105"/>
      <c r="M22" s="111"/>
      <c r="N22" s="111"/>
      <c r="O22" s="111"/>
    </row>
    <row r="23" ht="15.75" customHeight="1">
      <c r="D23" s="105"/>
      <c r="M23" s="111"/>
      <c r="N23" s="111"/>
      <c r="O23" s="111"/>
    </row>
    <row r="24" ht="15.75" customHeight="1">
      <c r="D24" s="105"/>
      <c r="M24" s="111"/>
      <c r="N24" s="111"/>
      <c r="O24" s="111"/>
    </row>
    <row r="25" ht="15.75" customHeight="1">
      <c r="D25" s="105"/>
      <c r="M25" s="111"/>
      <c r="N25" s="111"/>
      <c r="O25" s="111"/>
    </row>
    <row r="26" ht="15.75" customHeight="1">
      <c r="D26" s="105"/>
      <c r="M26" s="111"/>
      <c r="N26" s="111"/>
      <c r="O26" s="111"/>
    </row>
    <row r="27" ht="15.75" customHeight="1">
      <c r="D27" s="105"/>
      <c r="M27" s="111"/>
      <c r="N27" s="111"/>
      <c r="O27" s="111"/>
    </row>
    <row r="28" ht="15.75" customHeight="1">
      <c r="D28" s="105"/>
      <c r="M28" s="111"/>
      <c r="N28" s="111"/>
      <c r="O28" s="111"/>
    </row>
    <row r="29" ht="15.75" customHeight="1">
      <c r="D29" s="105"/>
      <c r="M29" s="111"/>
      <c r="N29" s="111"/>
      <c r="O29" s="111"/>
    </row>
    <row r="30" ht="15.75" customHeight="1">
      <c r="D30" s="105"/>
      <c r="M30" s="111"/>
      <c r="N30" s="111"/>
      <c r="O30" s="111"/>
    </row>
    <row r="31" ht="15.75" customHeight="1">
      <c r="D31" s="105"/>
      <c r="M31" s="111"/>
      <c r="N31" s="111"/>
      <c r="O31" s="111"/>
    </row>
    <row r="32" ht="15.75" customHeight="1">
      <c r="D32" s="105"/>
      <c r="M32" s="111"/>
      <c r="N32" s="111"/>
      <c r="O32" s="111"/>
    </row>
    <row r="33" ht="15.75" customHeight="1">
      <c r="D33" s="105"/>
      <c r="M33" s="111"/>
      <c r="N33" s="111"/>
      <c r="O33" s="111"/>
    </row>
    <row r="34" ht="15.75" customHeight="1">
      <c r="D34" s="105"/>
      <c r="M34" s="111"/>
      <c r="N34" s="111"/>
      <c r="O34" s="111"/>
    </row>
    <row r="35" ht="15.75" customHeight="1">
      <c r="D35" s="105"/>
      <c r="M35" s="111"/>
      <c r="N35" s="111"/>
      <c r="O35" s="111"/>
    </row>
    <row r="36" ht="15.75" customHeight="1">
      <c r="D36" s="105"/>
      <c r="M36" s="111"/>
      <c r="N36" s="111"/>
      <c r="O36" s="111"/>
    </row>
    <row r="37" ht="15.75" customHeight="1">
      <c r="D37" s="105"/>
      <c r="M37" s="111"/>
      <c r="N37" s="111"/>
      <c r="O37" s="111"/>
    </row>
    <row r="38" ht="15.75" customHeight="1">
      <c r="D38" s="105"/>
      <c r="M38" s="111"/>
      <c r="N38" s="111"/>
      <c r="O38" s="111"/>
    </row>
    <row r="39" ht="15.75" customHeight="1">
      <c r="D39" s="105"/>
      <c r="M39" s="111"/>
      <c r="N39" s="111"/>
      <c r="O39" s="111"/>
    </row>
    <row r="40" ht="15.75" customHeight="1">
      <c r="D40" s="105"/>
      <c r="M40" s="111"/>
      <c r="N40" s="111"/>
      <c r="O40" s="111"/>
    </row>
    <row r="41" ht="15.75" customHeight="1">
      <c r="D41" s="105"/>
      <c r="M41" s="111"/>
      <c r="N41" s="111"/>
      <c r="O41" s="111"/>
    </row>
    <row r="42" ht="15.75" customHeight="1">
      <c r="D42" s="105"/>
      <c r="M42" s="111"/>
      <c r="N42" s="111"/>
      <c r="O42" s="111"/>
    </row>
    <row r="43" ht="15.75" customHeight="1">
      <c r="D43" s="105"/>
      <c r="M43" s="111"/>
      <c r="N43" s="111"/>
      <c r="O43" s="111"/>
    </row>
    <row r="44" ht="15.75" customHeight="1">
      <c r="D44" s="105"/>
      <c r="M44" s="111"/>
      <c r="N44" s="111"/>
      <c r="O44" s="111"/>
    </row>
    <row r="45" ht="15.75" customHeight="1">
      <c r="D45" s="105"/>
      <c r="M45" s="111"/>
      <c r="N45" s="111"/>
      <c r="O45" s="111"/>
    </row>
    <row r="46" ht="15.75" customHeight="1">
      <c r="D46" s="105"/>
      <c r="M46" s="111"/>
      <c r="N46" s="111"/>
      <c r="O46" s="111"/>
    </row>
    <row r="47" ht="15.75" customHeight="1">
      <c r="D47" s="113"/>
      <c r="M47" s="111"/>
      <c r="N47" s="111"/>
      <c r="O47" s="111"/>
    </row>
    <row r="48" ht="15.75" customHeight="1">
      <c r="D48" s="113"/>
      <c r="M48" s="111"/>
      <c r="N48" s="111"/>
      <c r="O48" s="111"/>
    </row>
    <row r="49" ht="15.75" customHeight="1">
      <c r="D49" s="113"/>
      <c r="M49" s="111"/>
      <c r="N49" s="111"/>
      <c r="O49" s="111"/>
    </row>
    <row r="50" ht="15.75" customHeight="1">
      <c r="D50" s="113"/>
      <c r="M50" s="111"/>
      <c r="N50" s="111"/>
      <c r="O50" s="111"/>
    </row>
    <row r="51" ht="15.75" customHeight="1">
      <c r="D51" s="113"/>
      <c r="M51" s="111"/>
      <c r="N51" s="111"/>
      <c r="O51" s="111"/>
    </row>
    <row r="52" ht="15.75" customHeight="1">
      <c r="D52" s="113"/>
      <c r="M52" s="111"/>
      <c r="N52" s="111"/>
      <c r="O52" s="111"/>
    </row>
    <row r="53" ht="15.75" customHeight="1">
      <c r="D53" s="113"/>
      <c r="M53" s="111"/>
      <c r="N53" s="111"/>
      <c r="O53" s="111"/>
    </row>
    <row r="54" ht="15.75" customHeight="1">
      <c r="D54" s="113"/>
      <c r="M54" s="111"/>
      <c r="N54" s="111"/>
      <c r="O54" s="111"/>
    </row>
    <row r="55" ht="15.75" customHeight="1">
      <c r="D55" s="113"/>
      <c r="M55" s="111"/>
      <c r="N55" s="111"/>
      <c r="O55" s="111"/>
    </row>
    <row r="56" ht="15.75" customHeight="1">
      <c r="D56" s="113"/>
      <c r="M56" s="111"/>
      <c r="N56" s="111"/>
      <c r="O56" s="111"/>
    </row>
    <row r="57" ht="15.75" customHeight="1">
      <c r="D57" s="113"/>
      <c r="M57" s="111"/>
      <c r="N57" s="111"/>
      <c r="O57" s="111"/>
    </row>
    <row r="58" ht="15.75" customHeight="1">
      <c r="D58" s="113"/>
      <c r="M58" s="111"/>
      <c r="N58" s="111"/>
      <c r="O58" s="111"/>
    </row>
    <row r="59" ht="15.75" customHeight="1">
      <c r="D59" s="113"/>
      <c r="M59" s="111"/>
      <c r="N59" s="111"/>
      <c r="O59" s="111"/>
    </row>
    <row r="60" ht="15.75" customHeight="1">
      <c r="D60" s="113"/>
      <c r="M60" s="111"/>
      <c r="N60" s="111"/>
      <c r="O60" s="111"/>
    </row>
    <row r="61" ht="15.75" customHeight="1">
      <c r="D61" s="113"/>
      <c r="M61" s="111"/>
      <c r="N61" s="111"/>
      <c r="O61" s="111"/>
    </row>
    <row r="62" ht="15.75" customHeight="1">
      <c r="D62" s="113"/>
      <c r="M62" s="111"/>
      <c r="N62" s="111"/>
      <c r="O62" s="111"/>
    </row>
    <row r="63" ht="15.75" customHeight="1">
      <c r="D63" s="113"/>
      <c r="M63" s="111"/>
      <c r="N63" s="111"/>
      <c r="O63" s="111"/>
    </row>
    <row r="64" ht="15.75" customHeight="1">
      <c r="D64" s="113"/>
      <c r="M64" s="111"/>
      <c r="N64" s="111"/>
      <c r="O64" s="111"/>
    </row>
    <row r="65" ht="15.75" customHeight="1">
      <c r="D65" s="113"/>
      <c r="M65" s="111"/>
      <c r="N65" s="111"/>
      <c r="O65" s="111"/>
    </row>
    <row r="66" ht="15.75" customHeight="1">
      <c r="D66" s="113"/>
      <c r="M66" s="111"/>
      <c r="N66" s="111"/>
      <c r="O66" s="111"/>
    </row>
    <row r="67" ht="15.75" customHeight="1">
      <c r="D67" s="113"/>
      <c r="M67" s="111"/>
      <c r="N67" s="111"/>
      <c r="O67" s="111"/>
    </row>
    <row r="68" ht="15.75" customHeight="1">
      <c r="D68" s="113"/>
      <c r="M68" s="111"/>
      <c r="N68" s="111"/>
      <c r="O68" s="111"/>
    </row>
    <row r="69" ht="15.75" customHeight="1">
      <c r="D69" s="113"/>
      <c r="M69" s="111"/>
      <c r="N69" s="111"/>
      <c r="O69" s="111"/>
    </row>
    <row r="70" ht="15.75" customHeight="1">
      <c r="D70" s="113"/>
      <c r="M70" s="111"/>
      <c r="N70" s="111"/>
      <c r="O70" s="111"/>
    </row>
    <row r="71" ht="15.75" customHeight="1">
      <c r="D71" s="113"/>
      <c r="M71" s="111"/>
      <c r="N71" s="111"/>
      <c r="O71" s="111"/>
    </row>
    <row r="72" ht="15.75" customHeight="1">
      <c r="D72" s="113"/>
      <c r="M72" s="111"/>
      <c r="N72" s="111"/>
      <c r="O72" s="111"/>
    </row>
    <row r="73" ht="15.75" customHeight="1">
      <c r="D73" s="113"/>
      <c r="M73" s="111"/>
      <c r="N73" s="111"/>
      <c r="O73" s="111"/>
    </row>
    <row r="74" ht="15.75" customHeight="1">
      <c r="D74" s="113"/>
      <c r="M74" s="111"/>
      <c r="N74" s="111"/>
      <c r="O74" s="111"/>
    </row>
    <row r="75" ht="15.75" customHeight="1">
      <c r="D75" s="113"/>
      <c r="M75" s="111"/>
      <c r="N75" s="111"/>
      <c r="O75" s="111"/>
    </row>
    <row r="76" ht="15.75" customHeight="1">
      <c r="D76" s="113"/>
      <c r="M76" s="111"/>
      <c r="N76" s="111"/>
      <c r="O76" s="111"/>
    </row>
    <row r="77" ht="15.75" customHeight="1">
      <c r="D77" s="113"/>
      <c r="M77" s="111"/>
      <c r="N77" s="111"/>
      <c r="O77" s="111"/>
    </row>
    <row r="78" ht="15.75" customHeight="1">
      <c r="D78" s="113"/>
      <c r="M78" s="111"/>
      <c r="N78" s="111"/>
      <c r="O78" s="111"/>
    </row>
    <row r="79" ht="15.75" customHeight="1">
      <c r="D79" s="113"/>
      <c r="M79" s="111"/>
      <c r="N79" s="111"/>
      <c r="O79" s="111"/>
    </row>
    <row r="80" ht="15.75" customHeight="1">
      <c r="D80" s="113"/>
      <c r="M80" s="111"/>
      <c r="N80" s="111"/>
      <c r="O80" s="111"/>
    </row>
    <row r="81" ht="15.75" customHeight="1">
      <c r="D81" s="113"/>
      <c r="M81" s="111"/>
      <c r="N81" s="111"/>
      <c r="O81" s="111"/>
    </row>
    <row r="82" ht="15.75" customHeight="1">
      <c r="D82" s="113"/>
      <c r="M82" s="111"/>
      <c r="N82" s="111"/>
      <c r="O82" s="111"/>
    </row>
    <row r="83" ht="15.75" customHeight="1">
      <c r="D83" s="113"/>
      <c r="M83" s="111"/>
      <c r="N83" s="111"/>
      <c r="O83" s="111"/>
    </row>
    <row r="84" ht="15.75" customHeight="1">
      <c r="D84" s="113"/>
      <c r="M84" s="111"/>
      <c r="N84" s="111"/>
      <c r="O84" s="111"/>
    </row>
    <row r="85" ht="15.75" customHeight="1">
      <c r="D85" s="113"/>
      <c r="M85" s="111"/>
      <c r="N85" s="111"/>
      <c r="O85" s="111"/>
    </row>
    <row r="86" ht="15.75" customHeight="1">
      <c r="D86" s="113"/>
      <c r="M86" s="111"/>
      <c r="N86" s="111"/>
      <c r="O86" s="111"/>
    </row>
    <row r="87" ht="15.75" customHeight="1">
      <c r="D87" s="113"/>
      <c r="M87" s="111"/>
      <c r="N87" s="111"/>
      <c r="O87" s="111"/>
    </row>
    <row r="88" ht="15.75" customHeight="1">
      <c r="D88" s="113"/>
      <c r="M88" s="111"/>
      <c r="N88" s="111"/>
      <c r="O88" s="111"/>
    </row>
    <row r="89" ht="15.75" customHeight="1">
      <c r="D89" s="113"/>
      <c r="M89" s="111"/>
      <c r="N89" s="111"/>
      <c r="O89" s="111"/>
    </row>
    <row r="90" ht="15.75" customHeight="1">
      <c r="D90" s="113"/>
      <c r="M90" s="111"/>
      <c r="N90" s="111"/>
      <c r="O90" s="111"/>
    </row>
    <row r="91" ht="15.75" customHeight="1">
      <c r="D91" s="113"/>
      <c r="M91" s="111"/>
      <c r="N91" s="111"/>
      <c r="O91" s="111"/>
    </row>
    <row r="92" ht="15.75" customHeight="1">
      <c r="D92" s="113"/>
      <c r="M92" s="111"/>
      <c r="N92" s="111"/>
      <c r="O92" s="111"/>
    </row>
    <row r="93" ht="15.75" customHeight="1">
      <c r="D93" s="113"/>
      <c r="M93" s="111"/>
      <c r="N93" s="111"/>
      <c r="O93" s="111"/>
    </row>
    <row r="94" ht="15.75" customHeight="1">
      <c r="D94" s="113"/>
      <c r="M94" s="111"/>
      <c r="N94" s="111"/>
      <c r="O94" s="111"/>
    </row>
    <row r="95" ht="15.75" customHeight="1">
      <c r="D95" s="113"/>
      <c r="M95" s="111"/>
      <c r="N95" s="111"/>
      <c r="O95" s="111"/>
    </row>
    <row r="96" ht="15.75" customHeight="1">
      <c r="D96" s="113"/>
      <c r="M96" s="111"/>
      <c r="N96" s="111"/>
      <c r="O96" s="111"/>
    </row>
    <row r="97" ht="15.75" customHeight="1">
      <c r="D97" s="113"/>
      <c r="M97" s="111"/>
      <c r="N97" s="111"/>
      <c r="O97" s="111"/>
    </row>
    <row r="98" ht="15.75" customHeight="1">
      <c r="D98" s="113"/>
      <c r="M98" s="111"/>
      <c r="N98" s="111"/>
      <c r="O98" s="111"/>
    </row>
    <row r="99" ht="15.75" customHeight="1">
      <c r="D99" s="113"/>
      <c r="M99" s="111"/>
      <c r="N99" s="111"/>
      <c r="O99" s="111"/>
    </row>
    <row r="100" ht="15.75" customHeight="1">
      <c r="D100" s="113"/>
      <c r="M100" s="111"/>
      <c r="N100" s="111"/>
      <c r="O100" s="111"/>
    </row>
    <row r="101" ht="15.75" customHeight="1">
      <c r="D101" s="113"/>
      <c r="M101" s="111"/>
      <c r="N101" s="111"/>
      <c r="O101" s="111"/>
    </row>
    <row r="102" ht="15.75" customHeight="1">
      <c r="D102" s="113"/>
      <c r="M102" s="111"/>
      <c r="N102" s="111"/>
      <c r="O102" s="111"/>
    </row>
    <row r="103" ht="15.75" customHeight="1">
      <c r="D103" s="113"/>
      <c r="M103" s="111"/>
      <c r="N103" s="111"/>
      <c r="O103" s="111"/>
    </row>
    <row r="104" ht="15.75" customHeight="1">
      <c r="D104" s="113"/>
      <c r="M104" s="111"/>
      <c r="N104" s="111"/>
      <c r="O104" s="111"/>
    </row>
    <row r="105" ht="15.75" customHeight="1">
      <c r="D105" s="113"/>
      <c r="M105" s="111"/>
      <c r="N105" s="111"/>
      <c r="O105" s="111"/>
    </row>
    <row r="106" ht="15.75" customHeight="1">
      <c r="D106" s="113"/>
      <c r="M106" s="111"/>
      <c r="N106" s="111"/>
      <c r="O106" s="111"/>
    </row>
    <row r="107" ht="15.75" customHeight="1">
      <c r="D107" s="113"/>
      <c r="M107" s="111"/>
      <c r="N107" s="111"/>
      <c r="O107" s="111"/>
    </row>
    <row r="108" ht="15.75" customHeight="1">
      <c r="D108" s="113"/>
      <c r="M108" s="111"/>
      <c r="N108" s="111"/>
      <c r="O108" s="111"/>
    </row>
    <row r="109" ht="15.75" customHeight="1">
      <c r="D109" s="113"/>
      <c r="M109" s="111"/>
      <c r="N109" s="111"/>
      <c r="O109" s="111"/>
    </row>
    <row r="110" ht="15.75" customHeight="1">
      <c r="D110" s="113"/>
      <c r="M110" s="111"/>
      <c r="N110" s="111"/>
      <c r="O110" s="111"/>
    </row>
    <row r="111" ht="15.75" customHeight="1">
      <c r="D111" s="113"/>
      <c r="M111" s="111"/>
      <c r="N111" s="111"/>
      <c r="O111" s="111"/>
    </row>
    <row r="112" ht="15.75" customHeight="1">
      <c r="D112" s="113"/>
      <c r="M112" s="111"/>
      <c r="N112" s="111"/>
      <c r="O112" s="111"/>
    </row>
    <row r="113" ht="15.75" customHeight="1">
      <c r="D113" s="113"/>
      <c r="M113" s="111"/>
      <c r="N113" s="111"/>
      <c r="O113" s="111"/>
    </row>
    <row r="114" ht="15.75" customHeight="1">
      <c r="D114" s="113"/>
      <c r="M114" s="111"/>
      <c r="N114" s="111"/>
      <c r="O114" s="111"/>
    </row>
    <row r="115" ht="15.75" customHeight="1">
      <c r="D115" s="113"/>
      <c r="M115" s="111"/>
      <c r="N115" s="111"/>
      <c r="O115" s="111"/>
    </row>
    <row r="116" ht="15.75" customHeight="1">
      <c r="D116" s="113"/>
      <c r="M116" s="111"/>
      <c r="N116" s="111"/>
      <c r="O116" s="111"/>
    </row>
    <row r="117" ht="15.75" customHeight="1">
      <c r="D117" s="113"/>
      <c r="M117" s="111"/>
      <c r="N117" s="111"/>
      <c r="O117" s="111"/>
    </row>
    <row r="118" ht="15.75" customHeight="1">
      <c r="D118" s="113"/>
      <c r="M118" s="111"/>
      <c r="N118" s="111"/>
      <c r="O118" s="111"/>
    </row>
    <row r="119" ht="15.75" customHeight="1">
      <c r="D119" s="113"/>
      <c r="M119" s="111"/>
      <c r="N119" s="111"/>
      <c r="O119" s="111"/>
    </row>
    <row r="120" ht="15.75" customHeight="1">
      <c r="D120" s="113"/>
      <c r="M120" s="111"/>
      <c r="N120" s="111"/>
      <c r="O120" s="111"/>
    </row>
    <row r="121" ht="15.75" customHeight="1">
      <c r="D121" s="113"/>
      <c r="M121" s="111"/>
      <c r="N121" s="111"/>
      <c r="O121" s="111"/>
    </row>
    <row r="122" ht="15.75" customHeight="1">
      <c r="D122" s="113"/>
      <c r="M122" s="111"/>
      <c r="N122" s="111"/>
      <c r="O122" s="111"/>
    </row>
    <row r="123" ht="15.75" customHeight="1">
      <c r="D123" s="113"/>
      <c r="M123" s="111"/>
      <c r="N123" s="111"/>
      <c r="O123" s="111"/>
    </row>
    <row r="124" ht="15.75" customHeight="1">
      <c r="D124" s="113"/>
      <c r="M124" s="111"/>
      <c r="N124" s="111"/>
      <c r="O124" s="111"/>
    </row>
    <row r="125" ht="15.75" customHeight="1">
      <c r="D125" s="113"/>
      <c r="M125" s="111"/>
      <c r="N125" s="111"/>
      <c r="O125" s="111"/>
    </row>
    <row r="126" ht="15.75" customHeight="1">
      <c r="D126" s="113"/>
      <c r="M126" s="111"/>
      <c r="N126" s="111"/>
      <c r="O126" s="111"/>
    </row>
    <row r="127" ht="15.75" customHeight="1">
      <c r="D127" s="113"/>
      <c r="M127" s="111"/>
      <c r="N127" s="111"/>
      <c r="O127" s="111"/>
    </row>
    <row r="128" ht="15.75" customHeight="1">
      <c r="D128" s="113"/>
      <c r="M128" s="111"/>
      <c r="N128" s="111"/>
      <c r="O128" s="111"/>
    </row>
    <row r="129" ht="15.75" customHeight="1">
      <c r="D129" s="113"/>
      <c r="M129" s="111"/>
      <c r="N129" s="111"/>
      <c r="O129" s="111"/>
    </row>
    <row r="130" ht="15.75" customHeight="1">
      <c r="D130" s="113"/>
      <c r="M130" s="111"/>
      <c r="N130" s="111"/>
      <c r="O130" s="111"/>
    </row>
    <row r="131" ht="15.75" customHeight="1">
      <c r="D131" s="113"/>
      <c r="M131" s="111"/>
      <c r="N131" s="111"/>
      <c r="O131" s="111"/>
    </row>
    <row r="132" ht="15.75" customHeight="1">
      <c r="D132" s="113"/>
      <c r="M132" s="111"/>
      <c r="N132" s="111"/>
      <c r="O132" s="111"/>
    </row>
    <row r="133" ht="15.75" customHeight="1">
      <c r="D133" s="113"/>
      <c r="M133" s="111"/>
      <c r="N133" s="111"/>
      <c r="O133" s="111"/>
    </row>
    <row r="134" ht="15.75" customHeight="1">
      <c r="D134" s="113"/>
      <c r="M134" s="111"/>
      <c r="N134" s="111"/>
      <c r="O134" s="111"/>
    </row>
    <row r="135" ht="15.75" customHeight="1">
      <c r="D135" s="113"/>
      <c r="M135" s="111"/>
      <c r="N135" s="111"/>
      <c r="O135" s="111"/>
    </row>
    <row r="136" ht="15.75" customHeight="1">
      <c r="D136" s="113"/>
      <c r="M136" s="111"/>
      <c r="N136" s="111"/>
      <c r="O136" s="111"/>
    </row>
    <row r="137" ht="15.75" customHeight="1">
      <c r="D137" s="113"/>
      <c r="M137" s="111"/>
      <c r="N137" s="111"/>
      <c r="O137" s="111"/>
    </row>
    <row r="138" ht="15.75" customHeight="1">
      <c r="D138" s="113"/>
      <c r="M138" s="111"/>
      <c r="N138" s="111"/>
      <c r="O138" s="111"/>
    </row>
    <row r="139" ht="15.75" customHeight="1">
      <c r="D139" s="113"/>
      <c r="M139" s="111"/>
      <c r="N139" s="111"/>
      <c r="O139" s="111"/>
    </row>
    <row r="140" ht="15.75" customHeight="1">
      <c r="D140" s="113"/>
      <c r="M140" s="111"/>
      <c r="N140" s="111"/>
      <c r="O140" s="111"/>
    </row>
    <row r="141" ht="15.75" customHeight="1">
      <c r="D141" s="113"/>
      <c r="M141" s="111"/>
      <c r="N141" s="111"/>
      <c r="O141" s="111"/>
    </row>
    <row r="142" ht="15.75" customHeight="1">
      <c r="D142" s="113"/>
      <c r="M142" s="111"/>
      <c r="N142" s="111"/>
      <c r="O142" s="111"/>
    </row>
    <row r="143" ht="15.75" customHeight="1">
      <c r="D143" s="113"/>
      <c r="M143" s="111"/>
      <c r="N143" s="111"/>
      <c r="O143" s="111"/>
    </row>
    <row r="144" ht="15.75" customHeight="1">
      <c r="D144" s="113"/>
      <c r="M144" s="111"/>
      <c r="N144" s="111"/>
      <c r="O144" s="111"/>
    </row>
    <row r="145" ht="15.75" customHeight="1">
      <c r="D145" s="113"/>
      <c r="M145" s="111"/>
      <c r="N145" s="111"/>
      <c r="O145" s="111"/>
    </row>
    <row r="146" ht="15.75" customHeight="1">
      <c r="D146" s="113"/>
      <c r="M146" s="111"/>
      <c r="N146" s="111"/>
      <c r="O146" s="111"/>
    </row>
    <row r="147" ht="15.75" customHeight="1">
      <c r="D147" s="113"/>
      <c r="M147" s="111"/>
      <c r="N147" s="111"/>
      <c r="O147" s="111"/>
    </row>
    <row r="148" ht="15.75" customHeight="1">
      <c r="D148" s="113"/>
      <c r="M148" s="111"/>
      <c r="N148" s="111"/>
      <c r="O148" s="111"/>
    </row>
    <row r="149" ht="15.75" customHeight="1">
      <c r="D149" s="113"/>
      <c r="M149" s="111"/>
      <c r="N149" s="111"/>
      <c r="O149" s="111"/>
    </row>
    <row r="150" ht="15.75" customHeight="1">
      <c r="D150" s="113"/>
      <c r="M150" s="111"/>
      <c r="N150" s="111"/>
      <c r="O150" s="111"/>
    </row>
    <row r="151" ht="15.75" customHeight="1">
      <c r="D151" s="113"/>
      <c r="M151" s="111"/>
      <c r="N151" s="111"/>
      <c r="O151" s="111"/>
    </row>
    <row r="152" ht="15.75" customHeight="1">
      <c r="D152" s="113"/>
      <c r="M152" s="111"/>
      <c r="N152" s="111"/>
      <c r="O152" s="111"/>
    </row>
    <row r="153" ht="15.75" customHeight="1">
      <c r="D153" s="113"/>
      <c r="M153" s="111"/>
      <c r="N153" s="111"/>
      <c r="O153" s="111"/>
    </row>
    <row r="154" ht="15.75" customHeight="1">
      <c r="D154" s="113"/>
      <c r="M154" s="111"/>
      <c r="N154" s="111"/>
      <c r="O154" s="111"/>
    </row>
    <row r="155" ht="15.75" customHeight="1">
      <c r="D155" s="113"/>
      <c r="M155" s="111"/>
      <c r="N155" s="111"/>
      <c r="O155" s="111"/>
    </row>
    <row r="156" ht="15.75" customHeight="1">
      <c r="D156" s="113"/>
      <c r="M156" s="111"/>
      <c r="N156" s="111"/>
      <c r="O156" s="111"/>
    </row>
    <row r="157" ht="15.75" customHeight="1">
      <c r="D157" s="113"/>
      <c r="M157" s="111"/>
      <c r="N157" s="111"/>
      <c r="O157" s="111"/>
    </row>
    <row r="158" ht="15.75" customHeight="1">
      <c r="D158" s="113"/>
      <c r="M158" s="111"/>
      <c r="N158" s="111"/>
      <c r="O158" s="111"/>
    </row>
    <row r="159" ht="15.75" customHeight="1">
      <c r="D159" s="113"/>
      <c r="M159" s="111"/>
      <c r="N159" s="111"/>
      <c r="O159" s="111"/>
    </row>
    <row r="160" ht="15.75" customHeight="1">
      <c r="D160" s="113"/>
      <c r="M160" s="111"/>
      <c r="N160" s="111"/>
      <c r="O160" s="111"/>
    </row>
    <row r="161" ht="15.75" customHeight="1">
      <c r="D161" s="113"/>
      <c r="M161" s="111"/>
      <c r="N161" s="111"/>
      <c r="O161" s="111"/>
    </row>
    <row r="162" ht="15.75" customHeight="1">
      <c r="D162" s="113"/>
      <c r="M162" s="111"/>
      <c r="N162" s="111"/>
      <c r="O162" s="111"/>
    </row>
    <row r="163" ht="15.75" customHeight="1">
      <c r="D163" s="113"/>
      <c r="M163" s="111"/>
      <c r="N163" s="111"/>
      <c r="O163" s="111"/>
    </row>
    <row r="164" ht="15.75" customHeight="1">
      <c r="D164" s="113"/>
      <c r="M164" s="111"/>
      <c r="N164" s="111"/>
      <c r="O164" s="111"/>
    </row>
    <row r="165" ht="15.75" customHeight="1">
      <c r="D165" s="113"/>
      <c r="M165" s="111"/>
      <c r="N165" s="111"/>
      <c r="O165" s="111"/>
    </row>
    <row r="166" ht="15.75" customHeight="1">
      <c r="D166" s="113"/>
      <c r="M166" s="111"/>
      <c r="N166" s="111"/>
      <c r="O166" s="111"/>
    </row>
    <row r="167" ht="15.75" customHeight="1">
      <c r="D167" s="113"/>
      <c r="M167" s="111"/>
      <c r="N167" s="111"/>
      <c r="O167" s="111"/>
    </row>
    <row r="168" ht="15.75" customHeight="1">
      <c r="D168" s="113"/>
      <c r="M168" s="111"/>
      <c r="N168" s="111"/>
      <c r="O168" s="111"/>
    </row>
    <row r="169" ht="15.75" customHeight="1">
      <c r="D169" s="113"/>
      <c r="M169" s="111"/>
      <c r="N169" s="111"/>
      <c r="O169" s="111"/>
    </row>
    <row r="170" ht="15.75" customHeight="1">
      <c r="D170" s="113"/>
      <c r="M170" s="111"/>
      <c r="N170" s="111"/>
      <c r="O170" s="111"/>
    </row>
    <row r="171" ht="15.75" customHeight="1">
      <c r="D171" s="113"/>
      <c r="M171" s="111"/>
      <c r="N171" s="111"/>
      <c r="O171" s="111"/>
    </row>
    <row r="172" ht="15.75" customHeight="1">
      <c r="D172" s="113"/>
      <c r="M172" s="111"/>
      <c r="N172" s="111"/>
      <c r="O172" s="111"/>
    </row>
    <row r="173" ht="15.75" customHeight="1">
      <c r="D173" s="113"/>
      <c r="M173" s="111"/>
      <c r="N173" s="111"/>
      <c r="O173" s="111"/>
    </row>
    <row r="174" ht="15.75" customHeight="1">
      <c r="D174" s="113"/>
      <c r="M174" s="111"/>
      <c r="N174" s="111"/>
      <c r="O174" s="111"/>
    </row>
    <row r="175" ht="15.75" customHeight="1">
      <c r="D175" s="113"/>
      <c r="M175" s="111"/>
      <c r="N175" s="111"/>
      <c r="O175" s="111"/>
    </row>
    <row r="176" ht="15.75" customHeight="1">
      <c r="D176" s="113"/>
      <c r="M176" s="111"/>
      <c r="N176" s="111"/>
      <c r="O176" s="111"/>
    </row>
    <row r="177" ht="15.75" customHeight="1">
      <c r="D177" s="113"/>
      <c r="M177" s="111"/>
      <c r="N177" s="111"/>
      <c r="O177" s="111"/>
    </row>
    <row r="178" ht="15.75" customHeight="1">
      <c r="D178" s="113"/>
      <c r="M178" s="111"/>
      <c r="N178" s="111"/>
      <c r="O178" s="111"/>
    </row>
    <row r="179" ht="15.75" customHeight="1">
      <c r="D179" s="113"/>
      <c r="M179" s="111"/>
      <c r="N179" s="111"/>
      <c r="O179" s="111"/>
    </row>
    <row r="180" ht="15.75" customHeight="1">
      <c r="D180" s="113"/>
      <c r="M180" s="111"/>
      <c r="N180" s="111"/>
      <c r="O180" s="111"/>
    </row>
    <row r="181" ht="15.75" customHeight="1">
      <c r="D181" s="113"/>
      <c r="M181" s="111"/>
      <c r="N181" s="111"/>
      <c r="O181" s="111"/>
    </row>
    <row r="182" ht="15.75" customHeight="1">
      <c r="D182" s="113"/>
      <c r="M182" s="111"/>
      <c r="N182" s="111"/>
      <c r="O182" s="111"/>
    </row>
    <row r="183" ht="15.75" customHeight="1">
      <c r="D183" s="113"/>
      <c r="M183" s="111"/>
      <c r="N183" s="111"/>
      <c r="O183" s="111"/>
    </row>
    <row r="184" ht="15.75" customHeight="1">
      <c r="D184" s="113"/>
      <c r="M184" s="111"/>
      <c r="N184" s="111"/>
      <c r="O184" s="111"/>
    </row>
    <row r="185" ht="15.75" customHeight="1">
      <c r="D185" s="113"/>
      <c r="M185" s="111"/>
      <c r="N185" s="111"/>
      <c r="O185" s="111"/>
    </row>
    <row r="186" ht="15.75" customHeight="1">
      <c r="D186" s="113"/>
      <c r="M186" s="111"/>
      <c r="N186" s="111"/>
      <c r="O186" s="111"/>
    </row>
    <row r="187" ht="15.75" customHeight="1">
      <c r="D187" s="113"/>
      <c r="M187" s="111"/>
      <c r="N187" s="111"/>
      <c r="O187" s="111"/>
    </row>
    <row r="188" ht="15.75" customHeight="1">
      <c r="D188" s="113"/>
      <c r="M188" s="111"/>
      <c r="N188" s="111"/>
      <c r="O188" s="111"/>
    </row>
    <row r="189" ht="15.75" customHeight="1">
      <c r="D189" s="113"/>
      <c r="M189" s="111"/>
      <c r="N189" s="111"/>
      <c r="O189" s="111"/>
    </row>
    <row r="190" ht="15.75" customHeight="1">
      <c r="D190" s="113"/>
      <c r="M190" s="111"/>
      <c r="N190" s="111"/>
      <c r="O190" s="111"/>
    </row>
    <row r="191" ht="15.75" customHeight="1">
      <c r="D191" s="113"/>
      <c r="M191" s="111"/>
      <c r="N191" s="111"/>
      <c r="O191" s="111"/>
    </row>
    <row r="192" ht="15.75" customHeight="1">
      <c r="D192" s="113"/>
      <c r="M192" s="111"/>
      <c r="N192" s="111"/>
      <c r="O192" s="111"/>
    </row>
    <row r="193" ht="15.75" customHeight="1">
      <c r="D193" s="113"/>
      <c r="M193" s="111"/>
      <c r="N193" s="111"/>
      <c r="O193" s="111"/>
    </row>
    <row r="194" ht="15.75" customHeight="1">
      <c r="D194" s="113"/>
      <c r="M194" s="111"/>
      <c r="N194" s="111"/>
      <c r="O194" s="111"/>
    </row>
    <row r="195" ht="15.75" customHeight="1">
      <c r="D195" s="113"/>
      <c r="M195" s="111"/>
      <c r="N195" s="111"/>
      <c r="O195" s="111"/>
    </row>
    <row r="196" ht="15.75" customHeight="1">
      <c r="D196" s="113"/>
      <c r="M196" s="111"/>
      <c r="N196" s="111"/>
      <c r="O196" s="111"/>
    </row>
    <row r="197" ht="15.75" customHeight="1">
      <c r="D197" s="113"/>
      <c r="M197" s="111"/>
      <c r="N197" s="111"/>
      <c r="O197" s="111"/>
    </row>
    <row r="198" ht="15.75" customHeight="1">
      <c r="D198" s="113"/>
      <c r="M198" s="111"/>
      <c r="N198" s="111"/>
      <c r="O198" s="111"/>
    </row>
    <row r="199" ht="15.75" customHeight="1">
      <c r="D199" s="113"/>
      <c r="M199" s="111"/>
      <c r="N199" s="111"/>
      <c r="O199" s="111"/>
    </row>
    <row r="200" ht="15.75" customHeight="1">
      <c r="D200" s="113"/>
      <c r="M200" s="111"/>
      <c r="N200" s="111"/>
      <c r="O200" s="111"/>
    </row>
    <row r="201" ht="15.75" customHeight="1">
      <c r="D201" s="113"/>
      <c r="M201" s="111"/>
      <c r="N201" s="111"/>
      <c r="O201" s="111"/>
    </row>
    <row r="202" ht="15.75" customHeight="1">
      <c r="D202" s="113"/>
      <c r="M202" s="111"/>
      <c r="N202" s="111"/>
      <c r="O202" s="111"/>
    </row>
    <row r="203" ht="15.75" customHeight="1">
      <c r="D203" s="113"/>
      <c r="M203" s="111"/>
      <c r="N203" s="111"/>
      <c r="O203" s="111"/>
    </row>
    <row r="204" ht="15.75" customHeight="1">
      <c r="D204" s="113"/>
      <c r="M204" s="111"/>
      <c r="N204" s="111"/>
      <c r="O204" s="111"/>
    </row>
    <row r="205" ht="15.75" customHeight="1">
      <c r="D205" s="113"/>
      <c r="M205" s="111"/>
      <c r="N205" s="111"/>
      <c r="O205" s="111"/>
    </row>
    <row r="206" ht="15.75" customHeight="1">
      <c r="D206" s="113"/>
      <c r="M206" s="111"/>
      <c r="N206" s="111"/>
      <c r="O206" s="111"/>
    </row>
    <row r="207" ht="15.75" customHeight="1">
      <c r="D207" s="113"/>
      <c r="M207" s="111"/>
      <c r="N207" s="111"/>
      <c r="O207" s="111"/>
    </row>
    <row r="208" ht="15.75" customHeight="1">
      <c r="D208" s="113"/>
      <c r="M208" s="111"/>
      <c r="N208" s="111"/>
      <c r="O208" s="111"/>
    </row>
    <row r="209" ht="15.75" customHeight="1">
      <c r="D209" s="113"/>
      <c r="M209" s="111"/>
      <c r="N209" s="111"/>
      <c r="O209" s="111"/>
    </row>
    <row r="210" ht="15.75" customHeight="1">
      <c r="D210" s="113"/>
      <c r="M210" s="111"/>
      <c r="N210" s="111"/>
      <c r="O210" s="111"/>
    </row>
    <row r="211" ht="15.75" customHeight="1">
      <c r="D211" s="113"/>
      <c r="M211" s="111"/>
      <c r="N211" s="111"/>
      <c r="O211" s="111"/>
    </row>
    <row r="212" ht="15.75" customHeight="1">
      <c r="D212" s="113"/>
      <c r="M212" s="111"/>
      <c r="N212" s="111"/>
      <c r="O212" s="111"/>
    </row>
    <row r="213" ht="15.75" customHeight="1">
      <c r="D213" s="113"/>
      <c r="M213" s="111"/>
      <c r="N213" s="111"/>
      <c r="O213" s="111"/>
    </row>
    <row r="214" ht="15.75" customHeight="1">
      <c r="D214" s="113"/>
      <c r="M214" s="111"/>
      <c r="N214" s="111"/>
      <c r="O214" s="111"/>
    </row>
    <row r="215" ht="15.75" customHeight="1">
      <c r="D215" s="113"/>
      <c r="M215" s="111"/>
      <c r="N215" s="111"/>
      <c r="O215" s="111"/>
    </row>
    <row r="216" ht="15.75" customHeight="1">
      <c r="D216" s="113"/>
      <c r="M216" s="111"/>
      <c r="N216" s="111"/>
      <c r="O216" s="111"/>
    </row>
    <row r="217" ht="15.75" customHeight="1">
      <c r="D217" s="113"/>
      <c r="M217" s="111"/>
      <c r="N217" s="111"/>
      <c r="O217" s="111"/>
    </row>
    <row r="218" ht="15.75" customHeight="1">
      <c r="D218" s="113"/>
      <c r="M218" s="111"/>
      <c r="N218" s="111"/>
      <c r="O218" s="111"/>
    </row>
    <row r="219" ht="15.75" customHeight="1">
      <c r="D219" s="113"/>
      <c r="M219" s="111"/>
      <c r="N219" s="111"/>
      <c r="O219" s="111"/>
    </row>
    <row r="220" ht="15.75" customHeight="1">
      <c r="D220" s="113"/>
      <c r="M220" s="111"/>
      <c r="N220" s="111"/>
      <c r="O220" s="111"/>
    </row>
    <row r="221" ht="14.25" customHeight="1">
      <c r="D221" s="113"/>
      <c r="M221" s="111"/>
      <c r="N221" s="111"/>
      <c r="O221" s="111"/>
    </row>
    <row r="222" ht="14.25" customHeight="1">
      <c r="D222" s="113"/>
      <c r="M222" s="111"/>
      <c r="N222" s="111"/>
      <c r="O222" s="111"/>
    </row>
    <row r="223" ht="14.25" customHeight="1">
      <c r="D223" s="113"/>
      <c r="M223" s="111"/>
      <c r="N223" s="111"/>
      <c r="O223" s="111"/>
    </row>
    <row r="224" ht="14.25" customHeight="1">
      <c r="D224" s="113"/>
      <c r="M224" s="111"/>
      <c r="N224" s="111"/>
      <c r="O224" s="111"/>
    </row>
    <row r="225" ht="14.25" customHeight="1">
      <c r="D225" s="113"/>
      <c r="M225" s="111"/>
      <c r="N225" s="111"/>
      <c r="O225" s="111"/>
    </row>
    <row r="226" ht="14.25" customHeight="1">
      <c r="D226" s="113"/>
      <c r="M226" s="111"/>
      <c r="N226" s="111"/>
      <c r="O226" s="111"/>
    </row>
    <row r="227" ht="14.25" customHeight="1">
      <c r="D227" s="113"/>
      <c r="M227" s="111"/>
      <c r="N227" s="111"/>
      <c r="O227" s="111"/>
    </row>
    <row r="228" ht="14.25" customHeight="1">
      <c r="D228" s="113"/>
      <c r="M228" s="111"/>
      <c r="N228" s="111"/>
      <c r="O228" s="111"/>
    </row>
    <row r="229" ht="14.25" customHeight="1">
      <c r="D229" s="113"/>
      <c r="M229" s="111"/>
      <c r="N229" s="111"/>
      <c r="O229" s="111"/>
    </row>
    <row r="230" ht="14.25" customHeight="1">
      <c r="D230" s="113"/>
      <c r="M230" s="111"/>
      <c r="N230" s="111"/>
      <c r="O230" s="111"/>
    </row>
    <row r="231" ht="14.25" customHeight="1">
      <c r="D231" s="113"/>
      <c r="M231" s="111"/>
      <c r="N231" s="111"/>
      <c r="O231" s="111"/>
    </row>
    <row r="232" ht="14.25" customHeight="1">
      <c r="D232" s="113"/>
      <c r="M232" s="111"/>
      <c r="N232" s="111"/>
      <c r="O232" s="111"/>
    </row>
    <row r="233" ht="14.25" customHeight="1">
      <c r="D233" s="113"/>
      <c r="M233" s="111"/>
      <c r="N233" s="111"/>
      <c r="O233" s="111"/>
    </row>
    <row r="234" ht="14.25" customHeight="1">
      <c r="D234" s="113"/>
      <c r="M234" s="111"/>
      <c r="N234" s="111"/>
      <c r="O234" s="111"/>
    </row>
    <row r="235" ht="14.25" customHeight="1">
      <c r="D235" s="113"/>
      <c r="M235" s="111"/>
      <c r="N235" s="111"/>
      <c r="O235" s="111"/>
    </row>
    <row r="236" ht="14.25" customHeight="1">
      <c r="D236" s="113"/>
      <c r="M236" s="111"/>
      <c r="N236" s="111"/>
      <c r="O236" s="111"/>
    </row>
    <row r="237" ht="14.25" customHeight="1">
      <c r="D237" s="113"/>
      <c r="M237" s="111"/>
      <c r="N237" s="111"/>
      <c r="O237" s="111"/>
    </row>
    <row r="238" ht="14.25" customHeight="1">
      <c r="D238" s="113"/>
      <c r="M238" s="111"/>
      <c r="N238" s="111"/>
      <c r="O238" s="111"/>
    </row>
    <row r="239" ht="14.25" customHeight="1">
      <c r="D239" s="113"/>
      <c r="M239" s="111"/>
      <c r="N239" s="111"/>
      <c r="O239" s="111"/>
    </row>
    <row r="240" ht="14.25" customHeight="1">
      <c r="D240" s="113"/>
      <c r="M240" s="111"/>
      <c r="N240" s="111"/>
      <c r="O240" s="111"/>
    </row>
    <row r="241" ht="14.25" customHeight="1">
      <c r="D241" s="113"/>
      <c r="M241" s="111"/>
      <c r="N241" s="111"/>
      <c r="O241" s="111"/>
    </row>
    <row r="242" ht="14.25" customHeight="1">
      <c r="D242" s="113"/>
      <c r="M242" s="111"/>
      <c r="N242" s="111"/>
      <c r="O242" s="111"/>
    </row>
    <row r="243" ht="14.25" customHeight="1">
      <c r="D243" s="113"/>
      <c r="M243" s="111"/>
      <c r="N243" s="111"/>
      <c r="O243" s="111"/>
    </row>
    <row r="244" ht="14.25" customHeight="1">
      <c r="D244" s="113"/>
      <c r="M244" s="111"/>
      <c r="N244" s="111"/>
      <c r="O244" s="111"/>
    </row>
    <row r="245" ht="14.25" customHeight="1">
      <c r="D245" s="113"/>
      <c r="M245" s="111"/>
      <c r="N245" s="111"/>
      <c r="O245" s="111"/>
    </row>
    <row r="246" ht="14.25" customHeight="1">
      <c r="D246" s="113"/>
      <c r="M246" s="111"/>
      <c r="N246" s="111"/>
      <c r="O246" s="111"/>
    </row>
    <row r="247" ht="14.25" customHeight="1">
      <c r="D247" s="113"/>
      <c r="M247" s="111"/>
      <c r="N247" s="111"/>
      <c r="O247" s="111"/>
    </row>
    <row r="248" ht="14.25" customHeight="1">
      <c r="D248" s="113"/>
      <c r="M248" s="111"/>
      <c r="N248" s="111"/>
      <c r="O248" s="111"/>
    </row>
    <row r="249" ht="14.25" customHeight="1">
      <c r="D249" s="113"/>
      <c r="M249" s="111"/>
      <c r="N249" s="111"/>
      <c r="O249" s="111"/>
    </row>
    <row r="250" ht="14.25" customHeight="1">
      <c r="D250" s="113"/>
      <c r="M250" s="111"/>
      <c r="N250" s="111"/>
      <c r="O250" s="111"/>
    </row>
    <row r="251" ht="14.25" customHeight="1">
      <c r="D251" s="113"/>
      <c r="M251" s="111"/>
      <c r="N251" s="111"/>
      <c r="O251" s="111"/>
    </row>
    <row r="252" ht="14.25" customHeight="1">
      <c r="D252" s="113"/>
      <c r="M252" s="111"/>
      <c r="N252" s="111"/>
      <c r="O252" s="111"/>
    </row>
    <row r="253" ht="14.25" customHeight="1">
      <c r="D253" s="113"/>
      <c r="M253" s="111"/>
      <c r="N253" s="111"/>
      <c r="O253" s="111"/>
    </row>
    <row r="254" ht="14.25" customHeight="1">
      <c r="D254" s="113"/>
      <c r="M254" s="111"/>
      <c r="N254" s="111"/>
      <c r="O254" s="111"/>
    </row>
    <row r="255" ht="14.25" customHeight="1">
      <c r="D255" s="113"/>
      <c r="M255" s="111"/>
      <c r="N255" s="111"/>
      <c r="O255" s="111"/>
    </row>
    <row r="256" ht="14.25" customHeight="1">
      <c r="D256" s="113"/>
      <c r="M256" s="111"/>
      <c r="N256" s="111"/>
      <c r="O256" s="111"/>
    </row>
    <row r="257" ht="14.25" customHeight="1">
      <c r="D257" s="113"/>
      <c r="M257" s="111"/>
      <c r="N257" s="111"/>
      <c r="O257" s="111"/>
    </row>
    <row r="258" ht="14.25" customHeight="1">
      <c r="D258" s="113"/>
      <c r="M258" s="111"/>
      <c r="N258" s="111"/>
      <c r="O258" s="111"/>
    </row>
    <row r="259" ht="14.25" customHeight="1">
      <c r="D259" s="113"/>
      <c r="M259" s="111"/>
      <c r="N259" s="111"/>
      <c r="O259" s="111"/>
    </row>
    <row r="260" ht="14.25" customHeight="1">
      <c r="D260" s="113"/>
      <c r="M260" s="111"/>
      <c r="N260" s="111"/>
      <c r="O260" s="111"/>
    </row>
    <row r="261" ht="14.25" customHeight="1">
      <c r="D261" s="113"/>
      <c r="M261" s="111"/>
      <c r="N261" s="111"/>
      <c r="O261" s="111"/>
    </row>
    <row r="262" ht="14.25" customHeight="1">
      <c r="D262" s="113"/>
      <c r="M262" s="111"/>
      <c r="N262" s="111"/>
      <c r="O262" s="111"/>
    </row>
    <row r="263" ht="14.25" customHeight="1">
      <c r="D263" s="113"/>
      <c r="M263" s="111"/>
      <c r="N263" s="111"/>
      <c r="O263" s="111"/>
    </row>
    <row r="264" ht="14.25" customHeight="1">
      <c r="D264" s="113"/>
      <c r="M264" s="111"/>
      <c r="N264" s="111"/>
      <c r="O264" s="111"/>
    </row>
    <row r="265" ht="14.25" customHeight="1">
      <c r="D265" s="113"/>
      <c r="M265" s="111"/>
      <c r="N265" s="111"/>
      <c r="O265" s="111"/>
    </row>
    <row r="266" ht="14.25" customHeight="1">
      <c r="D266" s="113"/>
      <c r="M266" s="111"/>
      <c r="N266" s="111"/>
      <c r="O266" s="111"/>
    </row>
    <row r="267" ht="14.25" customHeight="1">
      <c r="D267" s="113"/>
      <c r="M267" s="111"/>
      <c r="N267" s="111"/>
      <c r="O267" s="111"/>
    </row>
    <row r="268" ht="14.25" customHeight="1">
      <c r="D268" s="113"/>
      <c r="M268" s="111"/>
      <c r="N268" s="111"/>
      <c r="O268" s="111"/>
    </row>
    <row r="269" ht="14.25" customHeight="1">
      <c r="D269" s="113"/>
      <c r="M269" s="111"/>
      <c r="N269" s="111"/>
      <c r="O269" s="111"/>
    </row>
    <row r="270" ht="14.25" customHeight="1">
      <c r="D270" s="113"/>
      <c r="M270" s="111"/>
      <c r="N270" s="111"/>
      <c r="O270" s="111"/>
    </row>
    <row r="271" ht="14.25" customHeight="1">
      <c r="D271" s="113"/>
      <c r="M271" s="111"/>
      <c r="N271" s="111"/>
      <c r="O271" s="111"/>
    </row>
    <row r="272" ht="14.25" customHeight="1">
      <c r="D272" s="113"/>
      <c r="M272" s="111"/>
      <c r="N272" s="111"/>
      <c r="O272" s="111"/>
    </row>
    <row r="273" ht="14.25" customHeight="1">
      <c r="D273" s="113"/>
      <c r="M273" s="111"/>
      <c r="N273" s="111"/>
      <c r="O273" s="111"/>
    </row>
    <row r="274" ht="14.25" customHeight="1">
      <c r="D274" s="113"/>
      <c r="M274" s="111"/>
      <c r="N274" s="111"/>
      <c r="O274" s="111"/>
    </row>
    <row r="275" ht="14.25" customHeight="1">
      <c r="D275" s="113"/>
      <c r="M275" s="111"/>
      <c r="N275" s="111"/>
      <c r="O275" s="111"/>
    </row>
    <row r="276" ht="14.25" customHeight="1">
      <c r="D276" s="113"/>
      <c r="M276" s="111"/>
      <c r="N276" s="111"/>
      <c r="O276" s="111"/>
    </row>
    <row r="277" ht="14.25" customHeight="1">
      <c r="D277" s="113"/>
      <c r="M277" s="111"/>
      <c r="N277" s="111"/>
      <c r="O277" s="111"/>
    </row>
    <row r="278" ht="14.25" customHeight="1">
      <c r="D278" s="113"/>
      <c r="M278" s="111"/>
      <c r="N278" s="111"/>
      <c r="O278" s="111"/>
    </row>
    <row r="279" ht="14.25" customHeight="1">
      <c r="D279" s="113"/>
      <c r="M279" s="111"/>
      <c r="N279" s="111"/>
      <c r="O279" s="111"/>
    </row>
    <row r="280" ht="14.25" customHeight="1">
      <c r="D280" s="113"/>
      <c r="M280" s="111"/>
      <c r="N280" s="111"/>
      <c r="O280" s="111"/>
    </row>
    <row r="281" ht="14.25" customHeight="1">
      <c r="D281" s="113"/>
      <c r="M281" s="111"/>
      <c r="N281" s="111"/>
      <c r="O281" s="111"/>
    </row>
    <row r="282" ht="14.25" customHeight="1">
      <c r="D282" s="113"/>
      <c r="M282" s="111"/>
      <c r="N282" s="111"/>
      <c r="O282" s="111"/>
    </row>
    <row r="283" ht="14.25" customHeight="1">
      <c r="D283" s="113"/>
      <c r="M283" s="111"/>
      <c r="N283" s="111"/>
      <c r="O283" s="111"/>
    </row>
    <row r="284" ht="14.25" customHeight="1">
      <c r="D284" s="113"/>
      <c r="M284" s="111"/>
      <c r="N284" s="111"/>
      <c r="O284" s="111"/>
    </row>
    <row r="285" ht="14.25" customHeight="1">
      <c r="D285" s="113"/>
      <c r="M285" s="111"/>
      <c r="N285" s="111"/>
      <c r="O285" s="111"/>
    </row>
    <row r="286" ht="14.25" customHeight="1">
      <c r="D286" s="113"/>
      <c r="M286" s="111"/>
      <c r="N286" s="111"/>
      <c r="O286" s="111"/>
    </row>
    <row r="287" ht="14.25" customHeight="1">
      <c r="D287" s="113"/>
      <c r="M287" s="111"/>
      <c r="N287" s="111"/>
      <c r="O287" s="111"/>
    </row>
    <row r="288" ht="14.25" customHeight="1">
      <c r="D288" s="113"/>
      <c r="M288" s="111"/>
      <c r="N288" s="111"/>
      <c r="O288" s="111"/>
    </row>
    <row r="289" ht="14.25" customHeight="1">
      <c r="D289" s="113"/>
      <c r="M289" s="111"/>
      <c r="N289" s="111"/>
      <c r="O289" s="111"/>
    </row>
    <row r="290" ht="14.25" customHeight="1">
      <c r="D290" s="113"/>
      <c r="M290" s="111"/>
      <c r="N290" s="111"/>
      <c r="O290" s="111"/>
    </row>
    <row r="291" ht="14.25" customHeight="1">
      <c r="D291" s="113"/>
      <c r="M291" s="111"/>
      <c r="N291" s="111"/>
      <c r="O291" s="111"/>
    </row>
    <row r="292" ht="14.25" customHeight="1">
      <c r="D292" s="113"/>
      <c r="M292" s="111"/>
      <c r="N292" s="111"/>
      <c r="O292" s="111"/>
    </row>
    <row r="293" ht="14.25" customHeight="1">
      <c r="D293" s="113"/>
      <c r="M293" s="111"/>
      <c r="N293" s="111"/>
      <c r="O293" s="111"/>
    </row>
    <row r="294" ht="14.25" customHeight="1">
      <c r="D294" s="113"/>
      <c r="M294" s="111"/>
      <c r="N294" s="111"/>
      <c r="O294" s="111"/>
    </row>
    <row r="295" ht="14.25" customHeight="1">
      <c r="D295" s="113"/>
      <c r="M295" s="111"/>
      <c r="N295" s="111"/>
      <c r="O295" s="111"/>
    </row>
    <row r="296" ht="14.25" customHeight="1">
      <c r="D296" s="113"/>
      <c r="M296" s="111"/>
      <c r="N296" s="111"/>
      <c r="O296" s="111"/>
    </row>
    <row r="297" ht="14.25" customHeight="1">
      <c r="D297" s="113"/>
      <c r="M297" s="111"/>
      <c r="N297" s="111"/>
      <c r="O297" s="111"/>
    </row>
    <row r="298" ht="14.25" customHeight="1">
      <c r="D298" s="113"/>
      <c r="M298" s="111"/>
      <c r="N298" s="111"/>
      <c r="O298" s="111"/>
    </row>
    <row r="299" ht="14.25" customHeight="1">
      <c r="D299" s="113"/>
      <c r="M299" s="111"/>
      <c r="N299" s="111"/>
      <c r="O299" s="111"/>
    </row>
    <row r="300" ht="14.25" customHeight="1">
      <c r="D300" s="113"/>
      <c r="M300" s="111"/>
      <c r="N300" s="111"/>
      <c r="O300" s="111"/>
    </row>
    <row r="301" ht="14.25" customHeight="1">
      <c r="D301" s="113"/>
      <c r="M301" s="111"/>
      <c r="N301" s="111"/>
      <c r="O301" s="111"/>
    </row>
    <row r="302" ht="14.25" customHeight="1">
      <c r="D302" s="113"/>
      <c r="M302" s="111"/>
      <c r="N302" s="111"/>
      <c r="O302" s="111"/>
    </row>
    <row r="303" ht="14.25" customHeight="1">
      <c r="D303" s="113"/>
      <c r="M303" s="111"/>
      <c r="N303" s="111"/>
      <c r="O303" s="111"/>
    </row>
    <row r="304" ht="14.25" customHeight="1">
      <c r="D304" s="113"/>
      <c r="M304" s="111"/>
      <c r="N304" s="111"/>
      <c r="O304" s="111"/>
    </row>
    <row r="305" ht="14.25" customHeight="1">
      <c r="D305" s="113"/>
      <c r="M305" s="111"/>
      <c r="N305" s="111"/>
      <c r="O305" s="111"/>
    </row>
    <row r="306" ht="14.25" customHeight="1">
      <c r="D306" s="113"/>
      <c r="M306" s="111"/>
      <c r="N306" s="111"/>
      <c r="O306" s="111"/>
    </row>
    <row r="307" ht="14.25" customHeight="1">
      <c r="D307" s="113"/>
      <c r="M307" s="111"/>
      <c r="N307" s="111"/>
      <c r="O307" s="111"/>
    </row>
    <row r="308" ht="14.25" customHeight="1">
      <c r="D308" s="113"/>
      <c r="M308" s="111"/>
      <c r="N308" s="111"/>
      <c r="O308" s="111"/>
    </row>
    <row r="309" ht="14.25" customHeight="1">
      <c r="D309" s="113"/>
      <c r="M309" s="111"/>
      <c r="N309" s="111"/>
      <c r="O309" s="111"/>
    </row>
    <row r="310" ht="14.25" customHeight="1">
      <c r="D310" s="113"/>
      <c r="M310" s="111"/>
      <c r="N310" s="111"/>
      <c r="O310" s="111"/>
    </row>
    <row r="311" ht="14.25" customHeight="1">
      <c r="D311" s="113"/>
      <c r="M311" s="111"/>
      <c r="N311" s="111"/>
      <c r="O311" s="111"/>
    </row>
    <row r="312" ht="14.25" customHeight="1">
      <c r="D312" s="113"/>
      <c r="M312" s="111"/>
      <c r="N312" s="111"/>
      <c r="O312" s="111"/>
    </row>
    <row r="313" ht="14.25" customHeight="1">
      <c r="D313" s="113"/>
      <c r="M313" s="111"/>
      <c r="N313" s="111"/>
      <c r="O313" s="111"/>
    </row>
    <row r="314" ht="14.25" customHeight="1">
      <c r="D314" s="113"/>
      <c r="M314" s="111"/>
      <c r="N314" s="111"/>
      <c r="O314" s="111"/>
    </row>
    <row r="315" ht="14.25" customHeight="1">
      <c r="D315" s="113"/>
      <c r="M315" s="111"/>
      <c r="N315" s="111"/>
      <c r="O315" s="111"/>
    </row>
    <row r="316" ht="14.25" customHeight="1">
      <c r="D316" s="113"/>
      <c r="M316" s="111"/>
      <c r="N316" s="111"/>
      <c r="O316" s="111"/>
    </row>
    <row r="317" ht="14.25" customHeight="1">
      <c r="D317" s="113"/>
      <c r="M317" s="111"/>
      <c r="N317" s="111"/>
      <c r="O317" s="111"/>
    </row>
    <row r="318" ht="14.25" customHeight="1">
      <c r="D318" s="113"/>
      <c r="M318" s="111"/>
      <c r="N318" s="111"/>
      <c r="O318" s="111"/>
    </row>
    <row r="319" ht="14.25" customHeight="1">
      <c r="D319" s="113"/>
      <c r="M319" s="111"/>
      <c r="N319" s="111"/>
      <c r="O319" s="111"/>
    </row>
    <row r="320" ht="14.25" customHeight="1">
      <c r="D320" s="113"/>
      <c r="M320" s="111"/>
      <c r="N320" s="111"/>
      <c r="O320" s="111"/>
    </row>
    <row r="321" ht="14.25" customHeight="1">
      <c r="D321" s="113"/>
      <c r="M321" s="111"/>
      <c r="N321" s="111"/>
      <c r="O321" s="111"/>
    </row>
    <row r="322" ht="14.25" customHeight="1">
      <c r="D322" s="113"/>
      <c r="M322" s="111"/>
      <c r="N322" s="111"/>
      <c r="O322" s="111"/>
    </row>
    <row r="323" ht="14.25" customHeight="1">
      <c r="D323" s="113"/>
      <c r="M323" s="111"/>
      <c r="N323" s="111"/>
      <c r="O323" s="111"/>
    </row>
    <row r="324" ht="14.25" customHeight="1">
      <c r="D324" s="113"/>
      <c r="M324" s="111"/>
      <c r="N324" s="111"/>
      <c r="O324" s="111"/>
    </row>
    <row r="325" ht="14.25" customHeight="1">
      <c r="D325" s="113"/>
      <c r="M325" s="111"/>
      <c r="N325" s="111"/>
      <c r="O325" s="111"/>
    </row>
    <row r="326" ht="14.25" customHeight="1">
      <c r="D326" s="113"/>
      <c r="M326" s="111"/>
      <c r="N326" s="111"/>
      <c r="O326" s="111"/>
    </row>
    <row r="327" ht="14.25" customHeight="1">
      <c r="D327" s="113"/>
      <c r="M327" s="111"/>
      <c r="N327" s="111"/>
      <c r="O327" s="111"/>
    </row>
    <row r="328" ht="14.25" customHeight="1">
      <c r="D328" s="113"/>
      <c r="M328" s="111"/>
      <c r="N328" s="111"/>
      <c r="O328" s="111"/>
    </row>
    <row r="329" ht="14.25" customHeight="1">
      <c r="D329" s="113"/>
      <c r="M329" s="111"/>
      <c r="N329" s="111"/>
      <c r="O329" s="111"/>
    </row>
    <row r="330" ht="14.25" customHeight="1">
      <c r="D330" s="113"/>
      <c r="M330" s="111"/>
      <c r="N330" s="111"/>
      <c r="O330" s="111"/>
    </row>
    <row r="331" ht="14.25" customHeight="1">
      <c r="D331" s="113"/>
      <c r="M331" s="111"/>
      <c r="N331" s="111"/>
      <c r="O331" s="111"/>
    </row>
    <row r="332" ht="14.25" customHeight="1">
      <c r="D332" s="113"/>
      <c r="M332" s="111"/>
      <c r="N332" s="111"/>
      <c r="O332" s="111"/>
    </row>
    <row r="333" ht="14.25" customHeight="1">
      <c r="D333" s="113"/>
      <c r="M333" s="111"/>
      <c r="N333" s="111"/>
      <c r="O333" s="111"/>
    </row>
    <row r="334" ht="14.25" customHeight="1">
      <c r="D334" s="113"/>
      <c r="M334" s="111"/>
      <c r="N334" s="111"/>
      <c r="O334" s="111"/>
    </row>
    <row r="335" ht="14.25" customHeight="1">
      <c r="D335" s="113"/>
      <c r="M335" s="111"/>
      <c r="N335" s="111"/>
      <c r="O335" s="111"/>
    </row>
    <row r="336" ht="14.25" customHeight="1">
      <c r="D336" s="113"/>
      <c r="M336" s="111"/>
      <c r="N336" s="111"/>
      <c r="O336" s="111"/>
    </row>
    <row r="337" ht="14.25" customHeight="1">
      <c r="D337" s="113"/>
      <c r="M337" s="111"/>
      <c r="N337" s="111"/>
      <c r="O337" s="111"/>
    </row>
    <row r="338" ht="14.25" customHeight="1">
      <c r="D338" s="113"/>
      <c r="M338" s="111"/>
      <c r="N338" s="111"/>
      <c r="O338" s="111"/>
    </row>
    <row r="339" ht="14.25" customHeight="1">
      <c r="D339" s="113"/>
      <c r="M339" s="111"/>
      <c r="N339" s="111"/>
      <c r="O339" s="111"/>
    </row>
    <row r="340" ht="14.25" customHeight="1">
      <c r="D340" s="113"/>
      <c r="M340" s="111"/>
      <c r="N340" s="111"/>
      <c r="O340" s="111"/>
    </row>
    <row r="341" ht="14.25" customHeight="1">
      <c r="D341" s="113"/>
      <c r="M341" s="111"/>
      <c r="N341" s="111"/>
      <c r="O341" s="111"/>
    </row>
    <row r="342" ht="14.25" customHeight="1">
      <c r="D342" s="113"/>
      <c r="M342" s="111"/>
      <c r="N342" s="111"/>
      <c r="O342" s="111"/>
    </row>
    <row r="343" ht="14.25" customHeight="1">
      <c r="D343" s="113"/>
      <c r="M343" s="111"/>
      <c r="N343" s="111"/>
      <c r="O343" s="111"/>
    </row>
    <row r="344" ht="14.25" customHeight="1">
      <c r="D344" s="113"/>
      <c r="M344" s="111"/>
      <c r="N344" s="111"/>
      <c r="O344" s="111"/>
    </row>
    <row r="345" ht="14.25" customHeight="1">
      <c r="D345" s="113"/>
      <c r="M345" s="111"/>
      <c r="N345" s="111"/>
      <c r="O345" s="111"/>
    </row>
    <row r="346" ht="14.25" customHeight="1">
      <c r="D346" s="113"/>
      <c r="M346" s="111"/>
      <c r="N346" s="111"/>
      <c r="O346" s="111"/>
    </row>
    <row r="347" ht="14.25" customHeight="1">
      <c r="D347" s="113"/>
      <c r="M347" s="111"/>
      <c r="N347" s="111"/>
      <c r="O347" s="111"/>
    </row>
    <row r="348" ht="14.25" customHeight="1">
      <c r="D348" s="113"/>
      <c r="M348" s="111"/>
      <c r="N348" s="111"/>
      <c r="O348" s="111"/>
    </row>
    <row r="349" ht="14.25" customHeight="1">
      <c r="D349" s="113"/>
      <c r="M349" s="111"/>
      <c r="N349" s="111"/>
      <c r="O349" s="111"/>
    </row>
    <row r="350" ht="14.25" customHeight="1">
      <c r="D350" s="113"/>
      <c r="M350" s="111"/>
      <c r="N350" s="111"/>
      <c r="O350" s="111"/>
    </row>
    <row r="351" ht="14.25" customHeight="1">
      <c r="D351" s="113"/>
      <c r="M351" s="111"/>
      <c r="N351" s="111"/>
      <c r="O351" s="111"/>
    </row>
    <row r="352" ht="14.25" customHeight="1">
      <c r="D352" s="113"/>
      <c r="M352" s="111"/>
      <c r="N352" s="111"/>
      <c r="O352" s="111"/>
    </row>
    <row r="353" ht="14.25" customHeight="1">
      <c r="D353" s="113"/>
      <c r="M353" s="111"/>
      <c r="N353" s="111"/>
      <c r="O353" s="111"/>
    </row>
    <row r="354" ht="14.25" customHeight="1">
      <c r="D354" s="113"/>
      <c r="M354" s="111"/>
      <c r="N354" s="111"/>
      <c r="O354" s="111"/>
    </row>
    <row r="355" ht="14.25" customHeight="1">
      <c r="D355" s="113"/>
      <c r="M355" s="111"/>
      <c r="N355" s="111"/>
      <c r="O355" s="111"/>
    </row>
    <row r="356" ht="14.25" customHeight="1">
      <c r="D356" s="113"/>
      <c r="M356" s="111"/>
      <c r="N356" s="111"/>
      <c r="O356" s="111"/>
    </row>
    <row r="357" ht="14.25" customHeight="1">
      <c r="D357" s="113"/>
      <c r="M357" s="111"/>
      <c r="N357" s="111"/>
      <c r="O357" s="111"/>
    </row>
    <row r="358" ht="14.25" customHeight="1">
      <c r="D358" s="113"/>
      <c r="M358" s="111"/>
      <c r="N358" s="111"/>
      <c r="O358" s="111"/>
    </row>
    <row r="359" ht="14.25" customHeight="1">
      <c r="D359" s="113"/>
      <c r="M359" s="111"/>
      <c r="N359" s="111"/>
      <c r="O359" s="111"/>
    </row>
    <row r="360" ht="14.25" customHeight="1">
      <c r="D360" s="113"/>
      <c r="M360" s="111"/>
      <c r="N360" s="111"/>
      <c r="O360" s="111"/>
    </row>
    <row r="361" ht="14.25" customHeight="1">
      <c r="D361" s="113"/>
      <c r="M361" s="111"/>
      <c r="N361" s="111"/>
      <c r="O361" s="111"/>
    </row>
    <row r="362" ht="14.25" customHeight="1">
      <c r="D362" s="113"/>
      <c r="M362" s="111"/>
      <c r="N362" s="111"/>
      <c r="O362" s="111"/>
    </row>
    <row r="363" ht="14.25" customHeight="1">
      <c r="D363" s="113"/>
      <c r="M363" s="111"/>
      <c r="N363" s="111"/>
      <c r="O363" s="111"/>
    </row>
    <row r="364" ht="14.25" customHeight="1">
      <c r="D364" s="113"/>
      <c r="M364" s="111"/>
      <c r="N364" s="111"/>
      <c r="O364" s="111"/>
    </row>
    <row r="365" ht="14.25" customHeight="1">
      <c r="D365" s="113"/>
      <c r="M365" s="111"/>
      <c r="N365" s="111"/>
      <c r="O365" s="111"/>
    </row>
    <row r="366" ht="14.25" customHeight="1">
      <c r="D366" s="113"/>
      <c r="M366" s="111"/>
      <c r="N366" s="111"/>
      <c r="O366" s="111"/>
    </row>
    <row r="367" ht="14.25" customHeight="1">
      <c r="D367" s="113"/>
      <c r="M367" s="111"/>
      <c r="N367" s="111"/>
      <c r="O367" s="111"/>
    </row>
    <row r="368" ht="14.25" customHeight="1">
      <c r="D368" s="113"/>
      <c r="M368" s="111"/>
      <c r="N368" s="111"/>
      <c r="O368" s="111"/>
    </row>
    <row r="369" ht="14.25" customHeight="1">
      <c r="D369" s="113"/>
      <c r="M369" s="111"/>
      <c r="N369" s="111"/>
      <c r="O369" s="111"/>
    </row>
    <row r="370" ht="14.25" customHeight="1">
      <c r="D370" s="113"/>
      <c r="M370" s="111"/>
      <c r="N370" s="111"/>
      <c r="O370" s="111"/>
    </row>
    <row r="371" ht="14.25" customHeight="1">
      <c r="D371" s="113"/>
      <c r="M371" s="111"/>
      <c r="N371" s="111"/>
      <c r="O371" s="111"/>
    </row>
    <row r="372" ht="14.25" customHeight="1">
      <c r="D372" s="113"/>
      <c r="M372" s="111"/>
      <c r="N372" s="111"/>
      <c r="O372" s="111"/>
    </row>
    <row r="373" ht="14.25" customHeight="1">
      <c r="D373" s="113"/>
      <c r="M373" s="111"/>
      <c r="N373" s="111"/>
      <c r="O373" s="111"/>
    </row>
    <row r="374" ht="14.25" customHeight="1">
      <c r="D374" s="113"/>
      <c r="M374" s="111"/>
      <c r="N374" s="111"/>
      <c r="O374" s="111"/>
    </row>
    <row r="375" ht="14.25" customHeight="1">
      <c r="D375" s="113"/>
      <c r="M375" s="111"/>
      <c r="N375" s="111"/>
      <c r="O375" s="111"/>
    </row>
    <row r="376" ht="14.25" customHeight="1">
      <c r="D376" s="113"/>
      <c r="M376" s="111"/>
      <c r="N376" s="111"/>
      <c r="O376" s="111"/>
    </row>
    <row r="377" ht="14.25" customHeight="1">
      <c r="D377" s="113"/>
      <c r="M377" s="111"/>
      <c r="N377" s="111"/>
      <c r="O377" s="111"/>
    </row>
    <row r="378" ht="14.25" customHeight="1">
      <c r="D378" s="113"/>
      <c r="M378" s="111"/>
      <c r="N378" s="111"/>
      <c r="O378" s="111"/>
    </row>
    <row r="379" ht="14.25" customHeight="1">
      <c r="D379" s="113"/>
      <c r="M379" s="111"/>
      <c r="N379" s="111"/>
      <c r="O379" s="111"/>
    </row>
    <row r="380" ht="14.25" customHeight="1">
      <c r="D380" s="113"/>
      <c r="M380" s="111"/>
      <c r="N380" s="111"/>
      <c r="O380" s="111"/>
    </row>
    <row r="381" ht="14.25" customHeight="1">
      <c r="D381" s="113"/>
      <c r="M381" s="111"/>
      <c r="N381" s="111"/>
      <c r="O381" s="111"/>
    </row>
    <row r="382" ht="14.25" customHeight="1">
      <c r="D382" s="113"/>
      <c r="M382" s="111"/>
      <c r="N382" s="111"/>
      <c r="O382" s="111"/>
    </row>
    <row r="383" ht="14.25" customHeight="1">
      <c r="D383" s="113"/>
      <c r="M383" s="111"/>
      <c r="N383" s="111"/>
      <c r="O383" s="111"/>
    </row>
    <row r="384" ht="14.25" customHeight="1">
      <c r="D384" s="113"/>
      <c r="M384" s="111"/>
      <c r="N384" s="111"/>
      <c r="O384" s="111"/>
    </row>
    <row r="385" ht="14.25" customHeight="1">
      <c r="D385" s="113"/>
      <c r="M385" s="111"/>
      <c r="N385" s="111"/>
      <c r="O385" s="111"/>
    </row>
    <row r="386" ht="14.25" customHeight="1">
      <c r="D386" s="113"/>
      <c r="M386" s="111"/>
      <c r="N386" s="111"/>
      <c r="O386" s="111"/>
    </row>
    <row r="387" ht="14.25" customHeight="1">
      <c r="D387" s="113"/>
      <c r="M387" s="111"/>
      <c r="N387" s="111"/>
      <c r="O387" s="111"/>
    </row>
    <row r="388" ht="14.25" customHeight="1">
      <c r="D388" s="113"/>
      <c r="M388" s="111"/>
      <c r="N388" s="111"/>
      <c r="O388" s="111"/>
    </row>
    <row r="389" ht="14.25" customHeight="1">
      <c r="D389" s="113"/>
      <c r="M389" s="111"/>
      <c r="N389" s="111"/>
      <c r="O389" s="111"/>
    </row>
    <row r="390" ht="14.25" customHeight="1">
      <c r="D390" s="113"/>
      <c r="M390" s="111"/>
      <c r="N390" s="111"/>
      <c r="O390" s="111"/>
    </row>
    <row r="391" ht="14.25" customHeight="1">
      <c r="D391" s="113"/>
      <c r="M391" s="111"/>
      <c r="N391" s="111"/>
      <c r="O391" s="111"/>
    </row>
    <row r="392" ht="14.25" customHeight="1">
      <c r="D392" s="113"/>
      <c r="M392" s="111"/>
      <c r="N392" s="111"/>
      <c r="O392" s="111"/>
    </row>
    <row r="393" ht="14.25" customHeight="1">
      <c r="D393" s="113"/>
      <c r="M393" s="111"/>
      <c r="N393" s="111"/>
      <c r="O393" s="111"/>
    </row>
    <row r="394" ht="14.25" customHeight="1">
      <c r="D394" s="113"/>
      <c r="M394" s="111"/>
      <c r="N394" s="111"/>
      <c r="O394" s="111"/>
    </row>
    <row r="395" ht="14.25" customHeight="1">
      <c r="D395" s="113"/>
      <c r="M395" s="111"/>
      <c r="N395" s="111"/>
      <c r="O395" s="111"/>
    </row>
    <row r="396" ht="14.25" customHeight="1">
      <c r="D396" s="113"/>
      <c r="M396" s="111"/>
      <c r="N396" s="111"/>
      <c r="O396" s="111"/>
    </row>
    <row r="397" ht="14.25" customHeight="1">
      <c r="D397" s="113"/>
      <c r="M397" s="111"/>
      <c r="N397" s="111"/>
      <c r="O397" s="111"/>
    </row>
    <row r="398" ht="14.25" customHeight="1">
      <c r="D398" s="113"/>
      <c r="M398" s="111"/>
      <c r="N398" s="111"/>
      <c r="O398" s="111"/>
    </row>
    <row r="399" ht="14.25" customHeight="1">
      <c r="D399" s="113"/>
      <c r="M399" s="111"/>
      <c r="N399" s="111"/>
      <c r="O399" s="111"/>
    </row>
    <row r="400" ht="14.25" customHeight="1">
      <c r="D400" s="113"/>
      <c r="M400" s="111"/>
      <c r="N400" s="111"/>
      <c r="O400" s="111"/>
    </row>
    <row r="401" ht="14.25" customHeight="1">
      <c r="D401" s="113"/>
      <c r="M401" s="111"/>
      <c r="N401" s="111"/>
      <c r="O401" s="111"/>
    </row>
    <row r="402" ht="14.25" customHeight="1">
      <c r="D402" s="113"/>
      <c r="M402" s="111"/>
      <c r="N402" s="111"/>
      <c r="O402" s="111"/>
    </row>
    <row r="403" ht="14.25" customHeight="1">
      <c r="D403" s="113"/>
      <c r="M403" s="111"/>
      <c r="N403" s="111"/>
      <c r="O403" s="111"/>
    </row>
    <row r="404" ht="14.25" customHeight="1">
      <c r="D404" s="113"/>
      <c r="M404" s="111"/>
      <c r="N404" s="111"/>
      <c r="O404" s="111"/>
    </row>
    <row r="405" ht="14.25" customHeight="1">
      <c r="D405" s="113"/>
      <c r="M405" s="111"/>
      <c r="N405" s="111"/>
      <c r="O405" s="111"/>
    </row>
    <row r="406" ht="14.25" customHeight="1">
      <c r="D406" s="113"/>
      <c r="M406" s="111"/>
      <c r="N406" s="111"/>
      <c r="O406" s="111"/>
    </row>
    <row r="407" ht="14.25" customHeight="1">
      <c r="D407" s="113"/>
      <c r="M407" s="111"/>
      <c r="N407" s="111"/>
      <c r="O407" s="111"/>
    </row>
    <row r="408" ht="14.25" customHeight="1">
      <c r="D408" s="113"/>
      <c r="M408" s="111"/>
      <c r="N408" s="111"/>
      <c r="O408" s="111"/>
    </row>
    <row r="409" ht="14.25" customHeight="1">
      <c r="D409" s="113"/>
      <c r="M409" s="111"/>
      <c r="N409" s="111"/>
      <c r="O409" s="111"/>
    </row>
    <row r="410" ht="14.25" customHeight="1">
      <c r="D410" s="113"/>
      <c r="M410" s="111"/>
      <c r="N410" s="111"/>
      <c r="O410" s="111"/>
    </row>
    <row r="411" ht="14.25" customHeight="1">
      <c r="D411" s="113"/>
      <c r="M411" s="111"/>
      <c r="N411" s="111"/>
      <c r="O411" s="111"/>
    </row>
    <row r="412" ht="14.25" customHeight="1">
      <c r="D412" s="113"/>
      <c r="M412" s="111"/>
      <c r="N412" s="111"/>
      <c r="O412" s="111"/>
    </row>
    <row r="413" ht="14.25" customHeight="1">
      <c r="D413" s="113"/>
      <c r="M413" s="111"/>
      <c r="N413" s="111"/>
      <c r="O413" s="111"/>
    </row>
    <row r="414" ht="14.25" customHeight="1">
      <c r="D414" s="113"/>
      <c r="M414" s="111"/>
      <c r="N414" s="111"/>
      <c r="O414" s="111"/>
    </row>
    <row r="415" ht="14.25" customHeight="1">
      <c r="D415" s="113"/>
      <c r="M415" s="111"/>
      <c r="N415" s="111"/>
      <c r="O415" s="111"/>
    </row>
    <row r="416" ht="14.25" customHeight="1">
      <c r="D416" s="113"/>
      <c r="M416" s="111"/>
      <c r="N416" s="111"/>
      <c r="O416" s="111"/>
    </row>
    <row r="417" ht="14.25" customHeight="1">
      <c r="D417" s="113"/>
      <c r="M417" s="111"/>
      <c r="N417" s="111"/>
      <c r="O417" s="111"/>
    </row>
    <row r="418" ht="14.25" customHeight="1">
      <c r="D418" s="113"/>
      <c r="M418" s="111"/>
      <c r="N418" s="111"/>
      <c r="O418" s="111"/>
    </row>
    <row r="419" ht="14.25" customHeight="1">
      <c r="D419" s="113"/>
      <c r="M419" s="111"/>
      <c r="N419" s="111"/>
      <c r="O419" s="111"/>
    </row>
    <row r="420" ht="14.25" customHeight="1">
      <c r="D420" s="113"/>
      <c r="M420" s="111"/>
      <c r="N420" s="111"/>
      <c r="O420" s="111"/>
    </row>
    <row r="421" ht="14.25" customHeight="1">
      <c r="D421" s="113"/>
      <c r="M421" s="111"/>
      <c r="N421" s="111"/>
      <c r="O421" s="111"/>
    </row>
    <row r="422" ht="14.25" customHeight="1">
      <c r="D422" s="113"/>
      <c r="M422" s="111"/>
      <c r="N422" s="111"/>
      <c r="O422" s="111"/>
    </row>
    <row r="423" ht="14.25" customHeight="1">
      <c r="D423" s="113"/>
      <c r="M423" s="111"/>
      <c r="N423" s="111"/>
      <c r="O423" s="111"/>
    </row>
    <row r="424" ht="14.25" customHeight="1">
      <c r="D424" s="113"/>
      <c r="M424" s="111"/>
      <c r="N424" s="111"/>
      <c r="O424" s="111"/>
    </row>
    <row r="425" ht="14.25" customHeight="1">
      <c r="D425" s="113"/>
      <c r="M425" s="111"/>
      <c r="N425" s="111"/>
      <c r="O425" s="111"/>
    </row>
    <row r="426" ht="14.25" customHeight="1">
      <c r="D426" s="113"/>
      <c r="M426" s="111"/>
      <c r="N426" s="111"/>
      <c r="O426" s="111"/>
    </row>
    <row r="427" ht="14.25" customHeight="1">
      <c r="D427" s="113"/>
      <c r="M427" s="111"/>
      <c r="N427" s="111"/>
      <c r="O427" s="111"/>
    </row>
    <row r="428" ht="14.25" customHeight="1">
      <c r="D428" s="113"/>
      <c r="M428" s="111"/>
      <c r="N428" s="111"/>
      <c r="O428" s="111"/>
    </row>
    <row r="429" ht="14.25" customHeight="1">
      <c r="D429" s="113"/>
      <c r="M429" s="111"/>
      <c r="N429" s="111"/>
      <c r="O429" s="111"/>
    </row>
    <row r="430" ht="14.25" customHeight="1">
      <c r="D430" s="113"/>
      <c r="M430" s="111"/>
      <c r="N430" s="111"/>
      <c r="O430" s="111"/>
    </row>
    <row r="431" ht="14.25" customHeight="1">
      <c r="D431" s="113"/>
      <c r="M431" s="111"/>
      <c r="N431" s="111"/>
      <c r="O431" s="111"/>
    </row>
    <row r="432" ht="14.25" customHeight="1">
      <c r="D432" s="113"/>
      <c r="M432" s="111"/>
      <c r="N432" s="111"/>
      <c r="O432" s="111"/>
    </row>
    <row r="433" ht="14.25" customHeight="1">
      <c r="D433" s="113"/>
      <c r="M433" s="111"/>
      <c r="N433" s="111"/>
      <c r="O433" s="111"/>
    </row>
    <row r="434" ht="14.25" customHeight="1">
      <c r="D434" s="113"/>
      <c r="M434" s="111"/>
      <c r="N434" s="111"/>
      <c r="O434" s="111"/>
    </row>
    <row r="435" ht="14.25" customHeight="1">
      <c r="D435" s="113"/>
      <c r="M435" s="111"/>
      <c r="N435" s="111"/>
      <c r="O435" s="111"/>
    </row>
    <row r="436" ht="14.25" customHeight="1">
      <c r="D436" s="113"/>
      <c r="M436" s="111"/>
      <c r="N436" s="111"/>
      <c r="O436" s="111"/>
    </row>
    <row r="437" ht="14.25" customHeight="1">
      <c r="D437" s="113"/>
      <c r="M437" s="111"/>
      <c r="N437" s="111"/>
      <c r="O437" s="111"/>
    </row>
    <row r="438" ht="14.25" customHeight="1">
      <c r="D438" s="113"/>
      <c r="M438" s="111"/>
      <c r="N438" s="111"/>
      <c r="O438" s="111"/>
    </row>
    <row r="439" ht="14.25" customHeight="1">
      <c r="D439" s="113"/>
      <c r="M439" s="111"/>
      <c r="N439" s="111"/>
      <c r="O439" s="111"/>
    </row>
    <row r="440" ht="14.25" customHeight="1">
      <c r="D440" s="113"/>
      <c r="M440" s="111"/>
      <c r="N440" s="111"/>
      <c r="O440" s="111"/>
    </row>
    <row r="441" ht="14.25" customHeight="1">
      <c r="D441" s="113"/>
      <c r="M441" s="111"/>
      <c r="N441" s="111"/>
      <c r="O441" s="111"/>
    </row>
    <row r="442" ht="14.25" customHeight="1">
      <c r="D442" s="113"/>
      <c r="M442" s="111"/>
      <c r="N442" s="111"/>
      <c r="O442" s="111"/>
    </row>
    <row r="443" ht="14.25" customHeight="1">
      <c r="D443" s="113"/>
      <c r="M443" s="111"/>
      <c r="N443" s="111"/>
      <c r="O443" s="111"/>
    </row>
    <row r="444" ht="14.25" customHeight="1">
      <c r="D444" s="113"/>
      <c r="M444" s="111"/>
      <c r="N444" s="111"/>
      <c r="O444" s="111"/>
    </row>
    <row r="445" ht="14.25" customHeight="1">
      <c r="D445" s="113"/>
      <c r="M445" s="111"/>
      <c r="N445" s="111"/>
      <c r="O445" s="111"/>
    </row>
    <row r="446" ht="14.25" customHeight="1">
      <c r="D446" s="113"/>
      <c r="M446" s="111"/>
      <c r="N446" s="111"/>
      <c r="O446" s="111"/>
    </row>
    <row r="447" ht="14.25" customHeight="1">
      <c r="D447" s="113"/>
      <c r="M447" s="111"/>
      <c r="N447" s="111"/>
      <c r="O447" s="111"/>
    </row>
    <row r="448" ht="14.25" customHeight="1">
      <c r="D448" s="113"/>
      <c r="M448" s="111"/>
      <c r="N448" s="111"/>
      <c r="O448" s="111"/>
    </row>
    <row r="449" ht="14.25" customHeight="1">
      <c r="D449" s="113"/>
      <c r="M449" s="111"/>
      <c r="N449" s="111"/>
      <c r="O449" s="111"/>
    </row>
    <row r="450" ht="14.25" customHeight="1">
      <c r="D450" s="113"/>
      <c r="M450" s="111"/>
      <c r="N450" s="111"/>
      <c r="O450" s="111"/>
    </row>
    <row r="451" ht="14.25" customHeight="1">
      <c r="D451" s="113"/>
      <c r="M451" s="111"/>
      <c r="N451" s="111"/>
      <c r="O451" s="111"/>
    </row>
    <row r="452" ht="14.25" customHeight="1">
      <c r="D452" s="113"/>
      <c r="M452" s="111"/>
      <c r="N452" s="111"/>
      <c r="O452" s="111"/>
    </row>
    <row r="453" ht="14.25" customHeight="1">
      <c r="D453" s="113"/>
      <c r="M453" s="111"/>
      <c r="N453" s="111"/>
      <c r="O453" s="111"/>
    </row>
    <row r="454" ht="14.25" customHeight="1">
      <c r="D454" s="113"/>
      <c r="M454" s="111"/>
      <c r="N454" s="111"/>
      <c r="O454" s="111"/>
    </row>
    <row r="455" ht="14.25" customHeight="1">
      <c r="D455" s="113"/>
      <c r="M455" s="111"/>
      <c r="N455" s="111"/>
      <c r="O455" s="111"/>
    </row>
    <row r="456" ht="14.25" customHeight="1">
      <c r="D456" s="113"/>
      <c r="M456" s="111"/>
      <c r="N456" s="111"/>
      <c r="O456" s="111"/>
    </row>
    <row r="457" ht="14.25" customHeight="1">
      <c r="D457" s="113"/>
      <c r="M457" s="111"/>
      <c r="N457" s="111"/>
      <c r="O457" s="111"/>
    </row>
    <row r="458" ht="14.25" customHeight="1">
      <c r="D458" s="113"/>
      <c r="M458" s="111"/>
      <c r="N458" s="111"/>
      <c r="O458" s="111"/>
    </row>
    <row r="459" ht="14.25" customHeight="1">
      <c r="D459" s="113"/>
      <c r="M459" s="111"/>
      <c r="N459" s="111"/>
      <c r="O459" s="111"/>
    </row>
    <row r="460" ht="14.25" customHeight="1">
      <c r="D460" s="113"/>
      <c r="M460" s="111"/>
      <c r="N460" s="111"/>
      <c r="O460" s="111"/>
    </row>
    <row r="461" ht="14.25" customHeight="1">
      <c r="D461" s="113"/>
      <c r="M461" s="111"/>
      <c r="N461" s="111"/>
      <c r="O461" s="111"/>
    </row>
    <row r="462" ht="14.25" customHeight="1">
      <c r="D462" s="113"/>
      <c r="M462" s="111"/>
      <c r="N462" s="111"/>
      <c r="O462" s="111"/>
    </row>
    <row r="463" ht="14.25" customHeight="1">
      <c r="D463" s="113"/>
      <c r="M463" s="111"/>
      <c r="N463" s="111"/>
      <c r="O463" s="111"/>
    </row>
    <row r="464" ht="14.25" customHeight="1">
      <c r="D464" s="113"/>
      <c r="M464" s="111"/>
      <c r="N464" s="111"/>
      <c r="O464" s="111"/>
    </row>
    <row r="465" ht="14.25" customHeight="1">
      <c r="D465" s="113"/>
      <c r="M465" s="111"/>
      <c r="N465" s="111"/>
      <c r="O465" s="111"/>
    </row>
    <row r="466" ht="14.25" customHeight="1">
      <c r="D466" s="113"/>
      <c r="M466" s="111"/>
      <c r="N466" s="111"/>
      <c r="O466" s="111"/>
    </row>
    <row r="467" ht="14.25" customHeight="1">
      <c r="D467" s="113"/>
      <c r="M467" s="111"/>
      <c r="N467" s="111"/>
      <c r="O467" s="111"/>
    </row>
    <row r="468" ht="14.25" customHeight="1">
      <c r="D468" s="113"/>
      <c r="M468" s="111"/>
      <c r="N468" s="111"/>
      <c r="O468" s="111"/>
    </row>
    <row r="469" ht="14.25" customHeight="1">
      <c r="D469" s="113"/>
      <c r="M469" s="111"/>
      <c r="N469" s="111"/>
      <c r="O469" s="111"/>
    </row>
    <row r="470" ht="14.25" customHeight="1">
      <c r="D470" s="113"/>
      <c r="M470" s="111"/>
      <c r="N470" s="111"/>
      <c r="O470" s="111"/>
    </row>
    <row r="471" ht="14.25" customHeight="1">
      <c r="D471" s="113"/>
      <c r="M471" s="111"/>
      <c r="N471" s="111"/>
      <c r="O471" s="111"/>
    </row>
    <row r="472" ht="14.25" customHeight="1">
      <c r="D472" s="113"/>
      <c r="M472" s="111"/>
      <c r="N472" s="111"/>
      <c r="O472" s="111"/>
    </row>
    <row r="473" ht="14.25" customHeight="1">
      <c r="D473" s="113"/>
      <c r="M473" s="111"/>
      <c r="N473" s="111"/>
      <c r="O473" s="111"/>
    </row>
    <row r="474" ht="14.25" customHeight="1">
      <c r="D474" s="113"/>
      <c r="M474" s="111"/>
      <c r="N474" s="111"/>
      <c r="O474" s="111"/>
    </row>
    <row r="475" ht="14.25" customHeight="1">
      <c r="D475" s="113"/>
      <c r="M475" s="111"/>
      <c r="N475" s="111"/>
      <c r="O475" s="111"/>
    </row>
    <row r="476" ht="14.25" customHeight="1">
      <c r="D476" s="113"/>
      <c r="M476" s="111"/>
      <c r="N476" s="111"/>
      <c r="O476" s="111"/>
    </row>
    <row r="477" ht="14.25" customHeight="1">
      <c r="D477" s="113"/>
      <c r="M477" s="111"/>
      <c r="N477" s="111"/>
      <c r="O477" s="111"/>
    </row>
    <row r="478" ht="14.25" customHeight="1">
      <c r="D478" s="113"/>
      <c r="M478" s="111"/>
      <c r="N478" s="111"/>
      <c r="O478" s="111"/>
    </row>
    <row r="479" ht="14.25" customHeight="1">
      <c r="D479" s="113"/>
      <c r="M479" s="111"/>
      <c r="N479" s="111"/>
      <c r="O479" s="111"/>
    </row>
    <row r="480" ht="14.25" customHeight="1">
      <c r="D480" s="113"/>
      <c r="M480" s="111"/>
      <c r="N480" s="111"/>
      <c r="O480" s="111"/>
    </row>
    <row r="481" ht="14.25" customHeight="1">
      <c r="D481" s="113"/>
      <c r="M481" s="111"/>
      <c r="N481" s="111"/>
      <c r="O481" s="111"/>
    </row>
    <row r="482" ht="14.25" customHeight="1">
      <c r="D482" s="113"/>
      <c r="M482" s="111"/>
      <c r="N482" s="111"/>
      <c r="O482" s="111"/>
    </row>
    <row r="483" ht="14.25" customHeight="1">
      <c r="D483" s="113"/>
      <c r="M483" s="111"/>
      <c r="N483" s="111"/>
      <c r="O483" s="111"/>
    </row>
    <row r="484" ht="14.25" customHeight="1">
      <c r="D484" s="113"/>
      <c r="M484" s="111"/>
      <c r="N484" s="111"/>
      <c r="O484" s="111"/>
    </row>
    <row r="485" ht="14.25" customHeight="1">
      <c r="D485" s="113"/>
      <c r="M485" s="111"/>
      <c r="N485" s="111"/>
      <c r="O485" s="111"/>
    </row>
    <row r="486" ht="14.25" customHeight="1">
      <c r="D486" s="113"/>
      <c r="M486" s="111"/>
      <c r="N486" s="111"/>
      <c r="O486" s="111"/>
    </row>
    <row r="487" ht="14.25" customHeight="1">
      <c r="D487" s="113"/>
      <c r="M487" s="111"/>
      <c r="N487" s="111"/>
      <c r="O487" s="111"/>
    </row>
    <row r="488" ht="14.25" customHeight="1">
      <c r="D488" s="113"/>
      <c r="M488" s="111"/>
      <c r="N488" s="111"/>
      <c r="O488" s="111"/>
    </row>
    <row r="489" ht="14.25" customHeight="1">
      <c r="D489" s="113"/>
      <c r="M489" s="111"/>
      <c r="N489" s="111"/>
      <c r="O489" s="111"/>
    </row>
    <row r="490" ht="14.25" customHeight="1">
      <c r="D490" s="113"/>
      <c r="M490" s="111"/>
      <c r="N490" s="111"/>
      <c r="O490" s="111"/>
    </row>
    <row r="491" ht="14.25" customHeight="1">
      <c r="D491" s="113"/>
      <c r="M491" s="111"/>
      <c r="N491" s="111"/>
      <c r="O491" s="111"/>
    </row>
    <row r="492" ht="14.25" customHeight="1">
      <c r="D492" s="113"/>
      <c r="M492" s="111"/>
      <c r="N492" s="111"/>
      <c r="O492" s="111"/>
    </row>
    <row r="493" ht="14.25" customHeight="1">
      <c r="D493" s="113"/>
      <c r="M493" s="111"/>
      <c r="N493" s="111"/>
      <c r="O493" s="111"/>
    </row>
    <row r="494" ht="14.25" customHeight="1">
      <c r="D494" s="113"/>
      <c r="M494" s="111"/>
      <c r="N494" s="111"/>
      <c r="O494" s="111"/>
    </row>
    <row r="495" ht="14.25" customHeight="1">
      <c r="D495" s="113"/>
      <c r="M495" s="111"/>
      <c r="N495" s="111"/>
      <c r="O495" s="111"/>
    </row>
    <row r="496" ht="14.25" customHeight="1">
      <c r="D496" s="113"/>
      <c r="M496" s="111"/>
      <c r="N496" s="111"/>
      <c r="O496" s="111"/>
    </row>
    <row r="497" ht="14.25" customHeight="1">
      <c r="D497" s="113"/>
      <c r="M497" s="111"/>
      <c r="N497" s="111"/>
      <c r="O497" s="111"/>
    </row>
    <row r="498" ht="14.25" customHeight="1">
      <c r="D498" s="113"/>
      <c r="M498" s="111"/>
      <c r="N498" s="111"/>
      <c r="O498" s="111"/>
    </row>
    <row r="499" ht="14.25" customHeight="1">
      <c r="D499" s="113"/>
      <c r="M499" s="111"/>
      <c r="N499" s="111"/>
      <c r="O499" s="111"/>
    </row>
    <row r="500" ht="14.25" customHeight="1">
      <c r="D500" s="113"/>
      <c r="M500" s="111"/>
      <c r="N500" s="111"/>
      <c r="O500" s="111"/>
    </row>
    <row r="501" ht="14.25" customHeight="1">
      <c r="D501" s="113"/>
      <c r="M501" s="111"/>
      <c r="N501" s="111"/>
      <c r="O501" s="111"/>
    </row>
    <row r="502" ht="14.25" customHeight="1">
      <c r="D502" s="113"/>
      <c r="M502" s="111"/>
      <c r="N502" s="111"/>
      <c r="O502" s="111"/>
    </row>
    <row r="503" ht="14.25" customHeight="1">
      <c r="D503" s="113"/>
      <c r="M503" s="111"/>
      <c r="N503" s="111"/>
      <c r="O503" s="111"/>
    </row>
    <row r="504" ht="14.25" customHeight="1">
      <c r="D504" s="113"/>
      <c r="M504" s="111"/>
      <c r="N504" s="111"/>
      <c r="O504" s="111"/>
    </row>
    <row r="505" ht="14.25" customHeight="1">
      <c r="D505" s="113"/>
      <c r="M505" s="111"/>
      <c r="N505" s="111"/>
      <c r="O505" s="111"/>
    </row>
    <row r="506" ht="14.25" customHeight="1">
      <c r="D506" s="113"/>
      <c r="M506" s="111"/>
      <c r="N506" s="111"/>
      <c r="O506" s="111"/>
    </row>
    <row r="507" ht="14.25" customHeight="1">
      <c r="D507" s="113"/>
      <c r="M507" s="111"/>
      <c r="N507" s="111"/>
      <c r="O507" s="111"/>
    </row>
    <row r="508" ht="14.25" customHeight="1">
      <c r="D508" s="113"/>
      <c r="M508" s="111"/>
      <c r="N508" s="111"/>
      <c r="O508" s="111"/>
    </row>
    <row r="509" ht="14.25" customHeight="1">
      <c r="D509" s="113"/>
      <c r="M509" s="111"/>
      <c r="N509" s="111"/>
      <c r="O509" s="111"/>
    </row>
    <row r="510" ht="14.25" customHeight="1">
      <c r="D510" s="113"/>
      <c r="M510" s="111"/>
      <c r="N510" s="111"/>
      <c r="O510" s="111"/>
    </row>
    <row r="511" ht="14.25" customHeight="1">
      <c r="D511" s="113"/>
      <c r="M511" s="111"/>
      <c r="N511" s="111"/>
      <c r="O511" s="111"/>
    </row>
    <row r="512" ht="14.25" customHeight="1">
      <c r="D512" s="113"/>
      <c r="M512" s="111"/>
      <c r="N512" s="111"/>
      <c r="O512" s="111"/>
    </row>
    <row r="513" ht="14.25" customHeight="1">
      <c r="D513" s="113"/>
      <c r="M513" s="111"/>
      <c r="N513" s="111"/>
      <c r="O513" s="111"/>
    </row>
    <row r="514" ht="14.25" customHeight="1">
      <c r="D514" s="113"/>
      <c r="M514" s="111"/>
      <c r="N514" s="111"/>
      <c r="O514" s="111"/>
    </row>
    <row r="515" ht="14.25" customHeight="1">
      <c r="D515" s="113"/>
      <c r="M515" s="111"/>
      <c r="N515" s="111"/>
      <c r="O515" s="111"/>
    </row>
    <row r="516" ht="14.25" customHeight="1">
      <c r="D516" s="113"/>
      <c r="M516" s="111"/>
      <c r="N516" s="111"/>
      <c r="O516" s="111"/>
    </row>
    <row r="517" ht="14.25" customHeight="1">
      <c r="D517" s="113"/>
      <c r="M517" s="111"/>
      <c r="N517" s="111"/>
      <c r="O517" s="111"/>
    </row>
    <row r="518" ht="14.25" customHeight="1">
      <c r="D518" s="113"/>
      <c r="M518" s="111"/>
      <c r="N518" s="111"/>
      <c r="O518" s="111"/>
    </row>
    <row r="519" ht="14.25" customHeight="1">
      <c r="D519" s="113"/>
      <c r="M519" s="111"/>
      <c r="N519" s="111"/>
      <c r="O519" s="111"/>
    </row>
    <row r="520" ht="14.25" customHeight="1">
      <c r="D520" s="113"/>
      <c r="M520" s="111"/>
      <c r="N520" s="111"/>
      <c r="O520" s="111"/>
    </row>
    <row r="521" ht="14.25" customHeight="1">
      <c r="D521" s="113"/>
      <c r="M521" s="111"/>
      <c r="N521" s="111"/>
      <c r="O521" s="111"/>
    </row>
    <row r="522" ht="14.25" customHeight="1">
      <c r="D522" s="113"/>
      <c r="M522" s="111"/>
      <c r="N522" s="111"/>
      <c r="O522" s="111"/>
    </row>
    <row r="523" ht="14.25" customHeight="1">
      <c r="D523" s="113"/>
      <c r="M523" s="111"/>
      <c r="N523" s="111"/>
      <c r="O523" s="111"/>
    </row>
    <row r="524" ht="14.25" customHeight="1">
      <c r="D524" s="113"/>
      <c r="M524" s="111"/>
      <c r="N524" s="111"/>
      <c r="O524" s="111"/>
    </row>
    <row r="525" ht="14.25" customHeight="1">
      <c r="D525" s="113"/>
      <c r="M525" s="111"/>
      <c r="N525" s="111"/>
      <c r="O525" s="111"/>
    </row>
    <row r="526" ht="14.25" customHeight="1">
      <c r="D526" s="113"/>
      <c r="M526" s="111"/>
      <c r="N526" s="111"/>
      <c r="O526" s="111"/>
    </row>
    <row r="527" ht="14.25" customHeight="1">
      <c r="D527" s="113"/>
      <c r="M527" s="111"/>
      <c r="N527" s="111"/>
      <c r="O527" s="111"/>
    </row>
    <row r="528" ht="14.25" customHeight="1">
      <c r="D528" s="113"/>
      <c r="M528" s="111"/>
      <c r="N528" s="111"/>
      <c r="O528" s="111"/>
    </row>
    <row r="529" ht="14.25" customHeight="1">
      <c r="D529" s="113"/>
      <c r="M529" s="111"/>
      <c r="N529" s="111"/>
      <c r="O529" s="111"/>
    </row>
    <row r="530" ht="14.25" customHeight="1">
      <c r="D530" s="113"/>
      <c r="M530" s="111"/>
      <c r="N530" s="111"/>
      <c r="O530" s="111"/>
    </row>
    <row r="531" ht="14.25" customHeight="1">
      <c r="D531" s="113"/>
      <c r="M531" s="111"/>
      <c r="N531" s="111"/>
      <c r="O531" s="111"/>
    </row>
    <row r="532" ht="14.25" customHeight="1">
      <c r="D532" s="113"/>
      <c r="M532" s="111"/>
      <c r="N532" s="111"/>
      <c r="O532" s="111"/>
    </row>
    <row r="533" ht="14.25" customHeight="1">
      <c r="D533" s="113"/>
      <c r="M533" s="111"/>
      <c r="N533" s="111"/>
      <c r="O533" s="111"/>
    </row>
    <row r="534" ht="14.25" customHeight="1">
      <c r="D534" s="113"/>
      <c r="M534" s="111"/>
      <c r="N534" s="111"/>
      <c r="O534" s="111"/>
    </row>
    <row r="535" ht="14.25" customHeight="1">
      <c r="D535" s="113"/>
      <c r="M535" s="111"/>
      <c r="N535" s="111"/>
      <c r="O535" s="111"/>
    </row>
    <row r="536" ht="14.25" customHeight="1">
      <c r="D536" s="113"/>
      <c r="M536" s="111"/>
      <c r="N536" s="111"/>
      <c r="O536" s="111"/>
    </row>
    <row r="537" ht="14.25" customHeight="1">
      <c r="D537" s="113"/>
      <c r="M537" s="111"/>
      <c r="N537" s="111"/>
      <c r="O537" s="111"/>
    </row>
    <row r="538" ht="14.25" customHeight="1">
      <c r="D538" s="113"/>
      <c r="M538" s="111"/>
      <c r="N538" s="111"/>
      <c r="O538" s="111"/>
    </row>
    <row r="539" ht="14.25" customHeight="1">
      <c r="D539" s="113"/>
      <c r="M539" s="111"/>
      <c r="N539" s="111"/>
      <c r="O539" s="111"/>
    </row>
    <row r="540" ht="14.25" customHeight="1">
      <c r="D540" s="113"/>
      <c r="M540" s="111"/>
      <c r="N540" s="111"/>
      <c r="O540" s="111"/>
    </row>
    <row r="541" ht="14.25" customHeight="1">
      <c r="D541" s="113"/>
      <c r="M541" s="111"/>
      <c r="N541" s="111"/>
      <c r="O541" s="111"/>
    </row>
    <row r="542" ht="14.25" customHeight="1">
      <c r="D542" s="113"/>
      <c r="M542" s="111"/>
      <c r="N542" s="111"/>
      <c r="O542" s="111"/>
    </row>
    <row r="543" ht="14.25" customHeight="1">
      <c r="D543" s="113"/>
      <c r="M543" s="111"/>
      <c r="N543" s="111"/>
      <c r="O543" s="111"/>
    </row>
    <row r="544" ht="14.25" customHeight="1">
      <c r="D544" s="113"/>
      <c r="M544" s="111"/>
      <c r="N544" s="111"/>
      <c r="O544" s="111"/>
    </row>
    <row r="545" ht="14.25" customHeight="1">
      <c r="D545" s="113"/>
      <c r="M545" s="111"/>
      <c r="N545" s="111"/>
      <c r="O545" s="111"/>
    </row>
    <row r="546" ht="14.25" customHeight="1">
      <c r="D546" s="113"/>
      <c r="M546" s="111"/>
      <c r="N546" s="111"/>
      <c r="O546" s="111"/>
    </row>
    <row r="547" ht="14.25" customHeight="1">
      <c r="D547" s="113"/>
      <c r="M547" s="111"/>
      <c r="N547" s="111"/>
      <c r="O547" s="111"/>
    </row>
    <row r="548" ht="14.25" customHeight="1">
      <c r="D548" s="113"/>
      <c r="M548" s="111"/>
      <c r="N548" s="111"/>
      <c r="O548" s="111"/>
    </row>
    <row r="549" ht="14.25" customHeight="1">
      <c r="D549" s="113"/>
      <c r="M549" s="111"/>
      <c r="N549" s="111"/>
      <c r="O549" s="111"/>
    </row>
    <row r="550" ht="14.25" customHeight="1">
      <c r="D550" s="113"/>
      <c r="M550" s="111"/>
      <c r="N550" s="111"/>
      <c r="O550" s="111"/>
    </row>
    <row r="551" ht="14.25" customHeight="1">
      <c r="D551" s="113"/>
      <c r="M551" s="111"/>
      <c r="N551" s="111"/>
      <c r="O551" s="111"/>
    </row>
    <row r="552" ht="14.25" customHeight="1">
      <c r="D552" s="113"/>
      <c r="M552" s="111"/>
      <c r="N552" s="111"/>
      <c r="O552" s="111"/>
    </row>
    <row r="553" ht="14.25" customHeight="1">
      <c r="D553" s="113"/>
      <c r="M553" s="111"/>
      <c r="N553" s="111"/>
      <c r="O553" s="111"/>
    </row>
    <row r="554" ht="14.25" customHeight="1">
      <c r="D554" s="113"/>
      <c r="M554" s="111"/>
      <c r="N554" s="111"/>
      <c r="O554" s="111"/>
    </row>
    <row r="555" ht="14.25" customHeight="1">
      <c r="D555" s="113"/>
      <c r="M555" s="111"/>
      <c r="N555" s="111"/>
      <c r="O555" s="111"/>
    </row>
    <row r="556" ht="14.25" customHeight="1">
      <c r="D556" s="113"/>
      <c r="M556" s="111"/>
      <c r="N556" s="111"/>
      <c r="O556" s="111"/>
    </row>
    <row r="557" ht="14.25" customHeight="1">
      <c r="D557" s="113"/>
      <c r="M557" s="111"/>
      <c r="N557" s="111"/>
      <c r="O557" s="111"/>
    </row>
    <row r="558" ht="14.25" customHeight="1">
      <c r="D558" s="113"/>
      <c r="M558" s="111"/>
      <c r="N558" s="111"/>
      <c r="O558" s="111"/>
    </row>
    <row r="559" ht="14.25" customHeight="1">
      <c r="D559" s="113"/>
      <c r="M559" s="111"/>
      <c r="N559" s="111"/>
      <c r="O559" s="111"/>
    </row>
    <row r="560" ht="14.25" customHeight="1">
      <c r="D560" s="113"/>
      <c r="M560" s="111"/>
      <c r="N560" s="111"/>
      <c r="O560" s="111"/>
    </row>
    <row r="561" ht="14.25" customHeight="1">
      <c r="D561" s="113"/>
      <c r="M561" s="111"/>
      <c r="N561" s="111"/>
      <c r="O561" s="111"/>
    </row>
    <row r="562" ht="14.25" customHeight="1">
      <c r="D562" s="113"/>
      <c r="M562" s="111"/>
      <c r="N562" s="111"/>
      <c r="O562" s="111"/>
    </row>
    <row r="563" ht="14.25" customHeight="1">
      <c r="D563" s="113"/>
      <c r="M563" s="111"/>
      <c r="N563" s="111"/>
      <c r="O563" s="111"/>
    </row>
    <row r="564" ht="14.25" customHeight="1">
      <c r="D564" s="113"/>
      <c r="M564" s="111"/>
      <c r="N564" s="111"/>
      <c r="O564" s="111"/>
    </row>
    <row r="565" ht="14.25" customHeight="1">
      <c r="D565" s="113"/>
      <c r="M565" s="111"/>
      <c r="N565" s="111"/>
      <c r="O565" s="111"/>
    </row>
    <row r="566" ht="14.25" customHeight="1">
      <c r="D566" s="113"/>
      <c r="M566" s="111"/>
      <c r="N566" s="111"/>
      <c r="O566" s="111"/>
    </row>
    <row r="567" ht="14.25" customHeight="1">
      <c r="D567" s="113"/>
      <c r="M567" s="111"/>
      <c r="N567" s="111"/>
      <c r="O567" s="111"/>
    </row>
    <row r="568" ht="14.25" customHeight="1">
      <c r="D568" s="113"/>
      <c r="M568" s="111"/>
      <c r="N568" s="111"/>
      <c r="O568" s="111"/>
    </row>
    <row r="569" ht="14.25" customHeight="1">
      <c r="D569" s="113"/>
      <c r="M569" s="111"/>
      <c r="N569" s="111"/>
      <c r="O569" s="111"/>
    </row>
    <row r="570" ht="14.25" customHeight="1">
      <c r="D570" s="113"/>
      <c r="M570" s="111"/>
      <c r="N570" s="111"/>
      <c r="O570" s="111"/>
    </row>
    <row r="571" ht="14.25" customHeight="1">
      <c r="D571" s="113"/>
      <c r="M571" s="111"/>
      <c r="N571" s="111"/>
      <c r="O571" s="111"/>
    </row>
    <row r="572" ht="14.25" customHeight="1">
      <c r="D572" s="113"/>
      <c r="M572" s="111"/>
      <c r="N572" s="111"/>
      <c r="O572" s="111"/>
    </row>
    <row r="573" ht="14.25" customHeight="1">
      <c r="D573" s="113"/>
      <c r="M573" s="111"/>
      <c r="N573" s="111"/>
      <c r="O573" s="111"/>
    </row>
    <row r="574" ht="14.25" customHeight="1">
      <c r="D574" s="113"/>
      <c r="M574" s="111"/>
      <c r="N574" s="111"/>
      <c r="O574" s="111"/>
    </row>
    <row r="575" ht="14.25" customHeight="1">
      <c r="D575" s="113"/>
      <c r="M575" s="111"/>
      <c r="N575" s="111"/>
      <c r="O575" s="111"/>
    </row>
    <row r="576" ht="14.25" customHeight="1">
      <c r="D576" s="113"/>
      <c r="M576" s="111"/>
      <c r="N576" s="111"/>
      <c r="O576" s="111"/>
    </row>
    <row r="577" ht="14.25" customHeight="1">
      <c r="D577" s="113"/>
      <c r="M577" s="111"/>
      <c r="N577" s="111"/>
      <c r="O577" s="111"/>
    </row>
    <row r="578" ht="14.25" customHeight="1">
      <c r="D578" s="113"/>
      <c r="M578" s="111"/>
      <c r="N578" s="111"/>
      <c r="O578" s="111"/>
    </row>
    <row r="579" ht="14.25" customHeight="1">
      <c r="D579" s="113"/>
      <c r="M579" s="111"/>
      <c r="N579" s="111"/>
      <c r="O579" s="111"/>
    </row>
    <row r="580" ht="14.25" customHeight="1">
      <c r="D580" s="113"/>
      <c r="M580" s="111"/>
      <c r="N580" s="111"/>
      <c r="O580" s="111"/>
    </row>
    <row r="581" ht="14.25" customHeight="1">
      <c r="D581" s="113"/>
      <c r="M581" s="111"/>
      <c r="N581" s="111"/>
      <c r="O581" s="111"/>
    </row>
    <row r="582" ht="14.25" customHeight="1">
      <c r="D582" s="113"/>
      <c r="M582" s="111"/>
      <c r="N582" s="111"/>
      <c r="O582" s="111"/>
    </row>
    <row r="583" ht="14.25" customHeight="1">
      <c r="D583" s="113"/>
      <c r="M583" s="111"/>
      <c r="N583" s="111"/>
      <c r="O583" s="111"/>
    </row>
    <row r="584" ht="14.25" customHeight="1">
      <c r="D584" s="113"/>
      <c r="M584" s="111"/>
      <c r="N584" s="111"/>
      <c r="O584" s="111"/>
    </row>
    <row r="585" ht="14.25" customHeight="1">
      <c r="D585" s="113"/>
      <c r="M585" s="111"/>
      <c r="N585" s="111"/>
      <c r="O585" s="111"/>
    </row>
    <row r="586" ht="14.25" customHeight="1">
      <c r="D586" s="113"/>
      <c r="M586" s="111"/>
      <c r="N586" s="111"/>
      <c r="O586" s="111"/>
    </row>
    <row r="587" ht="14.25" customHeight="1">
      <c r="D587" s="113"/>
      <c r="M587" s="111"/>
      <c r="N587" s="111"/>
      <c r="O587" s="111"/>
    </row>
    <row r="588" ht="14.25" customHeight="1">
      <c r="D588" s="113"/>
      <c r="M588" s="111"/>
      <c r="N588" s="111"/>
      <c r="O588" s="111"/>
    </row>
    <row r="589" ht="14.25" customHeight="1">
      <c r="D589" s="113"/>
      <c r="M589" s="111"/>
      <c r="N589" s="111"/>
      <c r="O589" s="111"/>
    </row>
    <row r="590" ht="14.25" customHeight="1">
      <c r="D590" s="113"/>
      <c r="M590" s="111"/>
      <c r="N590" s="111"/>
      <c r="O590" s="111"/>
    </row>
    <row r="591" ht="14.25" customHeight="1">
      <c r="D591" s="113"/>
      <c r="M591" s="111"/>
      <c r="N591" s="111"/>
      <c r="O591" s="111"/>
    </row>
    <row r="592" ht="14.25" customHeight="1">
      <c r="D592" s="113"/>
      <c r="M592" s="111"/>
      <c r="N592" s="111"/>
      <c r="O592" s="111"/>
    </row>
    <row r="593" ht="14.25" customHeight="1">
      <c r="D593" s="113"/>
      <c r="M593" s="111"/>
      <c r="N593" s="111"/>
      <c r="O593" s="111"/>
    </row>
    <row r="594" ht="14.25" customHeight="1">
      <c r="D594" s="113"/>
      <c r="M594" s="111"/>
      <c r="N594" s="111"/>
      <c r="O594" s="111"/>
    </row>
    <row r="595" ht="14.25" customHeight="1">
      <c r="D595" s="113"/>
      <c r="M595" s="111"/>
      <c r="N595" s="111"/>
      <c r="O595" s="111"/>
    </row>
    <row r="596" ht="14.25" customHeight="1">
      <c r="D596" s="113"/>
      <c r="M596" s="111"/>
      <c r="N596" s="111"/>
      <c r="O596" s="111"/>
    </row>
    <row r="597" ht="14.25" customHeight="1">
      <c r="D597" s="113"/>
      <c r="M597" s="111"/>
      <c r="N597" s="111"/>
      <c r="O597" s="111"/>
    </row>
    <row r="598" ht="14.25" customHeight="1">
      <c r="D598" s="113"/>
      <c r="M598" s="111"/>
      <c r="N598" s="111"/>
      <c r="O598" s="111"/>
    </row>
    <row r="599" ht="14.25" customHeight="1">
      <c r="D599" s="113"/>
      <c r="M599" s="111"/>
      <c r="N599" s="111"/>
      <c r="O599" s="111"/>
    </row>
    <row r="600" ht="14.25" customHeight="1">
      <c r="D600" s="113"/>
      <c r="M600" s="111"/>
      <c r="N600" s="111"/>
      <c r="O600" s="111"/>
    </row>
    <row r="601" ht="14.25" customHeight="1">
      <c r="D601" s="113"/>
      <c r="M601" s="111"/>
      <c r="N601" s="111"/>
      <c r="O601" s="111"/>
    </row>
    <row r="602" ht="14.25" customHeight="1">
      <c r="D602" s="113"/>
      <c r="M602" s="111"/>
      <c r="N602" s="111"/>
      <c r="O602" s="111"/>
    </row>
    <row r="603" ht="14.25" customHeight="1">
      <c r="D603" s="113"/>
      <c r="M603" s="111"/>
      <c r="N603" s="111"/>
      <c r="O603" s="111"/>
    </row>
    <row r="604" ht="14.25" customHeight="1">
      <c r="D604" s="113"/>
      <c r="M604" s="111"/>
      <c r="N604" s="111"/>
      <c r="O604" s="111"/>
    </row>
    <row r="605" ht="14.25" customHeight="1">
      <c r="D605" s="113"/>
      <c r="M605" s="111"/>
      <c r="N605" s="111"/>
      <c r="O605" s="111"/>
    </row>
    <row r="606" ht="14.25" customHeight="1">
      <c r="D606" s="113"/>
      <c r="M606" s="111"/>
      <c r="N606" s="111"/>
      <c r="O606" s="111"/>
    </row>
    <row r="607" ht="14.25" customHeight="1">
      <c r="D607" s="113"/>
      <c r="M607" s="111"/>
      <c r="N607" s="111"/>
      <c r="O607" s="111"/>
    </row>
    <row r="608" ht="14.25" customHeight="1">
      <c r="D608" s="113"/>
      <c r="M608" s="111"/>
      <c r="N608" s="111"/>
      <c r="O608" s="111"/>
    </row>
    <row r="609" ht="14.25" customHeight="1">
      <c r="D609" s="113"/>
      <c r="M609" s="111"/>
      <c r="N609" s="111"/>
      <c r="O609" s="111"/>
    </row>
    <row r="610" ht="14.25" customHeight="1">
      <c r="D610" s="113"/>
      <c r="M610" s="111"/>
      <c r="N610" s="111"/>
      <c r="O610" s="111"/>
    </row>
    <row r="611" ht="14.25" customHeight="1">
      <c r="D611" s="113"/>
      <c r="M611" s="111"/>
      <c r="N611" s="111"/>
      <c r="O611" s="111"/>
    </row>
    <row r="612" ht="14.25" customHeight="1">
      <c r="D612" s="113"/>
      <c r="M612" s="111"/>
      <c r="N612" s="111"/>
      <c r="O612" s="111"/>
    </row>
    <row r="613" ht="14.25" customHeight="1">
      <c r="D613" s="113"/>
      <c r="M613" s="111"/>
      <c r="N613" s="111"/>
      <c r="O613" s="111"/>
    </row>
    <row r="614" ht="14.25" customHeight="1">
      <c r="D614" s="113"/>
      <c r="M614" s="111"/>
      <c r="N614" s="111"/>
      <c r="O614" s="111"/>
    </row>
    <row r="615" ht="14.25" customHeight="1">
      <c r="D615" s="113"/>
      <c r="M615" s="111"/>
      <c r="N615" s="111"/>
      <c r="O615" s="111"/>
    </row>
    <row r="616" ht="14.25" customHeight="1">
      <c r="D616" s="113"/>
      <c r="M616" s="111"/>
      <c r="N616" s="111"/>
      <c r="O616" s="111"/>
    </row>
    <row r="617" ht="14.25" customHeight="1">
      <c r="D617" s="113"/>
      <c r="M617" s="111"/>
      <c r="N617" s="111"/>
      <c r="O617" s="111"/>
    </row>
    <row r="618" ht="14.25" customHeight="1">
      <c r="D618" s="113"/>
      <c r="M618" s="111"/>
      <c r="N618" s="111"/>
      <c r="O618" s="111"/>
    </row>
    <row r="619" ht="14.25" customHeight="1">
      <c r="D619" s="113"/>
      <c r="M619" s="111"/>
      <c r="N619" s="111"/>
      <c r="O619" s="111"/>
    </row>
    <row r="620" ht="14.25" customHeight="1">
      <c r="D620" s="113"/>
      <c r="M620" s="111"/>
      <c r="N620" s="111"/>
      <c r="O620" s="111"/>
    </row>
    <row r="621" ht="14.25" customHeight="1">
      <c r="D621" s="113"/>
      <c r="M621" s="111"/>
      <c r="N621" s="111"/>
      <c r="O621" s="111"/>
    </row>
    <row r="622" ht="14.25" customHeight="1">
      <c r="D622" s="113"/>
      <c r="M622" s="111"/>
      <c r="N622" s="111"/>
      <c r="O622" s="111"/>
    </row>
    <row r="623" ht="14.25" customHeight="1">
      <c r="D623" s="113"/>
      <c r="M623" s="111"/>
      <c r="N623" s="111"/>
      <c r="O623" s="111"/>
    </row>
    <row r="624" ht="14.25" customHeight="1">
      <c r="D624" s="113"/>
      <c r="M624" s="111"/>
      <c r="N624" s="111"/>
      <c r="O624" s="111"/>
    </row>
    <row r="625" ht="14.25" customHeight="1">
      <c r="D625" s="113"/>
      <c r="M625" s="111"/>
      <c r="N625" s="111"/>
      <c r="O625" s="111"/>
    </row>
    <row r="626" ht="14.25" customHeight="1">
      <c r="D626" s="113"/>
      <c r="M626" s="111"/>
      <c r="N626" s="111"/>
      <c r="O626" s="111"/>
    </row>
    <row r="627" ht="14.25" customHeight="1">
      <c r="D627" s="113"/>
      <c r="M627" s="111"/>
      <c r="N627" s="111"/>
      <c r="O627" s="111"/>
    </row>
    <row r="628" ht="14.25" customHeight="1">
      <c r="D628" s="113"/>
      <c r="M628" s="111"/>
      <c r="N628" s="111"/>
      <c r="O628" s="111"/>
    </row>
    <row r="629" ht="14.25" customHeight="1">
      <c r="D629" s="113"/>
      <c r="M629" s="111"/>
      <c r="N629" s="111"/>
      <c r="O629" s="111"/>
    </row>
    <row r="630" ht="14.25" customHeight="1">
      <c r="D630" s="113"/>
      <c r="M630" s="111"/>
      <c r="N630" s="111"/>
      <c r="O630" s="111"/>
    </row>
    <row r="631" ht="14.25" customHeight="1">
      <c r="D631" s="113"/>
      <c r="M631" s="111"/>
      <c r="N631" s="111"/>
      <c r="O631" s="111"/>
    </row>
    <row r="632" ht="14.25" customHeight="1">
      <c r="D632" s="113"/>
      <c r="M632" s="111"/>
      <c r="N632" s="111"/>
      <c r="O632" s="111"/>
    </row>
    <row r="633" ht="14.25" customHeight="1">
      <c r="D633" s="113"/>
      <c r="M633" s="111"/>
      <c r="N633" s="111"/>
      <c r="O633" s="111"/>
    </row>
    <row r="634" ht="14.25" customHeight="1">
      <c r="D634" s="113"/>
      <c r="M634" s="111"/>
      <c r="N634" s="111"/>
      <c r="O634" s="111"/>
    </row>
    <row r="635" ht="14.25" customHeight="1">
      <c r="D635" s="113"/>
      <c r="M635" s="111"/>
      <c r="N635" s="111"/>
      <c r="O635" s="111"/>
    </row>
    <row r="636" ht="14.25" customHeight="1">
      <c r="D636" s="113"/>
      <c r="M636" s="111"/>
      <c r="N636" s="111"/>
      <c r="O636" s="111"/>
    </row>
    <row r="637" ht="14.25" customHeight="1">
      <c r="D637" s="113"/>
      <c r="M637" s="111"/>
      <c r="N637" s="111"/>
      <c r="O637" s="111"/>
    </row>
    <row r="638" ht="14.25" customHeight="1">
      <c r="D638" s="113"/>
      <c r="M638" s="111"/>
      <c r="N638" s="111"/>
      <c r="O638" s="111"/>
    </row>
    <row r="639" ht="14.25" customHeight="1">
      <c r="D639" s="113"/>
      <c r="M639" s="111"/>
      <c r="N639" s="111"/>
      <c r="O639" s="111"/>
    </row>
    <row r="640" ht="14.25" customHeight="1">
      <c r="D640" s="113"/>
      <c r="M640" s="111"/>
      <c r="N640" s="111"/>
      <c r="O640" s="111"/>
    </row>
    <row r="641" ht="14.25" customHeight="1">
      <c r="D641" s="113"/>
      <c r="M641" s="111"/>
      <c r="N641" s="111"/>
      <c r="O641" s="111"/>
    </row>
    <row r="642" ht="14.25" customHeight="1">
      <c r="D642" s="113"/>
      <c r="M642" s="111"/>
      <c r="N642" s="111"/>
      <c r="O642" s="111"/>
    </row>
    <row r="643" ht="14.25" customHeight="1">
      <c r="D643" s="113"/>
      <c r="M643" s="111"/>
      <c r="N643" s="111"/>
      <c r="O643" s="111"/>
    </row>
    <row r="644" ht="14.25" customHeight="1">
      <c r="D644" s="113"/>
      <c r="M644" s="111"/>
      <c r="N644" s="111"/>
      <c r="O644" s="111"/>
    </row>
    <row r="645" ht="14.25" customHeight="1">
      <c r="D645" s="113"/>
      <c r="M645" s="111"/>
      <c r="N645" s="111"/>
      <c r="O645" s="111"/>
    </row>
    <row r="646" ht="14.25" customHeight="1">
      <c r="D646" s="113"/>
      <c r="M646" s="111"/>
      <c r="N646" s="111"/>
      <c r="O646" s="111"/>
    </row>
    <row r="647" ht="14.25" customHeight="1">
      <c r="D647" s="113"/>
      <c r="M647" s="111"/>
      <c r="N647" s="111"/>
      <c r="O647" s="111"/>
    </row>
    <row r="648" ht="14.25" customHeight="1">
      <c r="D648" s="113"/>
      <c r="M648" s="111"/>
      <c r="N648" s="111"/>
      <c r="O648" s="111"/>
    </row>
    <row r="649" ht="14.25" customHeight="1">
      <c r="D649" s="113"/>
      <c r="M649" s="111"/>
      <c r="N649" s="111"/>
      <c r="O649" s="111"/>
    </row>
    <row r="650" ht="14.25" customHeight="1">
      <c r="D650" s="113"/>
      <c r="M650" s="111"/>
      <c r="N650" s="111"/>
      <c r="O650" s="111"/>
    </row>
    <row r="651" ht="14.25" customHeight="1">
      <c r="D651" s="113"/>
      <c r="M651" s="111"/>
      <c r="N651" s="111"/>
      <c r="O651" s="111"/>
    </row>
    <row r="652" ht="14.25" customHeight="1">
      <c r="D652" s="113"/>
      <c r="M652" s="111"/>
      <c r="N652" s="111"/>
      <c r="O652" s="111"/>
    </row>
    <row r="653" ht="14.25" customHeight="1">
      <c r="D653" s="113"/>
      <c r="M653" s="111"/>
      <c r="N653" s="111"/>
      <c r="O653" s="111"/>
    </row>
    <row r="654" ht="14.25" customHeight="1">
      <c r="D654" s="113"/>
      <c r="M654" s="111"/>
      <c r="N654" s="111"/>
      <c r="O654" s="111"/>
    </row>
    <row r="655" ht="14.25" customHeight="1">
      <c r="D655" s="113"/>
      <c r="M655" s="111"/>
      <c r="N655" s="111"/>
      <c r="O655" s="111"/>
    </row>
    <row r="656" ht="14.25" customHeight="1">
      <c r="D656" s="113"/>
      <c r="M656" s="111"/>
      <c r="N656" s="111"/>
      <c r="O656" s="111"/>
    </row>
    <row r="657" ht="14.25" customHeight="1">
      <c r="D657" s="113"/>
      <c r="M657" s="111"/>
      <c r="N657" s="111"/>
      <c r="O657" s="111"/>
    </row>
    <row r="658" ht="14.25" customHeight="1">
      <c r="D658" s="113"/>
      <c r="M658" s="111"/>
      <c r="N658" s="111"/>
      <c r="O658" s="111"/>
    </row>
    <row r="659" ht="14.25" customHeight="1">
      <c r="D659" s="113"/>
      <c r="M659" s="111"/>
      <c r="N659" s="111"/>
      <c r="O659" s="111"/>
    </row>
    <row r="660" ht="14.25" customHeight="1">
      <c r="D660" s="113"/>
      <c r="M660" s="111"/>
      <c r="N660" s="111"/>
      <c r="O660" s="111"/>
    </row>
    <row r="661" ht="14.25" customHeight="1">
      <c r="D661" s="113"/>
      <c r="M661" s="111"/>
      <c r="N661" s="111"/>
      <c r="O661" s="111"/>
    </row>
    <row r="662" ht="14.25" customHeight="1">
      <c r="D662" s="113"/>
      <c r="M662" s="111"/>
      <c r="N662" s="111"/>
      <c r="O662" s="111"/>
    </row>
    <row r="663" ht="14.25" customHeight="1">
      <c r="D663" s="113"/>
      <c r="M663" s="111"/>
      <c r="N663" s="111"/>
      <c r="O663" s="111"/>
    </row>
    <row r="664" ht="14.25" customHeight="1">
      <c r="D664" s="113"/>
      <c r="M664" s="111"/>
      <c r="N664" s="111"/>
      <c r="O664" s="111"/>
    </row>
    <row r="665" ht="14.25" customHeight="1">
      <c r="D665" s="113"/>
      <c r="M665" s="111"/>
      <c r="N665" s="111"/>
      <c r="O665" s="111"/>
    </row>
    <row r="666" ht="14.25" customHeight="1">
      <c r="D666" s="113"/>
      <c r="M666" s="111"/>
      <c r="N666" s="111"/>
      <c r="O666" s="111"/>
    </row>
    <row r="667" ht="14.25" customHeight="1">
      <c r="D667" s="113"/>
      <c r="M667" s="111"/>
      <c r="N667" s="111"/>
      <c r="O667" s="111"/>
    </row>
    <row r="668" ht="14.25" customHeight="1">
      <c r="D668" s="113"/>
      <c r="M668" s="111"/>
      <c r="N668" s="111"/>
      <c r="O668" s="111"/>
    </row>
    <row r="669" ht="14.25" customHeight="1">
      <c r="D669" s="113"/>
      <c r="M669" s="111"/>
      <c r="N669" s="111"/>
      <c r="O669" s="111"/>
    </row>
    <row r="670" ht="14.25" customHeight="1">
      <c r="D670" s="113"/>
      <c r="M670" s="111"/>
      <c r="N670" s="111"/>
      <c r="O670" s="111"/>
    </row>
    <row r="671" ht="14.25" customHeight="1">
      <c r="D671" s="113"/>
      <c r="M671" s="111"/>
      <c r="N671" s="111"/>
      <c r="O671" s="111"/>
    </row>
    <row r="672" ht="14.25" customHeight="1">
      <c r="D672" s="113"/>
      <c r="M672" s="111"/>
      <c r="N672" s="111"/>
      <c r="O672" s="111"/>
    </row>
    <row r="673" ht="14.25" customHeight="1">
      <c r="D673" s="113"/>
      <c r="M673" s="111"/>
      <c r="N673" s="111"/>
      <c r="O673" s="111"/>
    </row>
    <row r="674" ht="14.25" customHeight="1">
      <c r="D674" s="113"/>
      <c r="M674" s="111"/>
      <c r="N674" s="111"/>
      <c r="O674" s="111"/>
    </row>
    <row r="675" ht="14.25" customHeight="1">
      <c r="D675" s="113"/>
      <c r="M675" s="111"/>
      <c r="N675" s="111"/>
      <c r="O675" s="111"/>
    </row>
    <row r="676" ht="14.25" customHeight="1">
      <c r="D676" s="113"/>
      <c r="M676" s="111"/>
      <c r="N676" s="111"/>
      <c r="O676" s="111"/>
    </row>
    <row r="677" ht="14.25" customHeight="1">
      <c r="D677" s="113"/>
      <c r="M677" s="111"/>
      <c r="N677" s="111"/>
      <c r="O677" s="111"/>
    </row>
    <row r="678" ht="14.25" customHeight="1">
      <c r="D678" s="113"/>
      <c r="M678" s="111"/>
      <c r="N678" s="111"/>
      <c r="O678" s="111"/>
    </row>
    <row r="679" ht="14.25" customHeight="1">
      <c r="D679" s="113"/>
      <c r="M679" s="111"/>
      <c r="N679" s="111"/>
      <c r="O679" s="111"/>
    </row>
    <row r="680" ht="14.25" customHeight="1">
      <c r="D680" s="113"/>
      <c r="M680" s="111"/>
      <c r="N680" s="111"/>
      <c r="O680" s="111"/>
    </row>
    <row r="681" ht="14.25" customHeight="1">
      <c r="D681" s="113"/>
      <c r="M681" s="111"/>
      <c r="N681" s="111"/>
      <c r="O681" s="111"/>
    </row>
    <row r="682" ht="14.25" customHeight="1">
      <c r="D682" s="113"/>
      <c r="M682" s="111"/>
      <c r="N682" s="111"/>
      <c r="O682" s="111"/>
    </row>
    <row r="683" ht="14.25" customHeight="1">
      <c r="D683" s="113"/>
      <c r="M683" s="111"/>
      <c r="N683" s="111"/>
      <c r="O683" s="111"/>
    </row>
    <row r="684" ht="14.25" customHeight="1">
      <c r="D684" s="113"/>
      <c r="M684" s="111"/>
      <c r="N684" s="111"/>
      <c r="O684" s="111"/>
    </row>
    <row r="685" ht="14.25" customHeight="1">
      <c r="D685" s="113"/>
      <c r="M685" s="111"/>
      <c r="N685" s="111"/>
      <c r="O685" s="111"/>
    </row>
    <row r="686" ht="14.25" customHeight="1">
      <c r="D686" s="113"/>
      <c r="M686" s="111"/>
      <c r="N686" s="111"/>
      <c r="O686" s="111"/>
    </row>
    <row r="687" ht="14.25" customHeight="1">
      <c r="D687" s="113"/>
      <c r="M687" s="111"/>
      <c r="N687" s="111"/>
      <c r="O687" s="111"/>
    </row>
    <row r="688" ht="14.25" customHeight="1">
      <c r="D688" s="113"/>
      <c r="M688" s="111"/>
      <c r="N688" s="111"/>
      <c r="O688" s="111"/>
    </row>
    <row r="689" ht="14.25" customHeight="1">
      <c r="D689" s="113"/>
      <c r="M689" s="111"/>
      <c r="N689" s="111"/>
      <c r="O689" s="111"/>
    </row>
    <row r="690" ht="14.25" customHeight="1">
      <c r="D690" s="113"/>
      <c r="M690" s="111"/>
      <c r="N690" s="111"/>
      <c r="O690" s="111"/>
    </row>
    <row r="691" ht="14.25" customHeight="1">
      <c r="D691" s="113"/>
      <c r="M691" s="111"/>
      <c r="N691" s="111"/>
      <c r="O691" s="111"/>
    </row>
    <row r="692" ht="14.25" customHeight="1">
      <c r="D692" s="113"/>
      <c r="M692" s="111"/>
      <c r="N692" s="111"/>
      <c r="O692" s="111"/>
    </row>
    <row r="693" ht="14.25" customHeight="1">
      <c r="D693" s="113"/>
      <c r="M693" s="111"/>
      <c r="N693" s="111"/>
      <c r="O693" s="111"/>
    </row>
    <row r="694" ht="14.25" customHeight="1">
      <c r="D694" s="113"/>
      <c r="M694" s="111"/>
      <c r="N694" s="111"/>
      <c r="O694" s="111"/>
    </row>
    <row r="695" ht="14.25" customHeight="1">
      <c r="D695" s="113"/>
      <c r="M695" s="111"/>
      <c r="N695" s="111"/>
      <c r="O695" s="111"/>
    </row>
    <row r="696" ht="14.25" customHeight="1">
      <c r="D696" s="113"/>
      <c r="M696" s="111"/>
      <c r="N696" s="111"/>
      <c r="O696" s="111"/>
    </row>
    <row r="697" ht="14.25" customHeight="1">
      <c r="D697" s="113"/>
      <c r="M697" s="111"/>
      <c r="N697" s="111"/>
      <c r="O697" s="111"/>
    </row>
    <row r="698" ht="14.25" customHeight="1">
      <c r="D698" s="113"/>
      <c r="M698" s="111"/>
      <c r="N698" s="111"/>
      <c r="O698" s="111"/>
    </row>
    <row r="699" ht="14.25" customHeight="1">
      <c r="D699" s="113"/>
      <c r="M699" s="111"/>
      <c r="N699" s="111"/>
      <c r="O699" s="111"/>
    </row>
    <row r="700" ht="14.25" customHeight="1">
      <c r="D700" s="113"/>
      <c r="M700" s="111"/>
      <c r="N700" s="111"/>
      <c r="O700" s="111"/>
    </row>
    <row r="701" ht="14.25" customHeight="1">
      <c r="D701" s="113"/>
      <c r="M701" s="111"/>
      <c r="N701" s="111"/>
      <c r="O701" s="111"/>
    </row>
    <row r="702" ht="14.25" customHeight="1">
      <c r="D702" s="113"/>
      <c r="M702" s="111"/>
      <c r="N702" s="111"/>
      <c r="O702" s="111"/>
    </row>
    <row r="703" ht="14.25" customHeight="1">
      <c r="D703" s="113"/>
      <c r="M703" s="111"/>
      <c r="N703" s="111"/>
      <c r="O703" s="111"/>
    </row>
    <row r="704" ht="14.25" customHeight="1">
      <c r="D704" s="113"/>
      <c r="M704" s="111"/>
      <c r="N704" s="111"/>
      <c r="O704" s="111"/>
    </row>
    <row r="705" ht="14.25" customHeight="1">
      <c r="D705" s="113"/>
      <c r="M705" s="111"/>
      <c r="N705" s="111"/>
      <c r="O705" s="111"/>
    </row>
    <row r="706" ht="14.25" customHeight="1">
      <c r="D706" s="113"/>
      <c r="M706" s="111"/>
      <c r="N706" s="111"/>
      <c r="O706" s="111"/>
    </row>
    <row r="707" ht="14.25" customHeight="1">
      <c r="D707" s="113"/>
      <c r="M707" s="111"/>
      <c r="N707" s="111"/>
      <c r="O707" s="111"/>
    </row>
    <row r="708" ht="14.25" customHeight="1">
      <c r="D708" s="113"/>
      <c r="M708" s="111"/>
      <c r="N708" s="111"/>
      <c r="O708" s="111"/>
    </row>
    <row r="709" ht="14.25" customHeight="1">
      <c r="D709" s="113"/>
      <c r="M709" s="111"/>
      <c r="N709" s="111"/>
      <c r="O709" s="111"/>
    </row>
    <row r="710" ht="14.25" customHeight="1">
      <c r="D710" s="113"/>
      <c r="M710" s="111"/>
      <c r="N710" s="111"/>
      <c r="O710" s="111"/>
    </row>
    <row r="711" ht="14.25" customHeight="1">
      <c r="D711" s="113"/>
      <c r="M711" s="111"/>
      <c r="N711" s="111"/>
      <c r="O711" s="111"/>
    </row>
    <row r="712" ht="14.25" customHeight="1">
      <c r="D712" s="113"/>
      <c r="M712" s="111"/>
      <c r="N712" s="111"/>
      <c r="O712" s="111"/>
    </row>
    <row r="713" ht="14.25" customHeight="1">
      <c r="D713" s="113"/>
      <c r="M713" s="111"/>
      <c r="N713" s="111"/>
      <c r="O713" s="111"/>
    </row>
    <row r="714" ht="14.25" customHeight="1">
      <c r="D714" s="113"/>
      <c r="M714" s="111"/>
      <c r="N714" s="111"/>
      <c r="O714" s="111"/>
    </row>
    <row r="715" ht="14.25" customHeight="1">
      <c r="D715" s="113"/>
      <c r="M715" s="111"/>
      <c r="N715" s="111"/>
      <c r="O715" s="111"/>
    </row>
    <row r="716" ht="14.25" customHeight="1">
      <c r="D716" s="113"/>
      <c r="M716" s="111"/>
      <c r="N716" s="111"/>
      <c r="O716" s="111"/>
    </row>
    <row r="717" ht="14.25" customHeight="1">
      <c r="D717" s="113"/>
      <c r="M717" s="111"/>
      <c r="N717" s="111"/>
      <c r="O717" s="111"/>
    </row>
    <row r="718" ht="14.25" customHeight="1">
      <c r="D718" s="113"/>
      <c r="M718" s="111"/>
      <c r="N718" s="111"/>
      <c r="O718" s="111"/>
    </row>
    <row r="719" ht="14.25" customHeight="1">
      <c r="D719" s="113"/>
      <c r="M719" s="111"/>
      <c r="N719" s="111"/>
      <c r="O719" s="111"/>
    </row>
    <row r="720" ht="14.25" customHeight="1">
      <c r="D720" s="113"/>
      <c r="M720" s="111"/>
      <c r="N720" s="111"/>
      <c r="O720" s="111"/>
    </row>
    <row r="721" ht="14.25" customHeight="1">
      <c r="D721" s="113"/>
      <c r="M721" s="111"/>
      <c r="N721" s="111"/>
      <c r="O721" s="111"/>
    </row>
    <row r="722" ht="14.25" customHeight="1">
      <c r="D722" s="113"/>
      <c r="M722" s="111"/>
      <c r="N722" s="111"/>
      <c r="O722" s="111"/>
    </row>
    <row r="723" ht="14.25" customHeight="1">
      <c r="D723" s="113"/>
      <c r="M723" s="111"/>
      <c r="N723" s="111"/>
      <c r="O723" s="111"/>
    </row>
    <row r="724" ht="14.25" customHeight="1">
      <c r="D724" s="113"/>
      <c r="M724" s="111"/>
      <c r="N724" s="111"/>
      <c r="O724" s="111"/>
    </row>
    <row r="725" ht="14.25" customHeight="1">
      <c r="D725" s="113"/>
      <c r="M725" s="111"/>
      <c r="N725" s="111"/>
      <c r="O725" s="111"/>
    </row>
    <row r="726" ht="14.25" customHeight="1">
      <c r="D726" s="113"/>
      <c r="M726" s="111"/>
      <c r="N726" s="111"/>
      <c r="O726" s="111"/>
    </row>
    <row r="727" ht="14.25" customHeight="1">
      <c r="D727" s="113"/>
      <c r="M727" s="111"/>
      <c r="N727" s="111"/>
      <c r="O727" s="111"/>
    </row>
    <row r="728" ht="14.25" customHeight="1">
      <c r="D728" s="113"/>
      <c r="M728" s="111"/>
      <c r="N728" s="111"/>
      <c r="O728" s="111"/>
    </row>
    <row r="729" ht="14.25" customHeight="1">
      <c r="D729" s="113"/>
      <c r="M729" s="111"/>
      <c r="N729" s="111"/>
      <c r="O729" s="111"/>
    </row>
    <row r="730" ht="14.25" customHeight="1">
      <c r="D730" s="113"/>
      <c r="M730" s="111"/>
      <c r="N730" s="111"/>
      <c r="O730" s="111"/>
    </row>
    <row r="731" ht="14.25" customHeight="1">
      <c r="D731" s="113"/>
      <c r="M731" s="111"/>
      <c r="N731" s="111"/>
      <c r="O731" s="111"/>
    </row>
    <row r="732" ht="14.25" customHeight="1">
      <c r="D732" s="113"/>
      <c r="M732" s="111"/>
      <c r="N732" s="111"/>
      <c r="O732" s="111"/>
    </row>
    <row r="733" ht="14.25" customHeight="1">
      <c r="D733" s="113"/>
      <c r="M733" s="111"/>
      <c r="N733" s="111"/>
      <c r="O733" s="111"/>
    </row>
    <row r="734" ht="14.25" customHeight="1">
      <c r="D734" s="113"/>
      <c r="M734" s="111"/>
      <c r="N734" s="111"/>
      <c r="O734" s="111"/>
    </row>
    <row r="735" ht="14.25" customHeight="1">
      <c r="D735" s="113"/>
      <c r="M735" s="111"/>
      <c r="N735" s="111"/>
      <c r="O735" s="111"/>
    </row>
    <row r="736" ht="14.25" customHeight="1">
      <c r="D736" s="113"/>
      <c r="M736" s="111"/>
      <c r="N736" s="111"/>
      <c r="O736" s="111"/>
    </row>
    <row r="737" ht="14.25" customHeight="1">
      <c r="D737" s="113"/>
      <c r="M737" s="111"/>
      <c r="N737" s="111"/>
      <c r="O737" s="111"/>
    </row>
    <row r="738" ht="14.25" customHeight="1">
      <c r="D738" s="113"/>
      <c r="M738" s="111"/>
      <c r="N738" s="111"/>
      <c r="O738" s="111"/>
    </row>
    <row r="739" ht="14.25" customHeight="1">
      <c r="D739" s="113"/>
      <c r="M739" s="111"/>
      <c r="N739" s="111"/>
      <c r="O739" s="111"/>
    </row>
    <row r="740" ht="14.25" customHeight="1">
      <c r="D740" s="113"/>
      <c r="M740" s="111"/>
      <c r="N740" s="111"/>
      <c r="O740" s="111"/>
    </row>
    <row r="741" ht="14.25" customHeight="1">
      <c r="D741" s="113"/>
      <c r="M741" s="111"/>
      <c r="N741" s="111"/>
      <c r="O741" s="111"/>
    </row>
    <row r="742" ht="14.25" customHeight="1">
      <c r="D742" s="113"/>
      <c r="M742" s="111"/>
      <c r="N742" s="111"/>
      <c r="O742" s="111"/>
    </row>
    <row r="743" ht="14.25" customHeight="1">
      <c r="D743" s="113"/>
      <c r="M743" s="111"/>
      <c r="N743" s="111"/>
      <c r="O743" s="111"/>
    </row>
    <row r="744" ht="14.25" customHeight="1">
      <c r="D744" s="113"/>
      <c r="M744" s="111"/>
      <c r="N744" s="111"/>
      <c r="O744" s="111"/>
    </row>
    <row r="745" ht="14.25" customHeight="1">
      <c r="D745" s="113"/>
      <c r="M745" s="111"/>
      <c r="N745" s="111"/>
      <c r="O745" s="111"/>
    </row>
    <row r="746" ht="14.25" customHeight="1">
      <c r="D746" s="113"/>
      <c r="M746" s="111"/>
      <c r="N746" s="111"/>
      <c r="O746" s="111"/>
    </row>
    <row r="747" ht="14.25" customHeight="1">
      <c r="D747" s="113"/>
      <c r="M747" s="111"/>
      <c r="N747" s="111"/>
      <c r="O747" s="111"/>
    </row>
    <row r="748" ht="14.25" customHeight="1">
      <c r="D748" s="113"/>
      <c r="M748" s="111"/>
      <c r="N748" s="111"/>
      <c r="O748" s="111"/>
    </row>
    <row r="749" ht="14.25" customHeight="1">
      <c r="D749" s="113"/>
      <c r="M749" s="111"/>
      <c r="N749" s="111"/>
      <c r="O749" s="111"/>
    </row>
    <row r="750" ht="14.25" customHeight="1">
      <c r="D750" s="113"/>
      <c r="M750" s="111"/>
      <c r="N750" s="111"/>
      <c r="O750" s="111"/>
    </row>
    <row r="751" ht="14.25" customHeight="1">
      <c r="D751" s="113"/>
      <c r="M751" s="111"/>
      <c r="N751" s="111"/>
      <c r="O751" s="111"/>
    </row>
    <row r="752" ht="14.25" customHeight="1">
      <c r="D752" s="113"/>
      <c r="M752" s="111"/>
      <c r="N752" s="111"/>
      <c r="O752" s="111"/>
    </row>
    <row r="753" ht="14.25" customHeight="1">
      <c r="D753" s="113"/>
      <c r="M753" s="111"/>
      <c r="N753" s="111"/>
      <c r="O753" s="111"/>
    </row>
    <row r="754" ht="14.25" customHeight="1">
      <c r="D754" s="113"/>
      <c r="M754" s="111"/>
      <c r="N754" s="111"/>
      <c r="O754" s="111"/>
    </row>
    <row r="755" ht="14.25" customHeight="1">
      <c r="D755" s="113"/>
      <c r="M755" s="111"/>
      <c r="N755" s="111"/>
      <c r="O755" s="111"/>
    </row>
    <row r="756" ht="14.25" customHeight="1">
      <c r="D756" s="113"/>
      <c r="M756" s="111"/>
      <c r="N756" s="111"/>
      <c r="O756" s="111"/>
    </row>
    <row r="757" ht="14.25" customHeight="1">
      <c r="D757" s="113"/>
      <c r="M757" s="111"/>
      <c r="N757" s="111"/>
      <c r="O757" s="111"/>
    </row>
    <row r="758" ht="14.25" customHeight="1">
      <c r="D758" s="113"/>
      <c r="M758" s="111"/>
      <c r="N758" s="111"/>
      <c r="O758" s="111"/>
    </row>
    <row r="759" ht="14.25" customHeight="1">
      <c r="D759" s="113"/>
      <c r="M759" s="111"/>
      <c r="N759" s="111"/>
      <c r="O759" s="111"/>
    </row>
    <row r="760" ht="14.25" customHeight="1">
      <c r="D760" s="113"/>
      <c r="M760" s="111"/>
      <c r="N760" s="111"/>
      <c r="O760" s="111"/>
    </row>
    <row r="761" ht="14.25" customHeight="1">
      <c r="D761" s="113"/>
      <c r="M761" s="111"/>
      <c r="N761" s="111"/>
      <c r="O761" s="111"/>
    </row>
    <row r="762" ht="14.25" customHeight="1">
      <c r="D762" s="113"/>
      <c r="M762" s="111"/>
      <c r="N762" s="111"/>
      <c r="O762" s="111"/>
    </row>
    <row r="763" ht="14.25" customHeight="1">
      <c r="D763" s="113"/>
      <c r="M763" s="111"/>
      <c r="N763" s="111"/>
      <c r="O763" s="111"/>
    </row>
    <row r="764" ht="14.25" customHeight="1">
      <c r="D764" s="113"/>
      <c r="M764" s="111"/>
      <c r="N764" s="111"/>
      <c r="O764" s="111"/>
    </row>
    <row r="765" ht="14.25" customHeight="1">
      <c r="D765" s="113"/>
      <c r="M765" s="111"/>
      <c r="N765" s="111"/>
      <c r="O765" s="111"/>
    </row>
    <row r="766" ht="14.25" customHeight="1">
      <c r="D766" s="113"/>
      <c r="M766" s="111"/>
      <c r="N766" s="111"/>
      <c r="O766" s="111"/>
    </row>
    <row r="767" ht="14.25" customHeight="1">
      <c r="D767" s="113"/>
      <c r="M767" s="111"/>
      <c r="N767" s="111"/>
      <c r="O767" s="111"/>
    </row>
    <row r="768" ht="14.25" customHeight="1">
      <c r="D768" s="113"/>
      <c r="M768" s="111"/>
      <c r="N768" s="111"/>
      <c r="O768" s="111"/>
    </row>
    <row r="769" ht="14.25" customHeight="1">
      <c r="D769" s="113"/>
      <c r="M769" s="111"/>
      <c r="N769" s="111"/>
      <c r="O769" s="111"/>
    </row>
    <row r="770" ht="14.25" customHeight="1">
      <c r="D770" s="113"/>
      <c r="M770" s="111"/>
      <c r="N770" s="111"/>
      <c r="O770" s="111"/>
    </row>
    <row r="771" ht="14.25" customHeight="1">
      <c r="D771" s="113"/>
      <c r="M771" s="111"/>
      <c r="N771" s="111"/>
      <c r="O771" s="111"/>
    </row>
    <row r="772" ht="14.25" customHeight="1">
      <c r="D772" s="113"/>
      <c r="M772" s="111"/>
      <c r="N772" s="111"/>
      <c r="O772" s="111"/>
    </row>
    <row r="773" ht="14.25" customHeight="1">
      <c r="D773" s="113"/>
      <c r="M773" s="111"/>
      <c r="N773" s="111"/>
      <c r="O773" s="111"/>
    </row>
    <row r="774" ht="14.25" customHeight="1">
      <c r="D774" s="113"/>
      <c r="M774" s="111"/>
      <c r="N774" s="111"/>
      <c r="O774" s="111"/>
    </row>
    <row r="775" ht="14.25" customHeight="1">
      <c r="D775" s="113"/>
      <c r="M775" s="111"/>
      <c r="N775" s="111"/>
      <c r="O775" s="111"/>
    </row>
    <row r="776" ht="14.25" customHeight="1">
      <c r="D776" s="113"/>
      <c r="M776" s="111"/>
      <c r="N776" s="111"/>
      <c r="O776" s="111"/>
    </row>
    <row r="777" ht="14.25" customHeight="1">
      <c r="D777" s="113"/>
      <c r="M777" s="111"/>
      <c r="N777" s="111"/>
      <c r="O777" s="111"/>
    </row>
    <row r="778" ht="14.25" customHeight="1">
      <c r="D778" s="113"/>
      <c r="M778" s="111"/>
      <c r="N778" s="111"/>
      <c r="O778" s="111"/>
    </row>
    <row r="779" ht="14.25" customHeight="1">
      <c r="D779" s="113"/>
      <c r="M779" s="111"/>
      <c r="N779" s="111"/>
      <c r="O779" s="111"/>
    </row>
    <row r="780" ht="14.25" customHeight="1">
      <c r="D780" s="113"/>
      <c r="M780" s="111"/>
      <c r="N780" s="111"/>
      <c r="O780" s="111"/>
    </row>
    <row r="781" ht="14.25" customHeight="1">
      <c r="D781" s="113"/>
      <c r="M781" s="111"/>
      <c r="N781" s="111"/>
      <c r="O781" s="111"/>
    </row>
    <row r="782" ht="14.25" customHeight="1">
      <c r="D782" s="113"/>
      <c r="M782" s="111"/>
      <c r="N782" s="111"/>
      <c r="O782" s="111"/>
    </row>
    <row r="783" ht="14.25" customHeight="1">
      <c r="D783" s="113"/>
      <c r="M783" s="111"/>
      <c r="N783" s="111"/>
      <c r="O783" s="111"/>
    </row>
    <row r="784" ht="14.25" customHeight="1">
      <c r="D784" s="113"/>
      <c r="M784" s="111"/>
      <c r="N784" s="111"/>
      <c r="O784" s="111"/>
    </row>
    <row r="785" ht="14.25" customHeight="1">
      <c r="D785" s="113"/>
      <c r="M785" s="111"/>
      <c r="N785" s="111"/>
      <c r="O785" s="111"/>
    </row>
    <row r="786" ht="14.25" customHeight="1">
      <c r="D786" s="113"/>
      <c r="M786" s="111"/>
      <c r="N786" s="111"/>
      <c r="O786" s="111"/>
    </row>
    <row r="787" ht="14.25" customHeight="1">
      <c r="D787" s="113"/>
      <c r="M787" s="111"/>
      <c r="N787" s="111"/>
      <c r="O787" s="111"/>
    </row>
    <row r="788" ht="14.25" customHeight="1">
      <c r="D788" s="113"/>
      <c r="M788" s="111"/>
      <c r="N788" s="111"/>
      <c r="O788" s="111"/>
    </row>
    <row r="789" ht="14.25" customHeight="1">
      <c r="D789" s="113"/>
      <c r="M789" s="111"/>
      <c r="N789" s="111"/>
      <c r="O789" s="111"/>
    </row>
    <row r="790" ht="14.25" customHeight="1">
      <c r="D790" s="113"/>
      <c r="M790" s="111"/>
      <c r="N790" s="111"/>
      <c r="O790" s="111"/>
    </row>
    <row r="791" ht="14.25" customHeight="1">
      <c r="D791" s="113"/>
      <c r="M791" s="111"/>
      <c r="N791" s="111"/>
      <c r="O791" s="111"/>
    </row>
    <row r="792" ht="14.25" customHeight="1">
      <c r="D792" s="113"/>
      <c r="M792" s="111"/>
      <c r="N792" s="111"/>
      <c r="O792" s="111"/>
    </row>
    <row r="793" ht="14.25" customHeight="1">
      <c r="D793" s="113"/>
      <c r="M793" s="111"/>
      <c r="N793" s="111"/>
      <c r="O793" s="111"/>
    </row>
    <row r="794" ht="14.25" customHeight="1">
      <c r="D794" s="113"/>
      <c r="M794" s="111"/>
      <c r="N794" s="111"/>
      <c r="O794" s="111"/>
    </row>
    <row r="795" ht="14.25" customHeight="1">
      <c r="D795" s="113"/>
      <c r="M795" s="111"/>
      <c r="N795" s="111"/>
      <c r="O795" s="111"/>
    </row>
    <row r="796" ht="14.25" customHeight="1">
      <c r="D796" s="113"/>
      <c r="M796" s="111"/>
      <c r="N796" s="111"/>
      <c r="O796" s="111"/>
    </row>
    <row r="797" ht="14.25" customHeight="1">
      <c r="D797" s="113"/>
      <c r="M797" s="111"/>
      <c r="N797" s="111"/>
      <c r="O797" s="111"/>
    </row>
    <row r="798" ht="14.25" customHeight="1">
      <c r="D798" s="113"/>
      <c r="M798" s="111"/>
      <c r="N798" s="111"/>
      <c r="O798" s="111"/>
    </row>
    <row r="799" ht="14.25" customHeight="1">
      <c r="D799" s="113"/>
      <c r="M799" s="111"/>
      <c r="N799" s="111"/>
      <c r="O799" s="111"/>
    </row>
    <row r="800" ht="14.25" customHeight="1">
      <c r="D800" s="113"/>
      <c r="M800" s="111"/>
      <c r="N800" s="111"/>
      <c r="O800" s="111"/>
    </row>
    <row r="801" ht="14.25" customHeight="1">
      <c r="D801" s="113"/>
      <c r="M801" s="111"/>
      <c r="N801" s="111"/>
      <c r="O801" s="111"/>
    </row>
    <row r="802" ht="14.25" customHeight="1">
      <c r="D802" s="113"/>
      <c r="M802" s="111"/>
      <c r="N802" s="111"/>
      <c r="O802" s="111"/>
    </row>
    <row r="803" ht="14.25" customHeight="1">
      <c r="D803" s="113"/>
      <c r="M803" s="111"/>
      <c r="N803" s="111"/>
      <c r="O803" s="111"/>
    </row>
    <row r="804" ht="14.25" customHeight="1">
      <c r="D804" s="113"/>
      <c r="M804" s="111"/>
      <c r="N804" s="111"/>
      <c r="O804" s="111"/>
    </row>
    <row r="805" ht="14.25" customHeight="1">
      <c r="D805" s="113"/>
      <c r="M805" s="111"/>
      <c r="N805" s="111"/>
      <c r="O805" s="111"/>
    </row>
    <row r="806" ht="14.25" customHeight="1">
      <c r="D806" s="113"/>
      <c r="M806" s="111"/>
      <c r="N806" s="111"/>
      <c r="O806" s="111"/>
    </row>
    <row r="807" ht="14.25" customHeight="1">
      <c r="D807" s="113"/>
      <c r="M807" s="111"/>
      <c r="N807" s="111"/>
      <c r="O807" s="111"/>
    </row>
    <row r="808" ht="14.25" customHeight="1">
      <c r="D808" s="113"/>
      <c r="M808" s="111"/>
      <c r="N808" s="111"/>
      <c r="O808" s="111"/>
    </row>
    <row r="809" ht="14.25" customHeight="1">
      <c r="D809" s="113"/>
      <c r="M809" s="111"/>
      <c r="N809" s="111"/>
      <c r="O809" s="111"/>
    </row>
    <row r="810" ht="14.25" customHeight="1">
      <c r="D810" s="113"/>
      <c r="M810" s="111"/>
      <c r="N810" s="111"/>
      <c r="O810" s="111"/>
    </row>
    <row r="811" ht="14.25" customHeight="1">
      <c r="D811" s="113"/>
      <c r="M811" s="111"/>
      <c r="N811" s="111"/>
      <c r="O811" s="111"/>
    </row>
    <row r="812" ht="14.25" customHeight="1">
      <c r="D812" s="113"/>
      <c r="M812" s="111"/>
      <c r="N812" s="111"/>
      <c r="O812" s="111"/>
    </row>
    <row r="813" ht="14.25" customHeight="1">
      <c r="D813" s="113"/>
      <c r="M813" s="111"/>
      <c r="N813" s="111"/>
      <c r="O813" s="111"/>
    </row>
    <row r="814" ht="14.25" customHeight="1">
      <c r="D814" s="113"/>
      <c r="M814" s="111"/>
      <c r="N814" s="111"/>
      <c r="O814" s="111"/>
    </row>
    <row r="815" ht="14.25" customHeight="1">
      <c r="D815" s="113"/>
      <c r="M815" s="111"/>
      <c r="N815" s="111"/>
      <c r="O815" s="111"/>
    </row>
    <row r="816" ht="14.25" customHeight="1">
      <c r="D816" s="113"/>
      <c r="M816" s="111"/>
      <c r="N816" s="111"/>
      <c r="O816" s="111"/>
    </row>
    <row r="817" ht="14.25" customHeight="1">
      <c r="D817" s="113"/>
      <c r="M817" s="111"/>
      <c r="N817" s="111"/>
      <c r="O817" s="111"/>
    </row>
    <row r="818" ht="14.25" customHeight="1">
      <c r="D818" s="113"/>
      <c r="M818" s="111"/>
      <c r="N818" s="111"/>
      <c r="O818" s="111"/>
    </row>
    <row r="819" ht="14.25" customHeight="1">
      <c r="D819" s="113"/>
      <c r="M819" s="111"/>
      <c r="N819" s="111"/>
      <c r="O819" s="111"/>
    </row>
    <row r="820" ht="14.25" customHeight="1">
      <c r="D820" s="113"/>
      <c r="M820" s="111"/>
      <c r="N820" s="111"/>
      <c r="O820" s="111"/>
    </row>
    <row r="821" ht="14.25" customHeight="1">
      <c r="D821" s="113"/>
      <c r="M821" s="111"/>
      <c r="N821" s="111"/>
      <c r="O821" s="111"/>
    </row>
    <row r="822" ht="14.25" customHeight="1">
      <c r="D822" s="113"/>
      <c r="M822" s="111"/>
      <c r="N822" s="111"/>
      <c r="O822" s="111"/>
    </row>
    <row r="823" ht="14.25" customHeight="1">
      <c r="D823" s="113"/>
      <c r="M823" s="111"/>
      <c r="N823" s="111"/>
      <c r="O823" s="111"/>
    </row>
    <row r="824" ht="14.25" customHeight="1">
      <c r="D824" s="113"/>
      <c r="M824" s="111"/>
      <c r="N824" s="111"/>
      <c r="O824" s="111"/>
    </row>
    <row r="825" ht="14.25" customHeight="1">
      <c r="D825" s="113"/>
      <c r="M825" s="111"/>
      <c r="N825" s="111"/>
      <c r="O825" s="111"/>
    </row>
    <row r="826" ht="14.25" customHeight="1">
      <c r="D826" s="113"/>
      <c r="M826" s="111"/>
      <c r="N826" s="111"/>
      <c r="O826" s="111"/>
    </row>
    <row r="827" ht="14.25" customHeight="1">
      <c r="D827" s="113"/>
      <c r="M827" s="111"/>
      <c r="N827" s="111"/>
      <c r="O827" s="111"/>
    </row>
    <row r="828" ht="14.25" customHeight="1">
      <c r="D828" s="113"/>
      <c r="M828" s="111"/>
      <c r="N828" s="111"/>
      <c r="O828" s="111"/>
    </row>
    <row r="829" ht="14.25" customHeight="1">
      <c r="D829" s="113"/>
      <c r="M829" s="111"/>
      <c r="N829" s="111"/>
      <c r="O829" s="111"/>
    </row>
    <row r="830" ht="14.25" customHeight="1">
      <c r="D830" s="113"/>
      <c r="M830" s="111"/>
      <c r="N830" s="111"/>
      <c r="O830" s="111"/>
    </row>
    <row r="831" ht="14.25" customHeight="1">
      <c r="D831" s="113"/>
      <c r="M831" s="111"/>
      <c r="N831" s="111"/>
      <c r="O831" s="111"/>
    </row>
    <row r="832" ht="14.25" customHeight="1">
      <c r="D832" s="113"/>
      <c r="M832" s="111"/>
      <c r="N832" s="111"/>
      <c r="O832" s="111"/>
    </row>
    <row r="833" ht="14.25" customHeight="1">
      <c r="D833" s="113"/>
      <c r="M833" s="111"/>
      <c r="N833" s="111"/>
      <c r="O833" s="111"/>
    </row>
    <row r="834" ht="14.25" customHeight="1">
      <c r="D834" s="113"/>
      <c r="M834" s="111"/>
      <c r="N834" s="111"/>
      <c r="O834" s="111"/>
    </row>
    <row r="835" ht="14.25" customHeight="1">
      <c r="D835" s="113"/>
      <c r="M835" s="111"/>
      <c r="N835" s="111"/>
      <c r="O835" s="111"/>
    </row>
    <row r="836" ht="14.25" customHeight="1">
      <c r="D836" s="113"/>
      <c r="M836" s="111"/>
      <c r="N836" s="111"/>
      <c r="O836" s="111"/>
    </row>
    <row r="837" ht="14.25" customHeight="1">
      <c r="D837" s="113"/>
      <c r="M837" s="111"/>
      <c r="N837" s="111"/>
      <c r="O837" s="111"/>
    </row>
    <row r="838" ht="14.25" customHeight="1">
      <c r="D838" s="113"/>
      <c r="M838" s="111"/>
      <c r="N838" s="111"/>
      <c r="O838" s="111"/>
    </row>
    <row r="839" ht="14.25" customHeight="1">
      <c r="D839" s="113"/>
      <c r="M839" s="111"/>
      <c r="N839" s="111"/>
      <c r="O839" s="111"/>
    </row>
    <row r="840" ht="14.25" customHeight="1">
      <c r="D840" s="113"/>
      <c r="M840" s="111"/>
      <c r="N840" s="111"/>
      <c r="O840" s="111"/>
    </row>
    <row r="841" ht="14.25" customHeight="1">
      <c r="D841" s="113"/>
      <c r="M841" s="111"/>
      <c r="N841" s="111"/>
      <c r="O841" s="111"/>
    </row>
    <row r="842" ht="14.25" customHeight="1">
      <c r="D842" s="113"/>
      <c r="M842" s="111"/>
      <c r="N842" s="111"/>
      <c r="O842" s="111"/>
    </row>
    <row r="843" ht="14.25" customHeight="1">
      <c r="D843" s="113"/>
      <c r="M843" s="111"/>
      <c r="N843" s="111"/>
      <c r="O843" s="111"/>
    </row>
    <row r="844" ht="14.25" customHeight="1">
      <c r="D844" s="113"/>
      <c r="M844" s="111"/>
      <c r="N844" s="111"/>
      <c r="O844" s="111"/>
    </row>
    <row r="845" ht="14.25" customHeight="1">
      <c r="D845" s="113"/>
      <c r="M845" s="111"/>
      <c r="N845" s="111"/>
      <c r="O845" s="111"/>
    </row>
    <row r="846" ht="14.25" customHeight="1">
      <c r="D846" s="113"/>
      <c r="M846" s="111"/>
      <c r="N846" s="111"/>
      <c r="O846" s="111"/>
    </row>
    <row r="847" ht="14.25" customHeight="1">
      <c r="D847" s="113"/>
      <c r="M847" s="111"/>
      <c r="N847" s="111"/>
      <c r="O847" s="111"/>
    </row>
    <row r="848" ht="14.25" customHeight="1">
      <c r="D848" s="113"/>
      <c r="M848" s="111"/>
      <c r="N848" s="111"/>
      <c r="O848" s="111"/>
    </row>
    <row r="849" ht="14.25" customHeight="1">
      <c r="D849" s="113"/>
      <c r="M849" s="111"/>
      <c r="N849" s="111"/>
      <c r="O849" s="111"/>
    </row>
    <row r="850" ht="14.25" customHeight="1">
      <c r="D850" s="113"/>
      <c r="M850" s="111"/>
      <c r="N850" s="111"/>
      <c r="O850" s="111"/>
    </row>
    <row r="851" ht="14.25" customHeight="1">
      <c r="D851" s="113"/>
      <c r="M851" s="111"/>
      <c r="N851" s="111"/>
      <c r="O851" s="111"/>
    </row>
    <row r="852" ht="14.25" customHeight="1">
      <c r="D852" s="113"/>
      <c r="M852" s="111"/>
      <c r="N852" s="111"/>
      <c r="O852" s="111"/>
    </row>
    <row r="853" ht="14.25" customHeight="1">
      <c r="D853" s="113"/>
      <c r="M853" s="111"/>
      <c r="N853" s="111"/>
      <c r="O853" s="111"/>
    </row>
    <row r="854" ht="14.25" customHeight="1">
      <c r="D854" s="113"/>
      <c r="M854" s="111"/>
      <c r="N854" s="111"/>
      <c r="O854" s="111"/>
    </row>
    <row r="855" ht="14.25" customHeight="1">
      <c r="D855" s="113"/>
      <c r="M855" s="111"/>
      <c r="N855" s="111"/>
      <c r="O855" s="111"/>
    </row>
    <row r="856" ht="14.25" customHeight="1">
      <c r="D856" s="113"/>
      <c r="M856" s="111"/>
      <c r="N856" s="111"/>
      <c r="O856" s="111"/>
    </row>
    <row r="857" ht="14.25" customHeight="1">
      <c r="D857" s="113"/>
      <c r="M857" s="111"/>
      <c r="N857" s="111"/>
      <c r="O857" s="111"/>
    </row>
    <row r="858" ht="14.25" customHeight="1">
      <c r="D858" s="113"/>
      <c r="M858" s="111"/>
      <c r="N858" s="111"/>
      <c r="O858" s="111"/>
    </row>
    <row r="859" ht="14.25" customHeight="1">
      <c r="D859" s="113"/>
      <c r="M859" s="111"/>
      <c r="N859" s="111"/>
      <c r="O859" s="111"/>
    </row>
    <row r="860" ht="14.25" customHeight="1">
      <c r="D860" s="113"/>
      <c r="M860" s="111"/>
      <c r="N860" s="111"/>
      <c r="O860" s="111"/>
    </row>
    <row r="861" ht="14.25" customHeight="1">
      <c r="D861" s="113"/>
      <c r="M861" s="111"/>
      <c r="N861" s="111"/>
      <c r="O861" s="111"/>
    </row>
    <row r="862" ht="14.25" customHeight="1">
      <c r="D862" s="113"/>
      <c r="M862" s="111"/>
      <c r="N862" s="111"/>
      <c r="O862" s="111"/>
    </row>
    <row r="863" ht="14.25" customHeight="1">
      <c r="D863" s="113"/>
      <c r="M863" s="111"/>
      <c r="N863" s="111"/>
      <c r="O863" s="111"/>
    </row>
    <row r="864" ht="14.25" customHeight="1">
      <c r="D864" s="113"/>
      <c r="M864" s="111"/>
      <c r="N864" s="111"/>
      <c r="O864" s="111"/>
    </row>
    <row r="865" ht="14.25" customHeight="1">
      <c r="D865" s="113"/>
      <c r="M865" s="111"/>
      <c r="N865" s="111"/>
      <c r="O865" s="111"/>
    </row>
    <row r="866" ht="14.25" customHeight="1">
      <c r="D866" s="113"/>
      <c r="M866" s="111"/>
      <c r="N866" s="111"/>
      <c r="O866" s="111"/>
    </row>
    <row r="867" ht="14.25" customHeight="1">
      <c r="D867" s="113"/>
      <c r="M867" s="111"/>
      <c r="N867" s="111"/>
      <c r="O867" s="111"/>
    </row>
    <row r="868" ht="14.25" customHeight="1">
      <c r="D868" s="113"/>
      <c r="M868" s="111"/>
      <c r="N868" s="111"/>
      <c r="O868" s="111"/>
    </row>
    <row r="869" ht="14.25" customHeight="1">
      <c r="D869" s="113"/>
      <c r="M869" s="111"/>
      <c r="N869" s="111"/>
      <c r="O869" s="111"/>
    </row>
    <row r="870" ht="14.25" customHeight="1">
      <c r="D870" s="113"/>
      <c r="M870" s="111"/>
      <c r="N870" s="111"/>
      <c r="O870" s="111"/>
    </row>
    <row r="871" ht="14.25" customHeight="1">
      <c r="D871" s="113"/>
      <c r="M871" s="111"/>
      <c r="N871" s="111"/>
      <c r="O871" s="111"/>
    </row>
    <row r="872" ht="14.25" customHeight="1">
      <c r="D872" s="113"/>
      <c r="M872" s="111"/>
      <c r="N872" s="111"/>
      <c r="O872" s="111"/>
    </row>
    <row r="873" ht="14.25" customHeight="1">
      <c r="D873" s="113"/>
      <c r="M873" s="111"/>
      <c r="N873" s="111"/>
      <c r="O873" s="111"/>
    </row>
    <row r="874" ht="14.25" customHeight="1">
      <c r="D874" s="113"/>
      <c r="M874" s="111"/>
      <c r="N874" s="111"/>
      <c r="O874" s="111"/>
    </row>
    <row r="875" ht="14.25" customHeight="1">
      <c r="D875" s="113"/>
      <c r="M875" s="111"/>
      <c r="N875" s="111"/>
      <c r="O875" s="111"/>
    </row>
    <row r="876" ht="14.25" customHeight="1">
      <c r="D876" s="113"/>
      <c r="M876" s="111"/>
      <c r="N876" s="111"/>
      <c r="O876" s="111"/>
    </row>
    <row r="877" ht="14.25" customHeight="1">
      <c r="D877" s="113"/>
      <c r="M877" s="111"/>
      <c r="N877" s="111"/>
      <c r="O877" s="111"/>
    </row>
    <row r="878" ht="14.25" customHeight="1">
      <c r="D878" s="113"/>
      <c r="M878" s="111"/>
      <c r="N878" s="111"/>
      <c r="O878" s="111"/>
    </row>
    <row r="879" ht="14.25" customHeight="1">
      <c r="D879" s="113"/>
      <c r="M879" s="111"/>
      <c r="N879" s="111"/>
      <c r="O879" s="111"/>
    </row>
    <row r="880" ht="14.25" customHeight="1">
      <c r="D880" s="113"/>
      <c r="M880" s="111"/>
      <c r="N880" s="111"/>
      <c r="O880" s="111"/>
    </row>
    <row r="881" ht="14.25" customHeight="1">
      <c r="D881" s="113"/>
      <c r="M881" s="111"/>
      <c r="N881" s="111"/>
      <c r="O881" s="111"/>
    </row>
    <row r="882" ht="14.25" customHeight="1">
      <c r="D882" s="113"/>
      <c r="M882" s="111"/>
      <c r="N882" s="111"/>
      <c r="O882" s="111"/>
    </row>
    <row r="883" ht="14.25" customHeight="1">
      <c r="D883" s="113"/>
      <c r="M883" s="111"/>
      <c r="N883" s="111"/>
      <c r="O883" s="111"/>
    </row>
    <row r="884" ht="14.25" customHeight="1">
      <c r="D884" s="113"/>
      <c r="M884" s="111"/>
      <c r="N884" s="111"/>
      <c r="O884" s="111"/>
    </row>
    <row r="885" ht="14.25" customHeight="1">
      <c r="D885" s="113"/>
      <c r="M885" s="111"/>
      <c r="N885" s="111"/>
      <c r="O885" s="111"/>
    </row>
    <row r="886" ht="14.25" customHeight="1">
      <c r="D886" s="113"/>
      <c r="M886" s="111"/>
      <c r="N886" s="111"/>
      <c r="O886" s="111"/>
    </row>
    <row r="887" ht="14.25" customHeight="1">
      <c r="D887" s="113"/>
      <c r="M887" s="111"/>
      <c r="N887" s="111"/>
      <c r="O887" s="111"/>
    </row>
    <row r="888" ht="14.25" customHeight="1">
      <c r="D888" s="113"/>
      <c r="M888" s="111"/>
      <c r="N888" s="111"/>
      <c r="O888" s="111"/>
    </row>
    <row r="889" ht="14.25" customHeight="1">
      <c r="D889" s="113"/>
      <c r="M889" s="111"/>
      <c r="N889" s="111"/>
      <c r="O889" s="111"/>
    </row>
    <row r="890" ht="14.25" customHeight="1">
      <c r="D890" s="113"/>
      <c r="M890" s="111"/>
      <c r="N890" s="111"/>
      <c r="O890" s="111"/>
    </row>
    <row r="891" ht="14.25" customHeight="1">
      <c r="D891" s="113"/>
      <c r="M891" s="111"/>
      <c r="N891" s="111"/>
      <c r="O891" s="111"/>
    </row>
    <row r="892" ht="14.25" customHeight="1">
      <c r="D892" s="113"/>
      <c r="M892" s="111"/>
      <c r="N892" s="111"/>
      <c r="O892" s="111"/>
    </row>
    <row r="893" ht="14.25" customHeight="1">
      <c r="D893" s="113"/>
      <c r="M893" s="111"/>
      <c r="N893" s="111"/>
      <c r="O893" s="111"/>
    </row>
    <row r="894" ht="14.25" customHeight="1">
      <c r="D894" s="113"/>
      <c r="M894" s="111"/>
      <c r="N894" s="111"/>
      <c r="O894" s="111"/>
    </row>
    <row r="895" ht="14.25" customHeight="1">
      <c r="D895" s="113"/>
      <c r="M895" s="111"/>
      <c r="N895" s="111"/>
      <c r="O895" s="111"/>
    </row>
    <row r="896" ht="14.25" customHeight="1">
      <c r="D896" s="113"/>
      <c r="M896" s="111"/>
      <c r="N896" s="111"/>
      <c r="O896" s="111"/>
    </row>
    <row r="897" ht="14.25" customHeight="1">
      <c r="D897" s="113"/>
      <c r="M897" s="111"/>
      <c r="N897" s="111"/>
      <c r="O897" s="111"/>
    </row>
    <row r="898" ht="14.25" customHeight="1">
      <c r="D898" s="113"/>
      <c r="M898" s="111"/>
      <c r="N898" s="111"/>
      <c r="O898" s="111"/>
    </row>
    <row r="899" ht="14.25" customHeight="1">
      <c r="D899" s="113"/>
      <c r="M899" s="111"/>
      <c r="N899" s="111"/>
      <c r="O899" s="111"/>
    </row>
    <row r="900" ht="14.25" customHeight="1">
      <c r="D900" s="113"/>
      <c r="M900" s="111"/>
      <c r="N900" s="111"/>
      <c r="O900" s="111"/>
    </row>
    <row r="901" ht="14.25" customHeight="1">
      <c r="D901" s="113"/>
      <c r="M901" s="111"/>
      <c r="N901" s="111"/>
      <c r="O901" s="111"/>
    </row>
    <row r="902" ht="14.25" customHeight="1">
      <c r="D902" s="113"/>
      <c r="M902" s="111"/>
      <c r="N902" s="111"/>
      <c r="O902" s="111"/>
    </row>
    <row r="903" ht="14.25" customHeight="1">
      <c r="D903" s="113"/>
      <c r="M903" s="111"/>
      <c r="N903" s="111"/>
      <c r="O903" s="111"/>
    </row>
    <row r="904" ht="14.25" customHeight="1">
      <c r="D904" s="113"/>
      <c r="M904" s="111"/>
      <c r="N904" s="111"/>
      <c r="O904" s="111"/>
    </row>
    <row r="905" ht="14.25" customHeight="1">
      <c r="D905" s="113"/>
      <c r="M905" s="111"/>
      <c r="N905" s="111"/>
      <c r="O905" s="111"/>
    </row>
    <row r="906" ht="14.25" customHeight="1">
      <c r="D906" s="113"/>
      <c r="M906" s="111"/>
      <c r="N906" s="111"/>
      <c r="O906" s="111"/>
    </row>
    <row r="907" ht="14.25" customHeight="1">
      <c r="D907" s="113"/>
      <c r="M907" s="111"/>
      <c r="N907" s="111"/>
      <c r="O907" s="111"/>
    </row>
    <row r="908" ht="14.25" customHeight="1">
      <c r="D908" s="113"/>
      <c r="M908" s="111"/>
      <c r="N908" s="111"/>
      <c r="O908" s="111"/>
    </row>
    <row r="909" ht="14.25" customHeight="1">
      <c r="D909" s="113"/>
      <c r="M909" s="111"/>
      <c r="N909" s="111"/>
      <c r="O909" s="111"/>
    </row>
    <row r="910" ht="14.25" customHeight="1">
      <c r="D910" s="113"/>
      <c r="M910" s="111"/>
      <c r="N910" s="111"/>
      <c r="O910" s="111"/>
    </row>
    <row r="911" ht="14.25" customHeight="1">
      <c r="D911" s="113"/>
      <c r="M911" s="111"/>
      <c r="N911" s="111"/>
      <c r="O911" s="111"/>
    </row>
    <row r="912" ht="14.25" customHeight="1">
      <c r="D912" s="113"/>
      <c r="M912" s="111"/>
      <c r="N912" s="111"/>
      <c r="O912" s="111"/>
    </row>
    <row r="913" ht="14.25" customHeight="1">
      <c r="D913" s="113"/>
      <c r="M913" s="111"/>
      <c r="N913" s="111"/>
      <c r="O913" s="111"/>
    </row>
    <row r="914" ht="14.25" customHeight="1">
      <c r="D914" s="113"/>
      <c r="M914" s="111"/>
      <c r="N914" s="111"/>
      <c r="O914" s="111"/>
    </row>
    <row r="915" ht="14.25" customHeight="1">
      <c r="D915" s="113"/>
      <c r="M915" s="111"/>
      <c r="N915" s="111"/>
      <c r="O915" s="111"/>
    </row>
    <row r="916" ht="14.25" customHeight="1">
      <c r="D916" s="113"/>
      <c r="M916" s="111"/>
      <c r="N916" s="111"/>
      <c r="O916" s="111"/>
    </row>
    <row r="917" ht="14.25" customHeight="1">
      <c r="D917" s="113"/>
      <c r="M917" s="111"/>
      <c r="N917" s="111"/>
      <c r="O917" s="111"/>
    </row>
    <row r="918" ht="14.25" customHeight="1">
      <c r="D918" s="113"/>
      <c r="M918" s="111"/>
      <c r="N918" s="111"/>
      <c r="O918" s="111"/>
    </row>
    <row r="919" ht="14.25" customHeight="1">
      <c r="D919" s="113"/>
      <c r="M919" s="111"/>
      <c r="N919" s="111"/>
      <c r="O919" s="111"/>
    </row>
    <row r="920" ht="14.25" customHeight="1">
      <c r="D920" s="113"/>
      <c r="M920" s="111"/>
      <c r="N920" s="111"/>
      <c r="O920" s="111"/>
    </row>
    <row r="921" ht="14.25" customHeight="1">
      <c r="D921" s="113"/>
      <c r="M921" s="111"/>
      <c r="N921" s="111"/>
      <c r="O921" s="111"/>
    </row>
    <row r="922" ht="14.25" customHeight="1">
      <c r="D922" s="113"/>
      <c r="M922" s="111"/>
      <c r="N922" s="111"/>
      <c r="O922" s="111"/>
    </row>
    <row r="923" ht="14.25" customHeight="1">
      <c r="D923" s="113"/>
      <c r="M923" s="111"/>
      <c r="N923" s="111"/>
      <c r="O923" s="111"/>
    </row>
    <row r="924" ht="14.25" customHeight="1">
      <c r="D924" s="113"/>
      <c r="M924" s="111"/>
      <c r="N924" s="111"/>
      <c r="O924" s="111"/>
    </row>
    <row r="925" ht="14.25" customHeight="1">
      <c r="D925" s="113"/>
      <c r="M925" s="111"/>
      <c r="N925" s="111"/>
      <c r="O925" s="111"/>
    </row>
    <row r="926" ht="14.25" customHeight="1">
      <c r="D926" s="113"/>
      <c r="M926" s="111"/>
      <c r="N926" s="111"/>
      <c r="O926" s="111"/>
    </row>
    <row r="927" ht="14.25" customHeight="1">
      <c r="D927" s="113"/>
      <c r="M927" s="111"/>
      <c r="N927" s="111"/>
      <c r="O927" s="111"/>
    </row>
    <row r="928" ht="14.25" customHeight="1">
      <c r="D928" s="113"/>
      <c r="M928" s="111"/>
      <c r="N928" s="111"/>
      <c r="O928" s="111"/>
    </row>
    <row r="929" ht="14.25" customHeight="1">
      <c r="D929" s="113"/>
      <c r="M929" s="111"/>
      <c r="N929" s="111"/>
      <c r="O929" s="111"/>
    </row>
    <row r="930" ht="14.25" customHeight="1">
      <c r="D930" s="113"/>
      <c r="M930" s="111"/>
      <c r="N930" s="111"/>
      <c r="O930" s="111"/>
    </row>
    <row r="931" ht="14.25" customHeight="1">
      <c r="D931" s="113"/>
      <c r="M931" s="111"/>
      <c r="N931" s="111"/>
      <c r="O931" s="111"/>
    </row>
    <row r="932" ht="14.25" customHeight="1">
      <c r="D932" s="113"/>
      <c r="M932" s="111"/>
      <c r="N932" s="111"/>
      <c r="O932" s="111"/>
    </row>
    <row r="933" ht="14.25" customHeight="1">
      <c r="D933" s="113"/>
      <c r="M933" s="111"/>
      <c r="N933" s="111"/>
      <c r="O933" s="111"/>
    </row>
    <row r="934" ht="14.25" customHeight="1">
      <c r="D934" s="113"/>
      <c r="M934" s="111"/>
      <c r="N934" s="111"/>
      <c r="O934" s="111"/>
    </row>
    <row r="935" ht="14.25" customHeight="1">
      <c r="D935" s="113"/>
      <c r="M935" s="111"/>
      <c r="N935" s="111"/>
      <c r="O935" s="111"/>
    </row>
    <row r="936" ht="14.25" customHeight="1">
      <c r="D936" s="113"/>
      <c r="M936" s="111"/>
      <c r="N936" s="111"/>
      <c r="O936" s="111"/>
    </row>
    <row r="937" ht="14.25" customHeight="1">
      <c r="D937" s="113"/>
      <c r="M937" s="111"/>
      <c r="N937" s="111"/>
      <c r="O937" s="111"/>
    </row>
    <row r="938" ht="14.25" customHeight="1">
      <c r="D938" s="113"/>
      <c r="M938" s="111"/>
      <c r="N938" s="111"/>
      <c r="O938" s="111"/>
    </row>
    <row r="939" ht="14.25" customHeight="1">
      <c r="D939" s="113"/>
      <c r="M939" s="111"/>
      <c r="N939" s="111"/>
      <c r="O939" s="111"/>
    </row>
    <row r="940" ht="14.25" customHeight="1">
      <c r="D940" s="113"/>
      <c r="M940" s="111"/>
      <c r="N940" s="111"/>
      <c r="O940" s="111"/>
    </row>
    <row r="941" ht="14.25" customHeight="1">
      <c r="D941" s="113"/>
      <c r="M941" s="111"/>
      <c r="N941" s="111"/>
      <c r="O941" s="111"/>
    </row>
    <row r="942" ht="14.25" customHeight="1">
      <c r="D942" s="113"/>
      <c r="M942" s="111"/>
      <c r="N942" s="111"/>
      <c r="O942" s="111"/>
    </row>
    <row r="943" ht="14.25" customHeight="1">
      <c r="D943" s="113"/>
      <c r="M943" s="111"/>
      <c r="N943" s="111"/>
      <c r="O943" s="111"/>
    </row>
    <row r="944" ht="14.25" customHeight="1">
      <c r="D944" s="113"/>
      <c r="M944" s="111"/>
      <c r="N944" s="111"/>
      <c r="O944" s="111"/>
    </row>
    <row r="945" ht="14.25" customHeight="1">
      <c r="D945" s="113"/>
      <c r="M945" s="111"/>
      <c r="N945" s="111"/>
      <c r="O945" s="111"/>
    </row>
    <row r="946" ht="14.25" customHeight="1">
      <c r="D946" s="113"/>
      <c r="M946" s="111"/>
      <c r="N946" s="111"/>
      <c r="O946" s="111"/>
    </row>
    <row r="947" ht="14.25" customHeight="1">
      <c r="D947" s="113"/>
      <c r="M947" s="111"/>
      <c r="N947" s="111"/>
      <c r="O947" s="111"/>
    </row>
    <row r="948" ht="14.25" customHeight="1">
      <c r="D948" s="113"/>
      <c r="M948" s="111"/>
      <c r="N948" s="111"/>
      <c r="O948" s="111"/>
    </row>
    <row r="949" ht="14.25" customHeight="1">
      <c r="D949" s="113"/>
      <c r="M949" s="111"/>
      <c r="N949" s="111"/>
      <c r="O949" s="111"/>
    </row>
    <row r="950" ht="14.25" customHeight="1">
      <c r="D950" s="113"/>
      <c r="M950" s="111"/>
      <c r="N950" s="111"/>
      <c r="O950" s="111"/>
    </row>
    <row r="951" ht="14.25" customHeight="1">
      <c r="D951" s="113"/>
      <c r="M951" s="111"/>
      <c r="N951" s="111"/>
      <c r="O951" s="111"/>
    </row>
    <row r="952" ht="14.25" customHeight="1">
      <c r="D952" s="113"/>
      <c r="M952" s="111"/>
      <c r="N952" s="111"/>
      <c r="O952" s="111"/>
    </row>
    <row r="953" ht="14.25" customHeight="1">
      <c r="D953" s="113"/>
      <c r="M953" s="111"/>
      <c r="N953" s="111"/>
      <c r="O953" s="111"/>
    </row>
    <row r="954" ht="14.25" customHeight="1">
      <c r="D954" s="113"/>
      <c r="M954" s="111"/>
      <c r="N954" s="111"/>
      <c r="O954" s="111"/>
    </row>
    <row r="955" ht="14.25" customHeight="1">
      <c r="D955" s="113"/>
      <c r="M955" s="111"/>
      <c r="N955" s="111"/>
      <c r="O955" s="111"/>
    </row>
    <row r="956" ht="14.25" customHeight="1">
      <c r="D956" s="113"/>
      <c r="M956" s="111"/>
      <c r="N956" s="111"/>
      <c r="O956" s="111"/>
    </row>
    <row r="957" ht="14.25" customHeight="1">
      <c r="D957" s="113"/>
      <c r="M957" s="111"/>
      <c r="N957" s="111"/>
      <c r="O957" s="111"/>
    </row>
    <row r="958" ht="14.25" customHeight="1">
      <c r="D958" s="113"/>
      <c r="M958" s="111"/>
      <c r="N958" s="111"/>
      <c r="O958" s="111"/>
    </row>
    <row r="959" ht="14.25" customHeight="1">
      <c r="D959" s="113"/>
      <c r="M959" s="111"/>
      <c r="N959" s="111"/>
      <c r="O959" s="111"/>
    </row>
    <row r="960" ht="14.25" customHeight="1">
      <c r="D960" s="113"/>
      <c r="M960" s="111"/>
      <c r="N960" s="111"/>
      <c r="O960" s="111"/>
    </row>
    <row r="961" ht="14.25" customHeight="1">
      <c r="D961" s="113"/>
      <c r="M961" s="111"/>
      <c r="N961" s="111"/>
      <c r="O961" s="111"/>
    </row>
    <row r="962" ht="14.25" customHeight="1">
      <c r="D962" s="113"/>
      <c r="M962" s="111"/>
      <c r="N962" s="111"/>
      <c r="O962" s="111"/>
    </row>
    <row r="963" ht="14.25" customHeight="1">
      <c r="D963" s="113"/>
      <c r="M963" s="111"/>
      <c r="N963" s="111"/>
      <c r="O963" s="111"/>
    </row>
    <row r="964" ht="14.25" customHeight="1">
      <c r="D964" s="113"/>
      <c r="M964" s="111"/>
      <c r="N964" s="111"/>
      <c r="O964" s="111"/>
    </row>
    <row r="965" ht="14.25" customHeight="1">
      <c r="D965" s="113"/>
      <c r="M965" s="111"/>
      <c r="N965" s="111"/>
      <c r="O965" s="111"/>
    </row>
    <row r="966" ht="14.25" customHeight="1">
      <c r="D966" s="113"/>
      <c r="M966" s="111"/>
      <c r="N966" s="111"/>
      <c r="O966" s="111"/>
    </row>
    <row r="967" ht="14.25" customHeight="1">
      <c r="D967" s="113"/>
      <c r="M967" s="111"/>
      <c r="N967" s="111"/>
      <c r="O967" s="111"/>
    </row>
    <row r="968" ht="14.25" customHeight="1">
      <c r="D968" s="113"/>
      <c r="M968" s="111"/>
      <c r="N968" s="111"/>
      <c r="O968" s="111"/>
    </row>
    <row r="969" ht="14.25" customHeight="1">
      <c r="D969" s="113"/>
      <c r="M969" s="111"/>
      <c r="N969" s="111"/>
      <c r="O969" s="111"/>
    </row>
    <row r="970" ht="14.25" customHeight="1">
      <c r="D970" s="113"/>
      <c r="M970" s="111"/>
      <c r="N970" s="111"/>
      <c r="O970" s="111"/>
    </row>
    <row r="971" ht="14.25" customHeight="1">
      <c r="D971" s="113"/>
      <c r="M971" s="111"/>
      <c r="N971" s="111"/>
      <c r="O971" s="111"/>
    </row>
    <row r="972" ht="14.25" customHeight="1">
      <c r="D972" s="113"/>
      <c r="M972" s="111"/>
      <c r="N972" s="111"/>
      <c r="O972" s="111"/>
    </row>
    <row r="973" ht="14.25" customHeight="1">
      <c r="D973" s="113"/>
      <c r="M973" s="111"/>
      <c r="N973" s="111"/>
      <c r="O973" s="111"/>
    </row>
    <row r="974" ht="14.25" customHeight="1">
      <c r="D974" s="113"/>
      <c r="M974" s="111"/>
      <c r="N974" s="111"/>
      <c r="O974" s="111"/>
    </row>
    <row r="975" ht="14.25" customHeight="1">
      <c r="D975" s="113"/>
      <c r="M975" s="111"/>
      <c r="N975" s="111"/>
      <c r="O975" s="111"/>
    </row>
    <row r="976" ht="14.25" customHeight="1">
      <c r="D976" s="113"/>
      <c r="M976" s="111"/>
      <c r="N976" s="111"/>
      <c r="O976" s="111"/>
    </row>
    <row r="977" ht="14.25" customHeight="1">
      <c r="D977" s="113"/>
      <c r="M977" s="111"/>
      <c r="N977" s="111"/>
      <c r="O977" s="111"/>
    </row>
    <row r="978" ht="14.25" customHeight="1">
      <c r="D978" s="113"/>
      <c r="M978" s="111"/>
      <c r="N978" s="111"/>
      <c r="O978" s="111"/>
    </row>
    <row r="979" ht="14.25" customHeight="1">
      <c r="D979" s="113"/>
      <c r="M979" s="111"/>
      <c r="N979" s="111"/>
      <c r="O979" s="111"/>
    </row>
    <row r="980" ht="14.25" customHeight="1">
      <c r="D980" s="113"/>
      <c r="M980" s="111"/>
      <c r="N980" s="111"/>
      <c r="O980" s="111"/>
    </row>
    <row r="981" ht="14.25" customHeight="1">
      <c r="D981" s="113"/>
      <c r="M981" s="111"/>
      <c r="N981" s="111"/>
      <c r="O981" s="111"/>
    </row>
    <row r="982" ht="14.25" customHeight="1">
      <c r="D982" s="113"/>
      <c r="M982" s="111"/>
      <c r="N982" s="111"/>
      <c r="O982" s="111"/>
    </row>
    <row r="983" ht="14.25" customHeight="1">
      <c r="D983" s="113"/>
      <c r="M983" s="111"/>
      <c r="N983" s="111"/>
      <c r="O983" s="111"/>
    </row>
    <row r="984" ht="14.25" customHeight="1">
      <c r="D984" s="113"/>
      <c r="M984" s="111"/>
      <c r="N984" s="111"/>
      <c r="O984" s="111"/>
    </row>
    <row r="985" ht="14.25" customHeight="1">
      <c r="D985" s="113"/>
      <c r="M985" s="111"/>
      <c r="N985" s="111"/>
      <c r="O985" s="111"/>
    </row>
    <row r="986" ht="14.25" customHeight="1">
      <c r="D986" s="113"/>
      <c r="M986" s="111"/>
      <c r="N986" s="111"/>
      <c r="O986" s="111"/>
    </row>
    <row r="987" ht="14.25" customHeight="1">
      <c r="D987" s="113"/>
      <c r="M987" s="111"/>
      <c r="N987" s="111"/>
      <c r="O987" s="111"/>
    </row>
    <row r="988" ht="14.25" customHeight="1">
      <c r="D988" s="113"/>
      <c r="M988" s="111"/>
      <c r="N988" s="111"/>
      <c r="O988" s="111"/>
    </row>
    <row r="989" ht="14.25" customHeight="1">
      <c r="D989" s="113"/>
      <c r="M989" s="111"/>
      <c r="N989" s="111"/>
      <c r="O989" s="111"/>
    </row>
    <row r="990" ht="14.25" customHeight="1">
      <c r="D990" s="113"/>
      <c r="M990" s="111"/>
      <c r="N990" s="111"/>
      <c r="O990" s="111"/>
    </row>
    <row r="991" ht="14.25" customHeight="1">
      <c r="D991" s="113"/>
      <c r="M991" s="111"/>
      <c r="N991" s="111"/>
      <c r="O991" s="111"/>
    </row>
    <row r="992" ht="14.25" customHeight="1">
      <c r="D992" s="113"/>
      <c r="M992" s="111"/>
      <c r="N992" s="111"/>
      <c r="O992" s="111"/>
    </row>
    <row r="993" ht="14.25" customHeight="1">
      <c r="D993" s="113"/>
      <c r="M993" s="111"/>
      <c r="N993" s="111"/>
      <c r="O993" s="111"/>
    </row>
    <row r="994" ht="14.25" customHeight="1">
      <c r="D994" s="113"/>
      <c r="M994" s="111"/>
      <c r="N994" s="111"/>
      <c r="O994" s="111"/>
    </row>
    <row r="995" ht="14.25" customHeight="1">
      <c r="D995" s="113"/>
      <c r="M995" s="111"/>
      <c r="N995" s="111"/>
      <c r="O995" s="111"/>
    </row>
    <row r="996" ht="14.25" customHeight="1">
      <c r="D996" s="113"/>
      <c r="M996" s="111"/>
      <c r="N996" s="111"/>
      <c r="O996" s="111"/>
    </row>
    <row r="997" ht="14.25" customHeight="1">
      <c r="D997" s="113"/>
      <c r="M997" s="111"/>
      <c r="N997" s="111"/>
      <c r="O997" s="111"/>
    </row>
    <row r="998" ht="14.25" customHeight="1">
      <c r="D998" s="113"/>
      <c r="M998" s="111"/>
      <c r="N998" s="111"/>
      <c r="O998" s="111"/>
    </row>
    <row r="999" ht="14.25" customHeight="1">
      <c r="D999" s="113"/>
      <c r="M999" s="111"/>
      <c r="N999" s="111"/>
      <c r="O999" s="111"/>
    </row>
    <row r="1000" ht="14.25" customHeight="1">
      <c r="D1000" s="113"/>
      <c r="M1000" s="111"/>
      <c r="N1000" s="111"/>
      <c r="O1000" s="111"/>
    </row>
  </sheetData>
  <mergeCells count="26">
    <mergeCell ref="D2:D3"/>
    <mergeCell ref="E2:E3"/>
    <mergeCell ref="F2:F3"/>
    <mergeCell ref="H2:H3"/>
    <mergeCell ref="I2:I3"/>
    <mergeCell ref="K2:K3"/>
    <mergeCell ref="L2:L3"/>
    <mergeCell ref="M2:M3"/>
    <mergeCell ref="L18:M18"/>
    <mergeCell ref="N2:N3"/>
    <mergeCell ref="P2:P3"/>
    <mergeCell ref="Q2:Q3"/>
    <mergeCell ref="R2:R3"/>
    <mergeCell ref="P18:Q18"/>
    <mergeCell ref="B13:C13"/>
    <mergeCell ref="A14:D14"/>
    <mergeCell ref="A15:D15"/>
    <mergeCell ref="A16:D16"/>
    <mergeCell ref="A17:D17"/>
    <mergeCell ref="A1:A12"/>
    <mergeCell ref="B1:B3"/>
    <mergeCell ref="C1:C3"/>
    <mergeCell ref="E1:F1"/>
    <mergeCell ref="H1:I1"/>
    <mergeCell ref="K1:N1"/>
    <mergeCell ref="P1:R1"/>
  </mergeCells>
  <hyperlinks>
    <hyperlink r:id="rId1" ref="P2"/>
    <hyperlink r:id="rId2" ref="Q2"/>
    <hyperlink r:id="rId3" ref="R2"/>
  </hyperlinks>
  <printOptions/>
  <pageMargins bottom="0.75" footer="0.0" header="0.0" left="0.7" right="0.7" top="0.75"/>
  <pageSetup paperSize="9"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8.75"/>
    <col customWidth="1" min="3" max="3" width="7.88"/>
    <col customWidth="1" min="4" max="4" width="5.75"/>
    <col customWidth="1" min="5" max="5" width="4.75"/>
    <col customWidth="1" min="6" max="6" width="15.38"/>
    <col customWidth="1" min="7" max="7" width="7.38"/>
    <col customWidth="1" min="8" max="8" width="8.63"/>
    <col customWidth="1" min="9" max="11" width="4.5"/>
    <col customWidth="1" min="12" max="16" width="9.63"/>
    <col customWidth="1" min="17" max="17" width="10.88"/>
    <col customWidth="1" min="18" max="22" width="9.63"/>
    <col customWidth="1" min="23" max="23" width="8.13"/>
    <col customWidth="1" min="24" max="24" width="7.38"/>
    <col customWidth="1" min="25" max="25" width="5.75"/>
    <col customWidth="1" min="26" max="26" width="4.75"/>
    <col customWidth="1" min="27" max="27" width="15.38"/>
    <col customWidth="1" min="28" max="28" width="7.38"/>
    <col customWidth="1" min="29" max="29" width="7.25"/>
    <col customWidth="1" min="30" max="30" width="4.5"/>
    <col customWidth="1" min="31" max="35" width="9.63"/>
    <col customWidth="1" min="36" max="36" width="10.88"/>
    <col customWidth="1" min="37" max="42" width="9.63"/>
    <col customWidth="1" min="43" max="45" width="11.0"/>
    <col customWidth="1" min="46" max="46" width="12.88"/>
    <col customWidth="1" min="47" max="51" width="11.0"/>
    <col customWidth="1" min="52" max="53" width="9.63"/>
    <col customWidth="1" min="54" max="54" width="10.88"/>
    <col customWidth="1" min="55" max="57" width="9.63"/>
    <col customWidth="1" min="58" max="64" width="11.0"/>
    <col customWidth="1" min="65" max="65" width="13.13"/>
    <col customWidth="1" min="66" max="70" width="11.0"/>
    <col customWidth="1" min="71" max="72" width="9.63"/>
    <col customWidth="1" min="73" max="73" width="10.88"/>
    <col customWidth="1" min="74" max="76" width="9.63"/>
    <col customWidth="1" min="77" max="83" width="11.0"/>
    <col customWidth="1" min="84" max="84" width="13.13"/>
    <col customWidth="1" min="85" max="89" width="11.0"/>
    <col customWidth="1" min="90" max="91" width="9.63"/>
    <col customWidth="1" min="92" max="92" width="10.88"/>
    <col customWidth="1" min="93" max="95" width="9.63"/>
    <col customWidth="1" min="96" max="102" width="11.0"/>
    <col customWidth="1" min="103" max="103" width="12.5"/>
    <col customWidth="1" min="104" max="108" width="11.0"/>
    <col customWidth="1" min="109" max="110" width="9.63"/>
    <col customWidth="1" min="111" max="111" width="10.88"/>
    <col customWidth="1" min="112" max="114" width="9.63"/>
    <col customWidth="1" min="115" max="121" width="11.0"/>
    <col customWidth="1" min="122" max="122" width="12.75"/>
    <col customWidth="1" min="123" max="127" width="11.0"/>
    <col customWidth="1" min="128" max="129" width="9.63"/>
    <col customWidth="1" min="130" max="130" width="10.88"/>
    <col customWidth="1" min="131" max="133" width="9.63"/>
    <col customWidth="1" min="134" max="139" width="11.0"/>
    <col customWidth="1" min="140" max="140" width="13.0"/>
    <col customWidth="1" min="141" max="146" width="11.0"/>
    <col customWidth="1" min="147" max="148" width="9.63"/>
    <col customWidth="1" min="149" max="149" width="10.88"/>
    <col customWidth="1" min="150" max="151" width="9.63"/>
    <col customWidth="1" min="152" max="152" width="11.0"/>
  </cols>
  <sheetData>
    <row r="1" ht="15.75" customHeight="1">
      <c r="A1" s="204" t="s">
        <v>207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  <c r="O1" s="207"/>
      <c r="P1" s="207"/>
      <c r="Q1" s="207"/>
      <c r="R1" s="207"/>
      <c r="S1" s="207"/>
      <c r="T1" s="207"/>
      <c r="U1" s="11"/>
      <c r="V1" s="204" t="s">
        <v>208</v>
      </c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6"/>
      <c r="AH1" s="207"/>
      <c r="AI1" s="207"/>
      <c r="AJ1" s="207"/>
      <c r="AK1" s="207"/>
      <c r="AL1" s="207"/>
      <c r="AM1" s="207"/>
      <c r="AN1" s="11"/>
      <c r="AO1" s="204" t="s">
        <v>209</v>
      </c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6"/>
      <c r="BG1" s="11"/>
      <c r="BH1" s="204" t="s">
        <v>210</v>
      </c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6"/>
      <c r="BZ1" s="11"/>
      <c r="CA1" s="204" t="s">
        <v>211</v>
      </c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6"/>
      <c r="CS1" s="11"/>
      <c r="CT1" s="204" t="s">
        <v>212</v>
      </c>
      <c r="CU1" s="205"/>
      <c r="CV1" s="205"/>
      <c r="CW1" s="205"/>
      <c r="CX1" s="205"/>
      <c r="CY1" s="205"/>
      <c r="CZ1" s="205"/>
      <c r="DA1" s="205"/>
      <c r="DB1" s="205"/>
      <c r="DC1" s="205"/>
      <c r="DD1" s="205"/>
      <c r="DE1" s="205"/>
      <c r="DF1" s="205"/>
      <c r="DG1" s="205"/>
      <c r="DH1" s="205"/>
      <c r="DI1" s="205"/>
      <c r="DJ1" s="205"/>
      <c r="DK1" s="206"/>
      <c r="DL1" s="11"/>
      <c r="DM1" s="204" t="s">
        <v>213</v>
      </c>
      <c r="DN1" s="205"/>
      <c r="DO1" s="205"/>
      <c r="DP1" s="205"/>
      <c r="DQ1" s="205"/>
      <c r="DR1" s="205"/>
      <c r="DS1" s="205"/>
      <c r="DT1" s="205"/>
      <c r="DU1" s="205"/>
      <c r="DV1" s="205"/>
      <c r="DW1" s="205"/>
      <c r="DX1" s="205"/>
      <c r="DY1" s="205"/>
      <c r="DZ1" s="205"/>
      <c r="EA1" s="205"/>
      <c r="EB1" s="205"/>
      <c r="EC1" s="206"/>
      <c r="ED1" s="11"/>
      <c r="EE1" s="204" t="s">
        <v>214</v>
      </c>
      <c r="EF1" s="205"/>
      <c r="EG1" s="205"/>
      <c r="EH1" s="205"/>
      <c r="EI1" s="205"/>
      <c r="EJ1" s="205"/>
      <c r="EK1" s="205"/>
      <c r="EL1" s="205"/>
      <c r="EM1" s="205"/>
      <c r="EN1" s="205"/>
      <c r="EO1" s="205"/>
      <c r="EP1" s="206"/>
      <c r="EQ1" s="207"/>
      <c r="ER1" s="207"/>
      <c r="ES1" s="207"/>
      <c r="ET1" s="207"/>
      <c r="EU1" s="207"/>
    </row>
    <row r="2" ht="15.75" customHeight="1">
      <c r="A2" s="208" t="s">
        <v>215</v>
      </c>
      <c r="B2" s="20"/>
      <c r="C2" s="22"/>
      <c r="D2" s="111"/>
      <c r="E2" s="111"/>
      <c r="F2" s="209" t="s">
        <v>216</v>
      </c>
      <c r="G2" s="183" t="s">
        <v>79</v>
      </c>
      <c r="H2" s="173" t="s">
        <v>217</v>
      </c>
      <c r="I2" s="111"/>
      <c r="J2" s="111"/>
      <c r="K2" s="111"/>
      <c r="L2" s="210" t="s">
        <v>218</v>
      </c>
      <c r="M2" s="211" t="s">
        <v>79</v>
      </c>
      <c r="N2" s="212" t="s">
        <v>217</v>
      </c>
      <c r="O2" s="111"/>
      <c r="P2" s="213"/>
      <c r="Q2" s="213"/>
      <c r="R2" s="111"/>
      <c r="S2" s="111"/>
      <c r="T2" s="111"/>
      <c r="U2" s="33"/>
      <c r="V2" s="208" t="s">
        <v>215</v>
      </c>
      <c r="W2" s="20"/>
      <c r="X2" s="22"/>
      <c r="Y2" s="111"/>
      <c r="Z2" s="111"/>
      <c r="AA2" s="214" t="s">
        <v>216</v>
      </c>
      <c r="AB2" s="215" t="s">
        <v>79</v>
      </c>
      <c r="AC2" s="216" t="s">
        <v>217</v>
      </c>
      <c r="AD2" s="111"/>
      <c r="AE2" s="217" t="s">
        <v>218</v>
      </c>
      <c r="AF2" s="215" t="s">
        <v>79</v>
      </c>
      <c r="AG2" s="218" t="s">
        <v>217</v>
      </c>
      <c r="AH2" s="111"/>
      <c r="AI2" s="219"/>
      <c r="AJ2" s="219"/>
      <c r="AK2" s="111"/>
      <c r="AL2" s="111"/>
      <c r="AM2" s="111"/>
      <c r="AN2" s="33"/>
      <c r="AO2" s="208" t="s">
        <v>215</v>
      </c>
      <c r="AP2" s="20"/>
      <c r="AQ2" s="22"/>
      <c r="AR2" s="111"/>
      <c r="AS2" s="111"/>
      <c r="AT2" s="214" t="s">
        <v>216</v>
      </c>
      <c r="AU2" s="215" t="s">
        <v>79</v>
      </c>
      <c r="AV2" s="216" t="s">
        <v>217</v>
      </c>
      <c r="AW2" s="111"/>
      <c r="AX2" s="217" t="s">
        <v>218</v>
      </c>
      <c r="AY2" s="215" t="s">
        <v>79</v>
      </c>
      <c r="AZ2" s="216" t="s">
        <v>217</v>
      </c>
      <c r="BA2" s="219"/>
      <c r="BB2" s="219"/>
      <c r="BC2" s="111"/>
      <c r="BD2" s="111"/>
      <c r="BE2" s="111"/>
      <c r="BF2" s="111"/>
      <c r="BG2" s="33"/>
      <c r="BH2" s="208" t="s">
        <v>215</v>
      </c>
      <c r="BI2" s="20"/>
      <c r="BJ2" s="22"/>
      <c r="BK2" s="111"/>
      <c r="BL2" s="111"/>
      <c r="BM2" s="214" t="s">
        <v>216</v>
      </c>
      <c r="BN2" s="215" t="s">
        <v>79</v>
      </c>
      <c r="BO2" s="216" t="s">
        <v>217</v>
      </c>
      <c r="BP2" s="111"/>
      <c r="BQ2" s="217" t="s">
        <v>218</v>
      </c>
      <c r="BR2" s="215" t="s">
        <v>79</v>
      </c>
      <c r="BS2" s="216" t="s">
        <v>217</v>
      </c>
      <c r="BT2" s="219"/>
      <c r="BU2" s="219"/>
      <c r="BV2" s="111"/>
      <c r="BW2" s="111"/>
      <c r="BX2" s="111"/>
      <c r="BY2" s="111"/>
      <c r="BZ2" s="33"/>
      <c r="CA2" s="208" t="s">
        <v>215</v>
      </c>
      <c r="CB2" s="20"/>
      <c r="CC2" s="22"/>
      <c r="CD2" s="111"/>
      <c r="CE2" s="111"/>
      <c r="CF2" s="214" t="s">
        <v>216</v>
      </c>
      <c r="CG2" s="215" t="s">
        <v>79</v>
      </c>
      <c r="CH2" s="216" t="s">
        <v>217</v>
      </c>
      <c r="CI2" s="111"/>
      <c r="CJ2" s="217" t="s">
        <v>218</v>
      </c>
      <c r="CK2" s="215" t="s">
        <v>79</v>
      </c>
      <c r="CL2" s="216" t="s">
        <v>217</v>
      </c>
      <c r="CM2" s="219"/>
      <c r="CN2" s="219"/>
      <c r="CO2" s="111"/>
      <c r="CP2" s="111"/>
      <c r="CQ2" s="111"/>
      <c r="CR2" s="111"/>
      <c r="CS2" s="33"/>
      <c r="CT2" s="208" t="s">
        <v>215</v>
      </c>
      <c r="CU2" s="20"/>
      <c r="CV2" s="22"/>
      <c r="CW2" s="111"/>
      <c r="CX2" s="111"/>
      <c r="CY2" s="220" t="s">
        <v>216</v>
      </c>
      <c r="CZ2" s="14"/>
      <c r="DA2" s="173" t="s">
        <v>217</v>
      </c>
      <c r="DB2" s="111"/>
      <c r="DC2" s="217" t="s">
        <v>218</v>
      </c>
      <c r="DD2" s="215" t="s">
        <v>79</v>
      </c>
      <c r="DE2" s="216" t="s">
        <v>217</v>
      </c>
      <c r="DF2" s="219"/>
      <c r="DG2" s="219"/>
      <c r="DH2" s="111"/>
      <c r="DI2" s="111"/>
      <c r="DJ2" s="111"/>
      <c r="DK2" s="111"/>
      <c r="DL2" s="33"/>
      <c r="DM2" s="208" t="s">
        <v>215</v>
      </c>
      <c r="DN2" s="20"/>
      <c r="DO2" s="22"/>
      <c r="DP2" s="111"/>
      <c r="DQ2" s="111"/>
      <c r="DR2" s="214" t="s">
        <v>216</v>
      </c>
      <c r="DS2" s="215" t="s">
        <v>79</v>
      </c>
      <c r="DT2" s="221" t="s">
        <v>217</v>
      </c>
      <c r="DU2" s="111"/>
      <c r="DV2" s="217" t="s">
        <v>218</v>
      </c>
      <c r="DW2" s="215" t="s">
        <v>79</v>
      </c>
      <c r="DX2" s="216" t="s">
        <v>217</v>
      </c>
      <c r="DY2" s="219"/>
      <c r="DZ2" s="219"/>
      <c r="EA2" s="111"/>
      <c r="EB2" s="111"/>
      <c r="EC2" s="111"/>
      <c r="ED2" s="33"/>
      <c r="EE2" s="208" t="s">
        <v>215</v>
      </c>
      <c r="EF2" s="20"/>
      <c r="EG2" s="22"/>
      <c r="EH2" s="111"/>
      <c r="EI2" s="111"/>
      <c r="EJ2" s="214" t="s">
        <v>216</v>
      </c>
      <c r="EK2" s="215" t="s">
        <v>79</v>
      </c>
      <c r="EL2" s="221" t="s">
        <v>217</v>
      </c>
      <c r="EM2" s="111"/>
      <c r="EN2" s="217" t="s">
        <v>218</v>
      </c>
      <c r="EO2" s="215" t="s">
        <v>79</v>
      </c>
      <c r="EP2" s="216" t="s">
        <v>217</v>
      </c>
      <c r="EQ2" s="111"/>
      <c r="ER2" s="219"/>
      <c r="ES2" s="219"/>
      <c r="ET2" s="111"/>
      <c r="EU2" s="111"/>
    </row>
    <row r="3" ht="15.75" customHeight="1">
      <c r="A3" s="222" t="s">
        <v>219</v>
      </c>
      <c r="B3" s="223" t="s">
        <v>79</v>
      </c>
      <c r="C3" s="212" t="s">
        <v>217</v>
      </c>
      <c r="D3" s="224"/>
      <c r="F3" s="225" t="s">
        <v>220</v>
      </c>
      <c r="G3" s="226">
        <v>0.87</v>
      </c>
      <c r="H3" s="140"/>
      <c r="L3" s="227" t="s">
        <v>221</v>
      </c>
      <c r="M3" s="228">
        <v>0.86</v>
      </c>
      <c r="N3" s="140"/>
      <c r="P3" s="229"/>
      <c r="Q3" s="230"/>
      <c r="U3" s="11"/>
      <c r="V3" s="222" t="s">
        <v>219</v>
      </c>
      <c r="W3" s="223" t="s">
        <v>79</v>
      </c>
      <c r="X3" s="212" t="s">
        <v>217</v>
      </c>
      <c r="Y3" s="224"/>
      <c r="AA3" s="225" t="s">
        <v>220</v>
      </c>
      <c r="AB3" s="226">
        <v>0.87</v>
      </c>
      <c r="AC3" s="140"/>
      <c r="AE3" s="227" t="s">
        <v>221</v>
      </c>
      <c r="AF3" s="228">
        <v>0.86</v>
      </c>
      <c r="AG3" s="140"/>
      <c r="AI3" s="219"/>
      <c r="AJ3" s="231"/>
      <c r="AN3" s="11"/>
      <c r="AO3" s="222" t="s">
        <v>219</v>
      </c>
      <c r="AP3" s="223" t="s">
        <v>79</v>
      </c>
      <c r="AQ3" s="232" t="s">
        <v>217</v>
      </c>
      <c r="AR3" s="224"/>
      <c r="AT3" s="225" t="s">
        <v>220</v>
      </c>
      <c r="AU3" s="226">
        <v>0.87</v>
      </c>
      <c r="AV3" s="140"/>
      <c r="AX3" s="227" t="s">
        <v>221</v>
      </c>
      <c r="AY3" s="228">
        <v>0.86</v>
      </c>
      <c r="AZ3" s="140"/>
      <c r="BA3" s="219"/>
      <c r="BB3" s="231"/>
      <c r="BG3" s="11"/>
      <c r="BH3" s="222" t="s">
        <v>219</v>
      </c>
      <c r="BI3" s="223" t="s">
        <v>79</v>
      </c>
      <c r="BJ3" s="232" t="s">
        <v>217</v>
      </c>
      <c r="BK3" s="224"/>
      <c r="BM3" s="225" t="s">
        <v>220</v>
      </c>
      <c r="BN3" s="226">
        <v>0.87</v>
      </c>
      <c r="BO3" s="140"/>
      <c r="BQ3" s="227" t="s">
        <v>221</v>
      </c>
      <c r="BR3" s="228">
        <v>0.86</v>
      </c>
      <c r="BS3" s="140"/>
      <c r="BT3" s="219"/>
      <c r="BU3" s="231"/>
      <c r="BZ3" s="11"/>
      <c r="CA3" s="222" t="s">
        <v>219</v>
      </c>
      <c r="CB3" s="223" t="s">
        <v>79</v>
      </c>
      <c r="CC3" s="232" t="s">
        <v>217</v>
      </c>
      <c r="CD3" s="224"/>
      <c r="CF3" s="225" t="s">
        <v>220</v>
      </c>
      <c r="CG3" s="226">
        <v>0.87</v>
      </c>
      <c r="CH3" s="140"/>
      <c r="CJ3" s="227" t="s">
        <v>221</v>
      </c>
      <c r="CK3" s="228">
        <v>0.86</v>
      </c>
      <c r="CL3" s="140"/>
      <c r="CM3" s="219"/>
      <c r="CN3" s="231"/>
      <c r="CS3" s="11"/>
      <c r="CT3" s="222" t="s">
        <v>219</v>
      </c>
      <c r="CU3" s="223" t="s">
        <v>79</v>
      </c>
      <c r="CV3" s="232" t="s">
        <v>217</v>
      </c>
      <c r="CW3" s="224"/>
      <c r="CY3" s="225" t="s">
        <v>220</v>
      </c>
      <c r="CZ3" s="226">
        <v>0.87</v>
      </c>
      <c r="DA3" s="140"/>
      <c r="DC3" s="227" t="s">
        <v>221</v>
      </c>
      <c r="DD3" s="228">
        <v>0.86</v>
      </c>
      <c r="DE3" s="140"/>
      <c r="DF3" s="233"/>
      <c r="DG3" s="231"/>
      <c r="DL3" s="33"/>
      <c r="DM3" s="222" t="s">
        <v>219</v>
      </c>
      <c r="DN3" s="223" t="s">
        <v>79</v>
      </c>
      <c r="DO3" s="232" t="s">
        <v>217</v>
      </c>
      <c r="DP3" s="224"/>
      <c r="DR3" s="225" t="s">
        <v>220</v>
      </c>
      <c r="DS3" s="226">
        <v>0.87</v>
      </c>
      <c r="DT3" s="140"/>
      <c r="DV3" s="227" t="s">
        <v>221</v>
      </c>
      <c r="DW3" s="228">
        <v>0.86</v>
      </c>
      <c r="DX3" s="140"/>
      <c r="DY3" s="233"/>
      <c r="DZ3" s="231"/>
      <c r="ED3" s="11"/>
      <c r="EE3" s="222" t="s">
        <v>219</v>
      </c>
      <c r="EF3" s="223" t="s">
        <v>79</v>
      </c>
      <c r="EG3" s="232" t="s">
        <v>217</v>
      </c>
      <c r="EH3" s="224"/>
      <c r="EJ3" s="225" t="s">
        <v>220</v>
      </c>
      <c r="EK3" s="226">
        <v>0.87</v>
      </c>
      <c r="EL3" s="140"/>
      <c r="EN3" s="227" t="s">
        <v>221</v>
      </c>
      <c r="EO3" s="228">
        <v>0.86</v>
      </c>
      <c r="EP3" s="140"/>
      <c r="ER3" s="233"/>
      <c r="ES3" s="231"/>
    </row>
    <row r="4" ht="15.75" customHeight="1">
      <c r="A4" s="234">
        <v>43864.0</v>
      </c>
      <c r="B4" s="140"/>
      <c r="C4" s="140"/>
      <c r="F4" s="235" t="s">
        <v>222</v>
      </c>
      <c r="G4" s="236" t="s">
        <v>223</v>
      </c>
      <c r="H4" s="140"/>
      <c r="L4" s="227" t="s">
        <v>224</v>
      </c>
      <c r="M4" s="228">
        <v>0.85</v>
      </c>
      <c r="N4" s="140"/>
      <c r="P4" s="229"/>
      <c r="Q4" s="230"/>
      <c r="U4" s="11"/>
      <c r="V4" s="237">
        <v>43864.0</v>
      </c>
      <c r="W4" s="238"/>
      <c r="X4" s="239"/>
      <c r="AA4" s="235" t="s">
        <v>222</v>
      </c>
      <c r="AB4" s="236" t="s">
        <v>223</v>
      </c>
      <c r="AC4" s="140"/>
      <c r="AE4" s="227" t="s">
        <v>224</v>
      </c>
      <c r="AF4" s="228">
        <v>0.85</v>
      </c>
      <c r="AG4" s="140"/>
      <c r="AI4" s="219"/>
      <c r="AJ4" s="231"/>
      <c r="AN4" s="11"/>
      <c r="AO4" s="237">
        <v>43864.0</v>
      </c>
      <c r="AP4" s="238"/>
      <c r="AQ4" s="239"/>
      <c r="AT4" s="235" t="s">
        <v>222</v>
      </c>
      <c r="AU4" s="236" t="s">
        <v>223</v>
      </c>
      <c r="AV4" s="140"/>
      <c r="AX4" s="227" t="s">
        <v>224</v>
      </c>
      <c r="AY4" s="228">
        <v>0.85</v>
      </c>
      <c r="AZ4" s="140"/>
      <c r="BA4" s="219"/>
      <c r="BB4" s="231"/>
      <c r="BG4" s="11"/>
      <c r="BH4" s="240">
        <v>43864.0</v>
      </c>
      <c r="BI4" s="241"/>
      <c r="BJ4" s="242"/>
      <c r="BM4" s="235" t="s">
        <v>222</v>
      </c>
      <c r="BN4" s="236" t="s">
        <v>223</v>
      </c>
      <c r="BO4" s="140"/>
      <c r="BQ4" s="227" t="s">
        <v>224</v>
      </c>
      <c r="BR4" s="228">
        <v>0.85</v>
      </c>
      <c r="BS4" s="140"/>
      <c r="BT4" s="219"/>
      <c r="BU4" s="231"/>
      <c r="BZ4" s="11"/>
      <c r="CA4" s="240">
        <v>43864.0</v>
      </c>
      <c r="CB4" s="241"/>
      <c r="CC4" s="242"/>
      <c r="CF4" s="235" t="s">
        <v>222</v>
      </c>
      <c r="CG4" s="236" t="s">
        <v>223</v>
      </c>
      <c r="CH4" s="140"/>
      <c r="CJ4" s="227" t="s">
        <v>224</v>
      </c>
      <c r="CK4" s="228">
        <v>0.85</v>
      </c>
      <c r="CL4" s="140"/>
      <c r="CM4" s="219"/>
      <c r="CN4" s="231"/>
      <c r="CS4" s="11"/>
      <c r="CT4" s="237">
        <v>43864.0</v>
      </c>
      <c r="CU4" s="238"/>
      <c r="CV4" s="239"/>
      <c r="CY4" s="235" t="s">
        <v>222</v>
      </c>
      <c r="CZ4" s="236" t="s">
        <v>223</v>
      </c>
      <c r="DA4" s="140"/>
      <c r="DC4" s="227" t="s">
        <v>224</v>
      </c>
      <c r="DD4" s="228">
        <v>0.85</v>
      </c>
      <c r="DE4" s="140"/>
      <c r="DF4" s="233"/>
      <c r="DG4" s="231"/>
      <c r="DL4" s="33"/>
      <c r="DM4" s="234">
        <v>43864.0</v>
      </c>
      <c r="DN4" s="140"/>
      <c r="DO4" s="140"/>
      <c r="DR4" s="235" t="s">
        <v>222</v>
      </c>
      <c r="DS4" s="236" t="s">
        <v>223</v>
      </c>
      <c r="DT4" s="140"/>
      <c r="DV4" s="227" t="s">
        <v>224</v>
      </c>
      <c r="DW4" s="228">
        <v>0.85</v>
      </c>
      <c r="DX4" s="140"/>
      <c r="DY4" s="233"/>
      <c r="DZ4" s="231"/>
      <c r="ED4" s="11"/>
      <c r="EE4" s="237">
        <v>43864.0</v>
      </c>
      <c r="EF4" s="238"/>
      <c r="EG4" s="239"/>
      <c r="EJ4" s="235" t="s">
        <v>222</v>
      </c>
      <c r="EK4" s="236" t="s">
        <v>223</v>
      </c>
      <c r="EL4" s="140"/>
      <c r="EN4" s="227" t="s">
        <v>224</v>
      </c>
      <c r="EO4" s="228">
        <v>0.85</v>
      </c>
      <c r="EP4" s="140"/>
      <c r="ER4" s="233"/>
      <c r="ES4" s="231"/>
    </row>
    <row r="5" ht="15.75" customHeight="1">
      <c r="A5" s="234">
        <v>43865.0</v>
      </c>
      <c r="B5" s="140"/>
      <c r="C5" s="140"/>
      <c r="F5" s="235" t="s">
        <v>225</v>
      </c>
      <c r="G5" s="243">
        <v>0.84</v>
      </c>
      <c r="H5" s="140"/>
      <c r="L5" s="244" t="s">
        <v>226</v>
      </c>
      <c r="M5" s="245">
        <v>0.89</v>
      </c>
      <c r="N5" s="140"/>
      <c r="P5" s="229"/>
      <c r="Q5" s="160"/>
      <c r="U5" s="11"/>
      <c r="V5" s="246">
        <v>43865.0</v>
      </c>
      <c r="W5" s="238"/>
      <c r="X5" s="239"/>
      <c r="AA5" s="235" t="s">
        <v>225</v>
      </c>
      <c r="AB5" s="243">
        <v>0.84</v>
      </c>
      <c r="AC5" s="140"/>
      <c r="AE5" s="244" t="s">
        <v>226</v>
      </c>
      <c r="AF5" s="245">
        <v>0.89</v>
      </c>
      <c r="AG5" s="140"/>
      <c r="AN5" s="11"/>
      <c r="AO5" s="246">
        <v>43865.0</v>
      </c>
      <c r="AP5" s="238"/>
      <c r="AQ5" s="239"/>
      <c r="AT5" s="235" t="s">
        <v>225</v>
      </c>
      <c r="AU5" s="243">
        <v>0.84</v>
      </c>
      <c r="AV5" s="140"/>
      <c r="AX5" s="244" t="s">
        <v>226</v>
      </c>
      <c r="AY5" s="245">
        <v>0.89</v>
      </c>
      <c r="AZ5" s="140"/>
      <c r="BG5" s="11"/>
      <c r="BH5" s="247">
        <v>43865.0</v>
      </c>
      <c r="BI5" s="248"/>
      <c r="BJ5" s="249"/>
      <c r="BM5" s="235" t="s">
        <v>225</v>
      </c>
      <c r="BN5" s="243">
        <v>0.84</v>
      </c>
      <c r="BO5" s="140"/>
      <c r="BQ5" s="244" t="s">
        <v>226</v>
      </c>
      <c r="BR5" s="245">
        <v>0.89</v>
      </c>
      <c r="BS5" s="140"/>
      <c r="BZ5" s="11"/>
      <c r="CA5" s="247">
        <v>43865.0</v>
      </c>
      <c r="CB5" s="248"/>
      <c r="CC5" s="249"/>
      <c r="CF5" s="235" t="s">
        <v>225</v>
      </c>
      <c r="CG5" s="243">
        <v>0.84</v>
      </c>
      <c r="CH5" s="140"/>
      <c r="CJ5" s="244" t="s">
        <v>226</v>
      </c>
      <c r="CK5" s="245">
        <v>0.89</v>
      </c>
      <c r="CL5" s="140"/>
      <c r="CS5" s="11"/>
      <c r="CT5" s="246">
        <v>43865.0</v>
      </c>
      <c r="CU5" s="250"/>
      <c r="CV5" s="239"/>
      <c r="CY5" s="235" t="s">
        <v>225</v>
      </c>
      <c r="CZ5" s="243">
        <v>0.84</v>
      </c>
      <c r="DA5" s="140"/>
      <c r="DC5" s="244" t="s">
        <v>226</v>
      </c>
      <c r="DD5" s="245">
        <v>0.89</v>
      </c>
      <c r="DE5" s="140"/>
      <c r="DF5" s="233"/>
      <c r="DG5" s="231"/>
      <c r="DL5" s="33"/>
      <c r="DM5" s="234">
        <v>43865.0</v>
      </c>
      <c r="DN5" s="140"/>
      <c r="DO5" s="140"/>
      <c r="DR5" s="235" t="s">
        <v>225</v>
      </c>
      <c r="DS5" s="243">
        <v>0.84</v>
      </c>
      <c r="DT5" s="140"/>
      <c r="DV5" s="244" t="s">
        <v>226</v>
      </c>
      <c r="DW5" s="245">
        <v>0.89</v>
      </c>
      <c r="DX5" s="140"/>
      <c r="DY5" s="233"/>
      <c r="ED5" s="33"/>
      <c r="EE5" s="246">
        <v>43865.0</v>
      </c>
      <c r="EF5" s="250"/>
      <c r="EG5" s="239"/>
      <c r="EJ5" s="235" t="s">
        <v>225</v>
      </c>
      <c r="EK5" s="243">
        <v>0.84</v>
      </c>
      <c r="EL5" s="140"/>
      <c r="EN5" s="244" t="s">
        <v>226</v>
      </c>
      <c r="EO5" s="245">
        <v>0.89</v>
      </c>
      <c r="EP5" s="140"/>
      <c r="ER5" s="233"/>
      <c r="ES5" s="231"/>
    </row>
    <row r="6" ht="15.75" customHeight="1">
      <c r="A6" s="234">
        <v>43866.0</v>
      </c>
      <c r="B6" s="148">
        <f>'Звонок для выявление ЛПР'!F30</f>
        <v>0.953125</v>
      </c>
      <c r="C6" s="140">
        <f>'Звонок для выявление ЛПР'!F31</f>
        <v>2</v>
      </c>
      <c r="F6" s="235" t="s">
        <v>227</v>
      </c>
      <c r="G6" s="243">
        <v>0.84</v>
      </c>
      <c r="H6" s="140"/>
      <c r="L6" s="251" t="s">
        <v>215</v>
      </c>
      <c r="M6" s="252">
        <f>AVERAGE(G11:G14)</f>
        <v>0.9245225694</v>
      </c>
      <c r="N6" s="140">
        <f>SUM(H11:H14)</f>
        <v>34</v>
      </c>
      <c r="P6" s="229"/>
      <c r="Q6" s="160"/>
      <c r="U6" s="11"/>
      <c r="V6" s="246">
        <v>43866.0</v>
      </c>
      <c r="W6" s="238"/>
      <c r="X6" s="239"/>
      <c r="AA6" s="235" t="s">
        <v>227</v>
      </c>
      <c r="AB6" s="243">
        <v>0.84</v>
      </c>
      <c r="AC6" s="140"/>
      <c r="AE6" s="251" t="s">
        <v>215</v>
      </c>
      <c r="AF6" s="253">
        <f>AVERAGE(AB11:AB14)</f>
        <v>0.8738425926</v>
      </c>
      <c r="AG6" s="140">
        <f>SUM(AC11:AC14)</f>
        <v>7</v>
      </c>
      <c r="AN6" s="11"/>
      <c r="AO6" s="246">
        <v>43866.0</v>
      </c>
      <c r="AP6" s="238"/>
      <c r="AQ6" s="239"/>
      <c r="AT6" s="235" t="s">
        <v>227</v>
      </c>
      <c r="AU6" s="243">
        <v>0.84</v>
      </c>
      <c r="AV6" s="140"/>
      <c r="AX6" s="251" t="s">
        <v>215</v>
      </c>
      <c r="AY6" s="253">
        <f>AVERAGE(AU11:AU14)</f>
        <v>0.8773584906</v>
      </c>
      <c r="AZ6" s="140">
        <f>SUM(AV11:AV14)</f>
        <v>4</v>
      </c>
      <c r="BG6" s="11"/>
      <c r="BH6" s="247">
        <v>43866.0</v>
      </c>
      <c r="BI6" s="248"/>
      <c r="BJ6" s="249"/>
      <c r="BM6" s="235" t="s">
        <v>227</v>
      </c>
      <c r="BN6" s="243">
        <v>0.84</v>
      </c>
      <c r="BO6" s="140"/>
      <c r="BQ6" s="251" t="s">
        <v>215</v>
      </c>
      <c r="BR6" s="211" t="s">
        <v>223</v>
      </c>
      <c r="BS6" s="254" t="s">
        <v>223</v>
      </c>
      <c r="BZ6" s="11"/>
      <c r="CA6" s="247">
        <v>43866.0</v>
      </c>
      <c r="CB6" s="248"/>
      <c r="CC6" s="249"/>
      <c r="CF6" s="235" t="s">
        <v>227</v>
      </c>
      <c r="CG6" s="243">
        <v>0.84</v>
      </c>
      <c r="CH6" s="140"/>
      <c r="CJ6" s="251" t="s">
        <v>215</v>
      </c>
      <c r="CK6" s="254" t="s">
        <v>223</v>
      </c>
      <c r="CL6" s="254" t="s">
        <v>223</v>
      </c>
      <c r="CS6" s="11"/>
      <c r="CT6" s="246">
        <v>43866.0</v>
      </c>
      <c r="CU6" s="255"/>
      <c r="CV6" s="239"/>
      <c r="CY6" s="235" t="s">
        <v>227</v>
      </c>
      <c r="CZ6" s="243">
        <v>0.84</v>
      </c>
      <c r="DA6" s="140"/>
      <c r="DC6" s="251" t="s">
        <v>215</v>
      </c>
      <c r="DD6" s="253">
        <f>AVERAGE(CZ11:CZ14)</f>
        <v>1</v>
      </c>
      <c r="DE6" s="140">
        <f>SUM(DA11:DA14)</f>
        <v>5</v>
      </c>
      <c r="DF6" s="233"/>
      <c r="DG6" s="231"/>
      <c r="DL6" s="33"/>
      <c r="DM6" s="234">
        <v>43866.0</v>
      </c>
      <c r="DN6" s="140"/>
      <c r="DO6" s="140"/>
      <c r="DR6" s="235" t="s">
        <v>227</v>
      </c>
      <c r="DS6" s="243">
        <v>0.84</v>
      </c>
      <c r="DT6" s="140"/>
      <c r="DV6" s="251" t="s">
        <v>215</v>
      </c>
      <c r="DW6" s="253">
        <f>AVERAGE(DS11:DS14)</f>
        <v>0.8472222222</v>
      </c>
      <c r="DX6" s="140">
        <f>SUM(DT11:DT14)</f>
        <v>6</v>
      </c>
      <c r="DY6" s="233"/>
      <c r="ED6" s="33"/>
      <c r="EE6" s="246">
        <v>43866.0</v>
      </c>
      <c r="EF6" s="239"/>
      <c r="EG6" s="239"/>
      <c r="EJ6" s="235" t="s">
        <v>227</v>
      </c>
      <c r="EK6" s="243">
        <v>0.84</v>
      </c>
      <c r="EL6" s="140"/>
      <c r="EN6" s="251" t="s">
        <v>215</v>
      </c>
      <c r="EO6" s="253">
        <f>AVERAGE(EK11:EK14)</f>
        <v>0.9759615385</v>
      </c>
      <c r="EP6" s="140">
        <f>SUM(EL11:EL14)</f>
        <v>11</v>
      </c>
      <c r="ER6" s="233"/>
      <c r="ES6" s="231"/>
    </row>
    <row r="7" ht="15.75" customHeight="1">
      <c r="A7" s="234">
        <v>43867.0</v>
      </c>
      <c r="B7" s="148">
        <f>'Звонок для выявление ЛПР'!I30</f>
        <v>0.9895833333</v>
      </c>
      <c r="C7" s="140">
        <f>'Звонок для выявление ЛПР'!I31</f>
        <v>3</v>
      </c>
      <c r="D7" s="224"/>
      <c r="F7" s="256" t="s">
        <v>228</v>
      </c>
      <c r="G7" s="257">
        <v>0.88</v>
      </c>
      <c r="H7" s="140"/>
      <c r="P7" s="229"/>
      <c r="Q7" s="160"/>
      <c r="U7" s="11"/>
      <c r="V7" s="246">
        <v>43867.0</v>
      </c>
      <c r="W7" s="258">
        <f>'Звонок ЛПР'!F38</f>
        <v>0.8888888889</v>
      </c>
      <c r="X7" s="239">
        <f>'Звонок ЛПР'!F39</f>
        <v>1</v>
      </c>
      <c r="Y7" s="224"/>
      <c r="AA7" s="256" t="s">
        <v>228</v>
      </c>
      <c r="AB7" s="257">
        <v>0.88</v>
      </c>
      <c r="AC7" s="140"/>
      <c r="AN7" s="11"/>
      <c r="AO7" s="246">
        <v>43867.0</v>
      </c>
      <c r="AP7" s="259"/>
      <c r="AQ7" s="239"/>
      <c r="AR7" s="224"/>
      <c r="AT7" s="256" t="s">
        <v>228</v>
      </c>
      <c r="AU7" s="257">
        <v>0.88</v>
      </c>
      <c r="AV7" s="140"/>
      <c r="BG7" s="11"/>
      <c r="BH7" s="247">
        <v>43867.0</v>
      </c>
      <c r="BI7" s="260"/>
      <c r="BJ7" s="249"/>
      <c r="BK7" s="224"/>
      <c r="BM7" s="256" t="s">
        <v>228</v>
      </c>
      <c r="BN7" s="257">
        <v>0.88</v>
      </c>
      <c r="BO7" s="140"/>
      <c r="BZ7" s="11"/>
      <c r="CA7" s="247">
        <v>43867.0</v>
      </c>
      <c r="CB7" s="260"/>
      <c r="CC7" s="249"/>
      <c r="CD7" s="224"/>
      <c r="CF7" s="256" t="s">
        <v>228</v>
      </c>
      <c r="CG7" s="257">
        <v>0.88</v>
      </c>
      <c r="CH7" s="140"/>
      <c r="CS7" s="11"/>
      <c r="CT7" s="246">
        <v>43867.0</v>
      </c>
      <c r="CU7" s="259"/>
      <c r="CV7" s="239"/>
      <c r="CW7" s="224"/>
      <c r="CY7" s="256" t="s">
        <v>228</v>
      </c>
      <c r="CZ7" s="257">
        <v>0.88</v>
      </c>
      <c r="DA7" s="140"/>
      <c r="DF7" s="233"/>
      <c r="DG7" s="231"/>
      <c r="DL7" s="33"/>
      <c r="DM7" s="234">
        <v>43867.0</v>
      </c>
      <c r="DN7" s="140"/>
      <c r="DO7" s="140"/>
      <c r="DP7" s="224"/>
      <c r="DR7" s="256" t="s">
        <v>228</v>
      </c>
      <c r="DS7" s="257">
        <v>0.88</v>
      </c>
      <c r="DT7" s="140"/>
      <c r="DY7" s="233"/>
      <c r="ED7" s="33"/>
      <c r="EE7" s="246">
        <v>43867.0</v>
      </c>
      <c r="EF7" s="239"/>
      <c r="EG7" s="239"/>
      <c r="EH7" s="224"/>
      <c r="EJ7" s="256" t="s">
        <v>228</v>
      </c>
      <c r="EK7" s="257">
        <v>0.88</v>
      </c>
      <c r="EL7" s="140"/>
      <c r="ER7" s="233"/>
      <c r="ES7" s="231"/>
    </row>
    <row r="8" ht="15.75" customHeight="1">
      <c r="A8" s="234">
        <v>43868.0</v>
      </c>
      <c r="B8" s="148">
        <f>'Звонок для выявление ЛПР'!N30</f>
        <v>0.95625</v>
      </c>
      <c r="C8" s="140">
        <f>'Звонок для выявление ЛПР'!N31</f>
        <v>5</v>
      </c>
      <c r="F8" s="256" t="s">
        <v>229</v>
      </c>
      <c r="G8" s="261">
        <v>0.9742</v>
      </c>
      <c r="H8" s="140"/>
      <c r="P8" s="229"/>
      <c r="Q8" s="160"/>
      <c r="U8" s="11"/>
      <c r="V8" s="246">
        <v>43868.0</v>
      </c>
      <c r="W8" s="262"/>
      <c r="X8" s="239"/>
      <c r="AA8" s="256" t="s">
        <v>229</v>
      </c>
      <c r="AB8" s="261">
        <v>0.9742</v>
      </c>
      <c r="AC8" s="140"/>
      <c r="AN8" s="11"/>
      <c r="AO8" s="246">
        <v>43868.0</v>
      </c>
      <c r="AP8" s="262"/>
      <c r="AQ8" s="239"/>
      <c r="AT8" s="256" t="s">
        <v>229</v>
      </c>
      <c r="AU8" s="261">
        <v>0.9742</v>
      </c>
      <c r="AV8" s="140"/>
      <c r="BG8" s="11"/>
      <c r="BH8" s="247">
        <v>43868.0</v>
      </c>
      <c r="BI8" s="260"/>
      <c r="BJ8" s="249"/>
      <c r="BM8" s="256" t="s">
        <v>229</v>
      </c>
      <c r="BN8" s="261">
        <v>0.9742</v>
      </c>
      <c r="BO8" s="140"/>
      <c r="BZ8" s="11"/>
      <c r="CA8" s="247">
        <v>43868.0</v>
      </c>
      <c r="CB8" s="260"/>
      <c r="CC8" s="249"/>
      <c r="CF8" s="256" t="s">
        <v>229</v>
      </c>
      <c r="CG8" s="261">
        <v>0.9742</v>
      </c>
      <c r="CH8" s="140"/>
      <c r="CS8" s="33"/>
      <c r="CT8" s="246">
        <v>43868.0</v>
      </c>
      <c r="CU8" s="262"/>
      <c r="CV8" s="239"/>
      <c r="CY8" s="256" t="s">
        <v>229</v>
      </c>
      <c r="CZ8" s="261">
        <v>0.9742</v>
      </c>
      <c r="DA8" s="140"/>
      <c r="DL8" s="33"/>
      <c r="DM8" s="234">
        <v>43868.0</v>
      </c>
      <c r="DN8" s="140"/>
      <c r="DO8" s="140"/>
      <c r="DR8" s="256" t="s">
        <v>229</v>
      </c>
      <c r="DS8" s="261">
        <v>0.9742</v>
      </c>
      <c r="DT8" s="140"/>
      <c r="DY8" s="229"/>
      <c r="DZ8" s="160"/>
      <c r="ED8" s="11"/>
      <c r="EE8" s="246">
        <v>43868.0</v>
      </c>
      <c r="EF8" s="239"/>
      <c r="EG8" s="239"/>
      <c r="EJ8" s="256" t="s">
        <v>229</v>
      </c>
      <c r="EK8" s="261">
        <v>0.9742</v>
      </c>
      <c r="EL8" s="140"/>
      <c r="ER8" s="233"/>
    </row>
    <row r="9" ht="15.75" customHeight="1">
      <c r="A9" s="246">
        <v>43871.0</v>
      </c>
      <c r="B9" s="250">
        <f>'Звонок для выявление ЛПР'!S30</f>
        <v>0.90625</v>
      </c>
      <c r="C9" s="140">
        <f>'Звонок для выявление ЛПР'!S31</f>
        <v>1</v>
      </c>
      <c r="F9" s="256" t="s">
        <v>230</v>
      </c>
      <c r="G9" s="261">
        <v>0.8926</v>
      </c>
      <c r="H9" s="140"/>
      <c r="P9" s="229"/>
      <c r="Q9" s="160"/>
      <c r="U9" s="33"/>
      <c r="V9" s="263">
        <v>43871.0</v>
      </c>
      <c r="W9" s="264"/>
      <c r="X9" s="140"/>
      <c r="AA9" s="256" t="s">
        <v>230</v>
      </c>
      <c r="AB9" s="261">
        <v>0.8926</v>
      </c>
      <c r="AC9" s="140"/>
      <c r="AN9" s="33"/>
      <c r="AO9" s="263">
        <v>43871.0</v>
      </c>
      <c r="AP9" s="264"/>
      <c r="AQ9" s="140"/>
      <c r="AT9" s="256" t="s">
        <v>230</v>
      </c>
      <c r="AU9" s="261">
        <v>0.8926</v>
      </c>
      <c r="AV9" s="140"/>
      <c r="BG9" s="11"/>
      <c r="BH9" s="265">
        <v>43871.0</v>
      </c>
      <c r="BI9" s="266"/>
      <c r="BJ9" s="267"/>
      <c r="BM9" s="256" t="s">
        <v>230</v>
      </c>
      <c r="BN9" s="261">
        <v>0.8926</v>
      </c>
      <c r="BO9" s="140"/>
      <c r="BZ9" s="11"/>
      <c r="CA9" s="265">
        <v>43871.0</v>
      </c>
      <c r="CB9" s="266"/>
      <c r="CC9" s="267"/>
      <c r="CF9" s="256" t="s">
        <v>230</v>
      </c>
      <c r="CG9" s="261">
        <v>0.8926</v>
      </c>
      <c r="CH9" s="140"/>
      <c r="CS9" s="33"/>
      <c r="CT9" s="268">
        <v>43871.0</v>
      </c>
      <c r="CU9" s="269">
        <f>'ВХОДЯЩИЙ ЗВОНОК'!E16</f>
        <v>1</v>
      </c>
      <c r="CV9" s="140">
        <f>'ВХОДЯЩИЙ ЗВОНОК'!F20</f>
        <v>1</v>
      </c>
      <c r="CY9" s="256" t="s">
        <v>230</v>
      </c>
      <c r="CZ9" s="261">
        <v>0.8926</v>
      </c>
      <c r="DA9" s="140"/>
      <c r="DL9" s="33"/>
      <c r="DM9" s="246">
        <v>43871.0</v>
      </c>
      <c r="DN9" s="270">
        <f>'Уточняющее касание '!H33</f>
        <v>0.5714285714</v>
      </c>
      <c r="DO9" s="239">
        <f>'Уточняющее касание '!H34</f>
        <v>1</v>
      </c>
      <c r="DR9" s="256" t="s">
        <v>230</v>
      </c>
      <c r="DS9" s="261">
        <v>0.8926</v>
      </c>
      <c r="DT9" s="140"/>
      <c r="DY9" s="229"/>
      <c r="DZ9" s="160"/>
      <c r="ED9" s="11"/>
      <c r="EE9" s="268">
        <v>43871.0</v>
      </c>
      <c r="EF9" s="269">
        <f>'Было не удобно говорить, недозв'!F18</f>
        <v>1</v>
      </c>
      <c r="EG9" s="140">
        <f>'Было не удобно говорить, недозв'!F19</f>
        <v>2</v>
      </c>
      <c r="EJ9" s="256" t="s">
        <v>230</v>
      </c>
      <c r="EK9" s="261">
        <v>0.8926</v>
      </c>
      <c r="EL9" s="140"/>
    </row>
    <row r="10" ht="15.75" customHeight="1">
      <c r="A10" s="246">
        <v>43872.0</v>
      </c>
      <c r="B10" s="238">
        <f>'Звонок для выявление ЛПР'!V30</f>
        <v>0.9010416667</v>
      </c>
      <c r="C10" s="140">
        <f>'Звонок для выявление ЛПР'!V31</f>
        <v>6</v>
      </c>
      <c r="F10" s="256" t="s">
        <v>231</v>
      </c>
      <c r="G10" s="261">
        <v>0.8974</v>
      </c>
      <c r="H10" s="140"/>
      <c r="P10" s="229"/>
      <c r="Q10" s="160"/>
      <c r="U10" s="33"/>
      <c r="V10" s="263">
        <v>43872.0</v>
      </c>
      <c r="W10" s="271">
        <f>'Звонок ЛПР'!H38</f>
        <v>0.8703703704</v>
      </c>
      <c r="X10" s="140">
        <f>'Звонок ЛПР'!H39</f>
        <v>1</v>
      </c>
      <c r="AA10" s="256" t="s">
        <v>231</v>
      </c>
      <c r="AB10" s="261">
        <v>0.8974</v>
      </c>
      <c r="AC10" s="140"/>
      <c r="AN10" s="33"/>
      <c r="AO10" s="263">
        <v>43872.0</v>
      </c>
      <c r="AP10" s="264"/>
      <c r="AQ10" s="140"/>
      <c r="AT10" s="256" t="s">
        <v>231</v>
      </c>
      <c r="AU10" s="261">
        <v>0.8974</v>
      </c>
      <c r="AV10" s="140"/>
      <c r="BG10" s="11"/>
      <c r="BH10" s="265">
        <v>43872.0</v>
      </c>
      <c r="BI10" s="272"/>
      <c r="BJ10" s="267"/>
      <c r="BM10" s="256" t="s">
        <v>231</v>
      </c>
      <c r="BN10" s="261">
        <v>0.8974</v>
      </c>
      <c r="BO10" s="140"/>
      <c r="BZ10" s="11"/>
      <c r="CA10" s="265">
        <v>43872.0</v>
      </c>
      <c r="CB10" s="272"/>
      <c r="CC10" s="267"/>
      <c r="CF10" s="256" t="s">
        <v>231</v>
      </c>
      <c r="CG10" s="261">
        <v>0.8974</v>
      </c>
      <c r="CH10" s="140"/>
      <c r="CS10" s="33"/>
      <c r="CT10" s="268">
        <v>43872.0</v>
      </c>
      <c r="CU10" s="264"/>
      <c r="CV10" s="140"/>
      <c r="CY10" s="256" t="s">
        <v>231</v>
      </c>
      <c r="CZ10" s="261">
        <v>0.8974</v>
      </c>
      <c r="DA10" s="140"/>
      <c r="DL10" s="11"/>
      <c r="DM10" s="246">
        <v>43872.0</v>
      </c>
      <c r="DN10" s="273"/>
      <c r="DO10" s="239"/>
      <c r="DR10" s="256" t="s">
        <v>231</v>
      </c>
      <c r="DS10" s="261">
        <v>0.8974</v>
      </c>
      <c r="DT10" s="140"/>
      <c r="DY10" s="229"/>
      <c r="DZ10" s="160"/>
      <c r="ED10" s="11"/>
      <c r="EE10" s="268">
        <v>43872.0</v>
      </c>
      <c r="EF10" s="274"/>
      <c r="EG10" s="140"/>
      <c r="EJ10" s="256" t="s">
        <v>231</v>
      </c>
      <c r="EK10" s="261">
        <v>0.8974</v>
      </c>
      <c r="EL10" s="140"/>
    </row>
    <row r="11" ht="15.75" customHeight="1">
      <c r="A11" s="246">
        <v>43873.0</v>
      </c>
      <c r="B11" s="238">
        <f>'Звонок для выявление ЛПР'!AD30</f>
        <v>0.859375</v>
      </c>
      <c r="C11" s="140">
        <f>'Звонок для выявление ЛПР'!AD31</f>
        <v>4</v>
      </c>
      <c r="F11" s="275" t="s">
        <v>232</v>
      </c>
      <c r="G11" s="253">
        <f>AVERAGE(B4:B8)</f>
        <v>0.9663194444</v>
      </c>
      <c r="H11" s="140">
        <f>SUM(C4:C8)</f>
        <v>10</v>
      </c>
      <c r="P11" s="229"/>
      <c r="Q11" s="160"/>
      <c r="U11" s="33"/>
      <c r="V11" s="263">
        <v>43873.0</v>
      </c>
      <c r="W11" s="264"/>
      <c r="X11" s="140"/>
      <c r="AA11" s="275" t="s">
        <v>232</v>
      </c>
      <c r="AB11" s="253">
        <f>AVERAGE(W4:W8)</f>
        <v>0.8888888889</v>
      </c>
      <c r="AC11" s="140">
        <f>SUM(X4:X8)</f>
        <v>1</v>
      </c>
      <c r="AN11" s="33"/>
      <c r="AO11" s="263">
        <v>43873.0</v>
      </c>
      <c r="AP11" s="264"/>
      <c r="AQ11" s="140"/>
      <c r="AT11" s="275" t="s">
        <v>232</v>
      </c>
      <c r="AU11" s="211" t="s">
        <v>223</v>
      </c>
      <c r="AV11" s="254" t="s">
        <v>223</v>
      </c>
      <c r="BG11" s="11"/>
      <c r="BH11" s="276">
        <v>43873.0</v>
      </c>
      <c r="BI11" s="277"/>
      <c r="BJ11" s="267"/>
      <c r="BM11" s="278" t="s">
        <v>232</v>
      </c>
      <c r="BN11" s="254" t="s">
        <v>223</v>
      </c>
      <c r="BO11" s="254" t="s">
        <v>223</v>
      </c>
      <c r="BZ11" s="11"/>
      <c r="CA11" s="276">
        <v>43873.0</v>
      </c>
      <c r="CB11" s="277"/>
      <c r="CC11" s="267"/>
      <c r="CF11" s="278" t="s">
        <v>232</v>
      </c>
      <c r="CG11" s="254" t="s">
        <v>223</v>
      </c>
      <c r="CH11" s="254" t="s">
        <v>223</v>
      </c>
      <c r="CS11" s="33"/>
      <c r="CT11" s="268">
        <v>43873.0</v>
      </c>
      <c r="CU11" s="264"/>
      <c r="CV11" s="140"/>
      <c r="CY11" s="275" t="s">
        <v>232</v>
      </c>
      <c r="CZ11" s="254" t="s">
        <v>223</v>
      </c>
      <c r="DA11" s="254" t="s">
        <v>223</v>
      </c>
      <c r="DL11" s="11"/>
      <c r="DM11" s="246">
        <v>43873.0</v>
      </c>
      <c r="DN11" s="270">
        <f>'Уточняющее касание '!J33</f>
        <v>0.8214285714</v>
      </c>
      <c r="DO11" s="239">
        <f>'Уточняющее касание '!J34</f>
        <v>2</v>
      </c>
      <c r="DR11" s="275" t="s">
        <v>232</v>
      </c>
      <c r="DS11" s="279" t="s">
        <v>223</v>
      </c>
      <c r="DT11" s="74" t="s">
        <v>223</v>
      </c>
      <c r="DY11" s="229"/>
      <c r="DZ11" s="160"/>
      <c r="ED11" s="11"/>
      <c r="EE11" s="268">
        <v>43873.0</v>
      </c>
      <c r="EF11" s="280"/>
      <c r="EG11" s="140"/>
      <c r="EJ11" s="275" t="s">
        <v>232</v>
      </c>
      <c r="EK11" s="254" t="s">
        <v>223</v>
      </c>
      <c r="EL11" s="254" t="s">
        <v>223</v>
      </c>
    </row>
    <row r="12" ht="15.75" customHeight="1">
      <c r="A12" s="246">
        <v>43874.0</v>
      </c>
      <c r="B12" s="259"/>
      <c r="C12" s="140"/>
      <c r="D12" s="281"/>
      <c r="F12" s="75" t="s">
        <v>233</v>
      </c>
      <c r="G12" s="148">
        <f>AVERAGE(B9:B13)</f>
        <v>0.8932291667</v>
      </c>
      <c r="H12" s="140">
        <f>SUM(C9:C13)</f>
        <v>12</v>
      </c>
      <c r="P12" s="229"/>
      <c r="Q12" s="160"/>
      <c r="U12" s="33"/>
      <c r="V12" s="263">
        <v>43874.0</v>
      </c>
      <c r="W12" s="264"/>
      <c r="X12" s="140"/>
      <c r="Y12" s="281"/>
      <c r="AA12" s="75" t="s">
        <v>233</v>
      </c>
      <c r="AB12" s="253">
        <f>AVERAGE(W9:W13)</f>
        <v>0.8703703704</v>
      </c>
      <c r="AC12" s="140">
        <f>SUM(X9:X13)</f>
        <v>1</v>
      </c>
      <c r="AN12" s="33"/>
      <c r="AO12" s="263">
        <v>43874.0</v>
      </c>
      <c r="AP12" s="264"/>
      <c r="AQ12" s="140"/>
      <c r="AR12" s="281"/>
      <c r="AT12" s="75" t="s">
        <v>233</v>
      </c>
      <c r="AU12" s="211" t="s">
        <v>223</v>
      </c>
      <c r="AV12" s="254" t="s">
        <v>223</v>
      </c>
      <c r="BG12" s="11"/>
      <c r="BH12" s="276">
        <v>43874.0</v>
      </c>
      <c r="BI12" s="272"/>
      <c r="BJ12" s="267"/>
      <c r="BK12" s="281"/>
      <c r="BM12" s="282" t="s">
        <v>233</v>
      </c>
      <c r="BN12" s="223" t="s">
        <v>223</v>
      </c>
      <c r="BO12" s="223" t="s">
        <v>223</v>
      </c>
      <c r="BZ12" s="11"/>
      <c r="CA12" s="276">
        <v>43874.0</v>
      </c>
      <c r="CB12" s="272"/>
      <c r="CC12" s="267"/>
      <c r="CD12" s="281"/>
      <c r="CF12" s="282" t="s">
        <v>233</v>
      </c>
      <c r="CG12" s="223" t="s">
        <v>223</v>
      </c>
      <c r="CH12" s="223" t="s">
        <v>223</v>
      </c>
      <c r="CS12" s="33"/>
      <c r="CT12" s="268">
        <v>43874.0</v>
      </c>
      <c r="CU12" s="264"/>
      <c r="CV12" s="140"/>
      <c r="CW12" s="281"/>
      <c r="CY12" s="75" t="s">
        <v>233</v>
      </c>
      <c r="CZ12" s="148">
        <f>AVERAGE(CU9:CU13)</f>
        <v>1</v>
      </c>
      <c r="DA12" s="140">
        <f>SUM(CV9:CV13)</f>
        <v>2</v>
      </c>
      <c r="DL12" s="11"/>
      <c r="DM12" s="246">
        <v>43874.0</v>
      </c>
      <c r="DN12" s="273"/>
      <c r="DO12" s="239"/>
      <c r="DP12" s="281"/>
      <c r="DR12" s="75" t="s">
        <v>233</v>
      </c>
      <c r="DS12" s="148">
        <f>AVERAGE(DN9:DN13)</f>
        <v>0.6964285714</v>
      </c>
      <c r="DT12" s="140">
        <f>SUM(DO9:DO13)</f>
        <v>3</v>
      </c>
      <c r="DY12" s="229"/>
      <c r="DZ12" s="160"/>
      <c r="ED12" s="11"/>
      <c r="EE12" s="268">
        <v>43874.0</v>
      </c>
      <c r="EF12" s="280"/>
      <c r="EG12" s="140"/>
      <c r="EH12" s="281"/>
      <c r="EJ12" s="75" t="s">
        <v>233</v>
      </c>
      <c r="EK12" s="148">
        <f>AVERAGE(EF9:EF13)</f>
        <v>1</v>
      </c>
      <c r="EL12" s="140">
        <f>SUM(EG9:EG13)</f>
        <v>4</v>
      </c>
    </row>
    <row r="13" ht="15.75" customHeight="1">
      <c r="A13" s="246">
        <v>43875.0</v>
      </c>
      <c r="B13" s="283">
        <f>'Звонок для выявление ЛПР'!AH30</f>
        <v>0.90625</v>
      </c>
      <c r="C13" s="140">
        <f>'Звонок для выявление ЛПР'!AH31</f>
        <v>1</v>
      </c>
      <c r="F13" s="75" t="s">
        <v>234</v>
      </c>
      <c r="G13" s="148">
        <f>AVERAGE(B14:B18)</f>
        <v>0.921875</v>
      </c>
      <c r="H13" s="140">
        <f>SUM(C14:C18)</f>
        <v>7</v>
      </c>
      <c r="U13" s="33"/>
      <c r="V13" s="263">
        <v>43875.0</v>
      </c>
      <c r="W13" s="264"/>
      <c r="X13" s="140"/>
      <c r="AA13" s="75" t="s">
        <v>234</v>
      </c>
      <c r="AB13" s="148">
        <f>AVERAGE(W14:W18)</f>
        <v>0.962962963</v>
      </c>
      <c r="AC13" s="140">
        <f>SUM(X14:X18)</f>
        <v>2</v>
      </c>
      <c r="AN13" s="33"/>
      <c r="AO13" s="263">
        <v>43875.0</v>
      </c>
      <c r="AP13" s="264"/>
      <c r="AQ13" s="140"/>
      <c r="AT13" s="75" t="s">
        <v>234</v>
      </c>
      <c r="AU13" s="211" t="s">
        <v>223</v>
      </c>
      <c r="AV13" s="254" t="s">
        <v>223</v>
      </c>
      <c r="BG13" s="11"/>
      <c r="BH13" s="276">
        <v>43875.0</v>
      </c>
      <c r="BI13" s="272"/>
      <c r="BJ13" s="267"/>
      <c r="BM13" s="251" t="s">
        <v>234</v>
      </c>
      <c r="BN13" s="223" t="s">
        <v>223</v>
      </c>
      <c r="BO13" s="223" t="s">
        <v>223</v>
      </c>
      <c r="BZ13" s="11"/>
      <c r="CA13" s="276">
        <v>43875.0</v>
      </c>
      <c r="CB13" s="272"/>
      <c r="CC13" s="267"/>
      <c r="CF13" s="251" t="s">
        <v>234</v>
      </c>
      <c r="CG13" s="223" t="s">
        <v>223</v>
      </c>
      <c r="CH13" s="223" t="s">
        <v>223</v>
      </c>
      <c r="CS13" s="11"/>
      <c r="CT13" s="268">
        <v>43875.0</v>
      </c>
      <c r="CU13" s="271">
        <f>'ВХОДЯЩИЙ ЗВОНОК'!H19</f>
        <v>1</v>
      </c>
      <c r="CV13" s="140">
        <f>'ВХОДЯЩИЙ ЗВОНОК'!H20</f>
        <v>1</v>
      </c>
      <c r="CY13" s="75" t="s">
        <v>234</v>
      </c>
      <c r="CZ13" s="148">
        <f>AVERAGE(CU14:CU18)</f>
        <v>1</v>
      </c>
      <c r="DA13" s="140">
        <f>SUM(CV14:CV18)</f>
        <v>2</v>
      </c>
      <c r="DL13" s="33"/>
      <c r="DM13" s="246">
        <v>43875.0</v>
      </c>
      <c r="DN13" s="284"/>
      <c r="DO13" s="239"/>
      <c r="DR13" s="75" t="s">
        <v>234</v>
      </c>
      <c r="DS13" s="148">
        <f>AVERAGE(DN14:DN18)</f>
        <v>0.869047619</v>
      </c>
      <c r="DT13" s="140">
        <f>SUM(DO14:DO18)</f>
        <v>2</v>
      </c>
      <c r="ED13" s="11"/>
      <c r="EE13" s="268">
        <v>43875.0</v>
      </c>
      <c r="EF13" s="285">
        <f>'Было не удобно говорить, недозв'!I18</f>
        <v>1</v>
      </c>
      <c r="EG13" s="140">
        <f>'Было не удобно говорить, недозв'!I19</f>
        <v>2</v>
      </c>
      <c r="EJ13" s="75" t="s">
        <v>234</v>
      </c>
      <c r="EK13" s="254" t="s">
        <v>223</v>
      </c>
      <c r="EL13" s="254" t="s">
        <v>223</v>
      </c>
    </row>
    <row r="14" ht="15.75" customHeight="1">
      <c r="A14" s="263">
        <v>43878.0</v>
      </c>
      <c r="B14" s="271">
        <f>'Звонок для выявление ЛПР'!AJ30</f>
        <v>0.90625</v>
      </c>
      <c r="C14" s="140">
        <f>'Звонок для выявление ЛПР'!AJ31</f>
        <v>3</v>
      </c>
      <c r="F14" s="75" t="s">
        <v>235</v>
      </c>
      <c r="G14" s="148">
        <f>AVERAGE(B19:B23)</f>
        <v>0.9166666667</v>
      </c>
      <c r="H14" s="140">
        <f>SUM(C19:C23)</f>
        <v>5</v>
      </c>
      <c r="U14" s="33"/>
      <c r="V14" s="246">
        <v>43878.0</v>
      </c>
      <c r="W14" s="286"/>
      <c r="X14" s="239"/>
      <c r="AA14" s="75" t="s">
        <v>235</v>
      </c>
      <c r="AB14" s="148">
        <f>AVERAGE(W19:W23)</f>
        <v>0.7731481481</v>
      </c>
      <c r="AC14" s="140">
        <f>SUM(X19:X23)</f>
        <v>3</v>
      </c>
      <c r="AN14" s="33"/>
      <c r="AO14" s="246">
        <v>43878.0</v>
      </c>
      <c r="AP14" s="286"/>
      <c r="AQ14" s="239"/>
      <c r="AT14" s="75" t="s">
        <v>235</v>
      </c>
      <c r="AU14" s="148">
        <f>AVERAGE(AP19:AP23)</f>
        <v>0.8773584906</v>
      </c>
      <c r="AV14" s="140">
        <f>SUM(AQ19:AQ23)</f>
        <v>4</v>
      </c>
      <c r="BG14" s="11"/>
      <c r="BH14" s="247">
        <v>43878.0</v>
      </c>
      <c r="BI14" s="260"/>
      <c r="BJ14" s="249"/>
      <c r="BM14" s="251" t="s">
        <v>235</v>
      </c>
      <c r="BN14" s="223" t="s">
        <v>223</v>
      </c>
      <c r="BO14" s="223" t="s">
        <v>223</v>
      </c>
      <c r="BZ14" s="11"/>
      <c r="CA14" s="247">
        <v>43878.0</v>
      </c>
      <c r="CB14" s="260"/>
      <c r="CC14" s="249"/>
      <c r="CF14" s="251" t="s">
        <v>235</v>
      </c>
      <c r="CG14" s="223" t="s">
        <v>223</v>
      </c>
      <c r="CH14" s="223" t="s">
        <v>223</v>
      </c>
      <c r="CS14" s="33"/>
      <c r="CT14" s="246">
        <v>43878.0</v>
      </c>
      <c r="CU14" s="286"/>
      <c r="CV14" s="239"/>
      <c r="CY14" s="75" t="s">
        <v>235</v>
      </c>
      <c r="CZ14" s="148">
        <f>AVERAGE(CU19:CU23)</f>
        <v>1</v>
      </c>
      <c r="DA14" s="140">
        <f>SUM(CV19:CV23)</f>
        <v>1</v>
      </c>
      <c r="DL14" s="33"/>
      <c r="DM14" s="263">
        <v>43878.0</v>
      </c>
      <c r="DN14" s="264"/>
      <c r="DO14" s="140"/>
      <c r="DR14" s="75" t="s">
        <v>235</v>
      </c>
      <c r="DS14" s="148">
        <f>AVERAGE(DN19:DN23)</f>
        <v>0.9761904762</v>
      </c>
      <c r="DT14" s="140">
        <f>SUM(DO19:DO23)</f>
        <v>1</v>
      </c>
      <c r="ED14" s="33"/>
      <c r="EE14" s="246">
        <v>43878.0</v>
      </c>
      <c r="EF14" s="286"/>
      <c r="EG14" s="239"/>
      <c r="EJ14" s="75" t="s">
        <v>235</v>
      </c>
      <c r="EK14" s="148">
        <f>AVERAGE(EF19:EF23)</f>
        <v>0.9519230769</v>
      </c>
      <c r="EL14" s="140">
        <f>SUM(EG19:EG23)</f>
        <v>7</v>
      </c>
    </row>
    <row r="15" ht="15.75" customHeight="1">
      <c r="A15" s="263">
        <v>43879.0</v>
      </c>
      <c r="B15" s="264"/>
      <c r="C15" s="140"/>
      <c r="U15" s="33"/>
      <c r="V15" s="246">
        <v>43879.0</v>
      </c>
      <c r="W15" s="286"/>
      <c r="X15" s="239"/>
      <c r="AN15" s="33"/>
      <c r="AO15" s="246">
        <v>43879.0</v>
      </c>
      <c r="AP15" s="286"/>
      <c r="AQ15" s="239"/>
      <c r="BG15" s="11"/>
      <c r="BH15" s="247">
        <v>43879.0</v>
      </c>
      <c r="BI15" s="260"/>
      <c r="BJ15" s="249"/>
      <c r="BZ15" s="11"/>
      <c r="CA15" s="247">
        <v>43879.0</v>
      </c>
      <c r="CB15" s="260"/>
      <c r="CC15" s="249"/>
      <c r="CS15" s="33"/>
      <c r="CT15" s="246">
        <v>43879.0</v>
      </c>
      <c r="CU15" s="286"/>
      <c r="CV15" s="239"/>
      <c r="DL15" s="33"/>
      <c r="DM15" s="263">
        <v>43879.0</v>
      </c>
      <c r="DN15" s="264"/>
      <c r="DO15" s="140"/>
      <c r="ED15" s="33"/>
      <c r="EE15" s="246">
        <v>43879.0</v>
      </c>
      <c r="EF15" s="286"/>
      <c r="EG15" s="239"/>
    </row>
    <row r="16" ht="15.75" customHeight="1">
      <c r="A16" s="263">
        <v>43880.0</v>
      </c>
      <c r="B16" s="271">
        <f>'Звонок для выявление ЛПР'!AN31</f>
        <v>0.90625</v>
      </c>
      <c r="C16" s="140">
        <f>'Звонок для выявление ЛПР'!AN32</f>
        <v>2</v>
      </c>
      <c r="U16" s="33"/>
      <c r="V16" s="246">
        <v>43880.0</v>
      </c>
      <c r="W16" s="286"/>
      <c r="X16" s="239"/>
      <c r="AN16" s="33"/>
      <c r="AO16" s="246">
        <v>43880.0</v>
      </c>
      <c r="AP16" s="286"/>
      <c r="AQ16" s="239"/>
      <c r="BG16" s="11"/>
      <c r="BH16" s="247">
        <v>43880.0</v>
      </c>
      <c r="BI16" s="260"/>
      <c r="BJ16" s="249"/>
      <c r="BZ16" s="11"/>
      <c r="CA16" s="247">
        <v>43880.0</v>
      </c>
      <c r="CB16" s="260"/>
      <c r="CC16" s="249"/>
      <c r="CS16" s="33"/>
      <c r="CT16" s="246">
        <v>43880.0</v>
      </c>
      <c r="CU16" s="238">
        <f>'ВХОДЯЩИЙ ЗВОНОК'!J19</f>
        <v>1</v>
      </c>
      <c r="CV16" s="239">
        <f>'ВХОДЯЩИЙ ЗВОНОК'!J20</f>
        <v>1</v>
      </c>
      <c r="DL16" s="33"/>
      <c r="DM16" s="263">
        <v>43880.0</v>
      </c>
      <c r="DN16" s="264"/>
      <c r="DO16" s="140"/>
      <c r="ED16" s="33"/>
      <c r="EE16" s="246">
        <v>43880.0</v>
      </c>
      <c r="EF16" s="286"/>
      <c r="EG16" s="239"/>
    </row>
    <row r="17" ht="15.75" customHeight="1">
      <c r="A17" s="263">
        <v>43881.0</v>
      </c>
      <c r="B17" s="271">
        <f>'Звонок для выявление ЛПР'!AQ31</f>
        <v>0.90625</v>
      </c>
      <c r="C17" s="140">
        <f>'Звонок для выявление ЛПР'!AQ32</f>
        <v>1</v>
      </c>
      <c r="D17" s="281"/>
      <c r="U17" s="33"/>
      <c r="V17" s="246">
        <v>43881.0</v>
      </c>
      <c r="W17" s="286"/>
      <c r="X17" s="239"/>
      <c r="Y17" s="281"/>
      <c r="AN17" s="33"/>
      <c r="AO17" s="246">
        <v>43881.0</v>
      </c>
      <c r="AP17" s="286"/>
      <c r="AQ17" s="239"/>
      <c r="AR17" s="281"/>
      <c r="BG17" s="11"/>
      <c r="BH17" s="247">
        <v>43881.0</v>
      </c>
      <c r="BI17" s="260"/>
      <c r="BJ17" s="249"/>
      <c r="BK17" s="281"/>
      <c r="BZ17" s="11"/>
      <c r="CA17" s="247">
        <v>43881.0</v>
      </c>
      <c r="CB17" s="260"/>
      <c r="CC17" s="249"/>
      <c r="CD17" s="281"/>
      <c r="CS17" s="33"/>
      <c r="CT17" s="246">
        <v>43881.0</v>
      </c>
      <c r="CU17" s="238">
        <f>'ВХОДЯЩИЙ ЗВОНОК'!L19</f>
        <v>1</v>
      </c>
      <c r="CV17" s="239">
        <f>'ВХОДЯЩИЙ ЗВОНОК'!L20</f>
        <v>1</v>
      </c>
      <c r="CW17" s="281"/>
      <c r="DL17" s="33"/>
      <c r="DM17" s="263">
        <v>43881.0</v>
      </c>
      <c r="DN17" s="271">
        <f>'Уточняющее касание '!M33</f>
        <v>0.8571428571</v>
      </c>
      <c r="DO17" s="140">
        <f>'Уточняющее касание '!M34</f>
        <v>1</v>
      </c>
      <c r="DP17" s="281"/>
      <c r="ED17" s="33"/>
      <c r="EE17" s="246">
        <v>43881.0</v>
      </c>
      <c r="EF17" s="286"/>
      <c r="EG17" s="239"/>
      <c r="EH17" s="281"/>
    </row>
    <row r="18" ht="15.75" customHeight="1">
      <c r="A18" s="263">
        <v>43882.0</v>
      </c>
      <c r="B18" s="271">
        <f>'Звонок для выявление ЛПР'!AS31</f>
        <v>0.96875</v>
      </c>
      <c r="C18" s="140">
        <f>'Звонок для выявление ЛПР'!AS32</f>
        <v>1</v>
      </c>
      <c r="U18" s="33"/>
      <c r="V18" s="246">
        <v>43882.0</v>
      </c>
      <c r="W18" s="238">
        <f>'Звонок ЛПР'!J38</f>
        <v>0.962962963</v>
      </c>
      <c r="X18" s="239">
        <f>'Звонок ЛПР'!J39</f>
        <v>2</v>
      </c>
      <c r="AN18" s="33"/>
      <c r="AO18" s="246">
        <v>43882.0</v>
      </c>
      <c r="AP18" s="286"/>
      <c r="AQ18" s="239"/>
      <c r="BG18" s="11"/>
      <c r="BH18" s="247">
        <v>43882.0</v>
      </c>
      <c r="BI18" s="260"/>
      <c r="BJ18" s="249"/>
      <c r="BZ18" s="11"/>
      <c r="CA18" s="247">
        <v>43882.0</v>
      </c>
      <c r="CB18" s="260"/>
      <c r="CC18" s="249"/>
      <c r="CS18" s="33"/>
      <c r="CT18" s="246">
        <v>43882.0</v>
      </c>
      <c r="CU18" s="286"/>
      <c r="CV18" s="239"/>
      <c r="DL18" s="11"/>
      <c r="DM18" s="263">
        <v>43882.0</v>
      </c>
      <c r="DN18" s="271">
        <f>'Уточняющее касание '!O33</f>
        <v>0.880952381</v>
      </c>
      <c r="DO18" s="140">
        <f>'Уточняющее касание '!O34</f>
        <v>1</v>
      </c>
      <c r="ED18" s="33"/>
      <c r="EE18" s="246">
        <v>43882.0</v>
      </c>
      <c r="EF18" s="286"/>
      <c r="EG18" s="239"/>
    </row>
    <row r="19" ht="15.75" customHeight="1">
      <c r="A19" s="246">
        <v>43885.0</v>
      </c>
      <c r="B19" s="287"/>
      <c r="C19" s="239"/>
      <c r="U19" s="33"/>
      <c r="V19" s="263">
        <v>43885.0</v>
      </c>
      <c r="W19" s="56"/>
      <c r="X19" s="140"/>
      <c r="AN19" s="33"/>
      <c r="AO19" s="263">
        <v>43885.0</v>
      </c>
      <c r="AP19" s="56"/>
      <c r="AQ19" s="140"/>
      <c r="BG19" s="11"/>
      <c r="BH19" s="288">
        <v>43885.0</v>
      </c>
      <c r="BI19" s="272"/>
      <c r="BJ19" s="267"/>
      <c r="BZ19" s="11"/>
      <c r="CA19" s="288">
        <v>43885.0</v>
      </c>
      <c r="CB19" s="272"/>
      <c r="CC19" s="267"/>
      <c r="CS19" s="33"/>
      <c r="CT19" s="263">
        <v>43885.0</v>
      </c>
      <c r="CU19" s="56"/>
      <c r="CV19" s="140"/>
      <c r="DL19" s="33"/>
      <c r="DM19" s="246">
        <v>43885.0</v>
      </c>
      <c r="DN19" s="287"/>
      <c r="DO19" s="239"/>
      <c r="ED19" s="33"/>
      <c r="EE19" s="263">
        <v>43885.0</v>
      </c>
      <c r="EF19" s="56"/>
      <c r="EG19" s="140"/>
    </row>
    <row r="20" ht="15.75" customHeight="1">
      <c r="A20" s="246">
        <v>43886.0</v>
      </c>
      <c r="B20" s="289">
        <f>'Звонок для выявление ЛПР'!AU31</f>
        <v>0.984375</v>
      </c>
      <c r="C20" s="239">
        <f>'Звонок для выявление ЛПР'!AU32</f>
        <v>2</v>
      </c>
      <c r="U20" s="33"/>
      <c r="V20" s="263">
        <v>43886.0</v>
      </c>
      <c r="W20" s="140"/>
      <c r="X20" s="140"/>
      <c r="AN20" s="33"/>
      <c r="AO20" s="263">
        <v>43886.0</v>
      </c>
      <c r="AP20" s="140"/>
      <c r="AQ20" s="140"/>
      <c r="BG20" s="11"/>
      <c r="BH20" s="288">
        <v>43886.0</v>
      </c>
      <c r="BI20" s="267"/>
      <c r="BJ20" s="267"/>
      <c r="BZ20" s="11"/>
      <c r="CA20" s="288">
        <v>43886.0</v>
      </c>
      <c r="CB20" s="267"/>
      <c r="CC20" s="267"/>
      <c r="CS20" s="33"/>
      <c r="CT20" s="263">
        <v>43886.0</v>
      </c>
      <c r="CU20" s="140"/>
      <c r="CV20" s="140"/>
      <c r="DL20" s="33"/>
      <c r="DM20" s="246">
        <v>43886.0</v>
      </c>
      <c r="DN20" s="239"/>
      <c r="DO20" s="239"/>
      <c r="ED20" s="33"/>
      <c r="EE20" s="263">
        <v>43886.0</v>
      </c>
      <c r="EF20" s="140"/>
      <c r="EG20" s="140"/>
    </row>
    <row r="21" ht="15.75" customHeight="1">
      <c r="A21" s="246">
        <v>43887.0</v>
      </c>
      <c r="B21" s="239"/>
      <c r="C21" s="239"/>
      <c r="U21" s="33"/>
      <c r="V21" s="263">
        <v>43887.0</v>
      </c>
      <c r="W21" s="148">
        <f>'Звонок ЛПР'!M37</f>
        <v>0.75</v>
      </c>
      <c r="X21" s="140">
        <f>'Звонок ЛПР'!M38</f>
        <v>2</v>
      </c>
      <c r="AN21" s="33"/>
      <c r="AO21" s="263">
        <v>43887.0</v>
      </c>
      <c r="AP21" s="148">
        <f>'ТКП отправлено'!L35</f>
        <v>0.8962264151</v>
      </c>
      <c r="AQ21" s="140">
        <f>'ТКП отправлено'!L36</f>
        <v>2</v>
      </c>
      <c r="BG21" s="11"/>
      <c r="BH21" s="288">
        <v>43887.0</v>
      </c>
      <c r="BI21" s="267"/>
      <c r="BJ21" s="267"/>
      <c r="BZ21" s="11"/>
      <c r="CA21" s="288">
        <v>43887.0</v>
      </c>
      <c r="CB21" s="267"/>
      <c r="CC21" s="267"/>
      <c r="CS21" s="33"/>
      <c r="CT21" s="263">
        <v>43887.0</v>
      </c>
      <c r="CU21" s="148">
        <f>'ВХОДЯЩИЙ ЗВОНОК'!N19</f>
        <v>1</v>
      </c>
      <c r="CV21" s="140">
        <f>'ВХОДЯЩИЙ ЗВОНОК'!N20</f>
        <v>1</v>
      </c>
      <c r="DL21" s="33"/>
      <c r="DM21" s="246">
        <v>43887.0</v>
      </c>
      <c r="DN21" s="239"/>
      <c r="DO21" s="239"/>
      <c r="ED21" s="33"/>
      <c r="EE21" s="263">
        <v>43887.0</v>
      </c>
      <c r="EF21" s="148">
        <f>'Было не удобно говорить, недозв'!N18</f>
        <v>0.9038461538</v>
      </c>
      <c r="EG21" s="140">
        <f>'Было не удобно говорить, недозв'!N19</f>
        <v>4</v>
      </c>
    </row>
    <row r="22" ht="15.75" customHeight="1">
      <c r="A22" s="246">
        <v>43888.0</v>
      </c>
      <c r="B22" s="289">
        <f>'Звонок для выявление ЛПР'!AX31</f>
        <v>0.84375</v>
      </c>
      <c r="C22" s="239">
        <f>'Звонок для выявление ЛПР'!AX32</f>
        <v>1</v>
      </c>
      <c r="U22" s="33"/>
      <c r="V22" s="263">
        <v>43888.0</v>
      </c>
      <c r="W22" s="140"/>
      <c r="X22" s="140"/>
      <c r="AN22" s="33"/>
      <c r="AO22" s="263">
        <v>43888.0</v>
      </c>
      <c r="AP22" s="140"/>
      <c r="AQ22" s="140"/>
      <c r="BG22" s="11"/>
      <c r="BH22" s="288">
        <v>43888.0</v>
      </c>
      <c r="BI22" s="267"/>
      <c r="BJ22" s="267"/>
      <c r="BZ22" s="11"/>
      <c r="CA22" s="288">
        <v>43888.0</v>
      </c>
      <c r="CB22" s="267"/>
      <c r="CC22" s="267"/>
      <c r="CS22" s="33"/>
      <c r="CT22" s="263">
        <v>43888.0</v>
      </c>
      <c r="CU22" s="140"/>
      <c r="CV22" s="140"/>
      <c r="DL22" s="33"/>
      <c r="DM22" s="246">
        <v>43888.0</v>
      </c>
      <c r="DN22" s="239"/>
      <c r="DO22" s="239"/>
      <c r="ED22" s="33"/>
      <c r="EE22" s="263">
        <v>43888.0</v>
      </c>
      <c r="EF22" s="140"/>
      <c r="EG22" s="140"/>
    </row>
    <row r="23" ht="15.75" customHeight="1">
      <c r="A23" s="246">
        <v>43889.0</v>
      </c>
      <c r="B23" s="289">
        <f>'Звонок для выявление ЛПР'!AZ30</f>
        <v>0.921875</v>
      </c>
      <c r="C23" s="239">
        <f>'Звонок для выявление ЛПР'!AZ31</f>
        <v>2</v>
      </c>
      <c r="U23" s="33"/>
      <c r="V23" s="263">
        <v>43889.0</v>
      </c>
      <c r="W23" s="148">
        <f>'Звонок ЛПР'!P37</f>
        <v>0.7962962963</v>
      </c>
      <c r="X23" s="140">
        <f>'Звонок ЛПР'!P38</f>
        <v>1</v>
      </c>
      <c r="AN23" s="33"/>
      <c r="AO23" s="263">
        <v>43889.0</v>
      </c>
      <c r="AP23" s="148">
        <f>'ТКП отправлено'!O35</f>
        <v>0.858490566</v>
      </c>
      <c r="AQ23" s="140">
        <f>'ТКП отправлено'!O36</f>
        <v>2</v>
      </c>
      <c r="BG23" s="11"/>
      <c r="BH23" s="288">
        <v>43889.0</v>
      </c>
      <c r="BI23" s="267"/>
      <c r="BJ23" s="267"/>
      <c r="BZ23" s="11"/>
      <c r="CA23" s="288">
        <v>43889.0</v>
      </c>
      <c r="CB23" s="267"/>
      <c r="CC23" s="267"/>
      <c r="CS23" s="33"/>
      <c r="CT23" s="263">
        <v>43889.0</v>
      </c>
      <c r="CU23" s="140"/>
      <c r="CV23" s="140"/>
      <c r="DL23" s="33"/>
      <c r="DM23" s="246">
        <v>43889.0</v>
      </c>
      <c r="DN23" s="289">
        <f>'Уточняющее касание '!Q33</f>
        <v>0.9761904762</v>
      </c>
      <c r="DO23" s="239">
        <f>'Уточняющее касание '!Q34</f>
        <v>1</v>
      </c>
      <c r="ED23" s="33"/>
      <c r="EE23" s="263">
        <v>43889.0</v>
      </c>
      <c r="EF23" s="148">
        <f>'Было не удобно говорить, недозв'!R18</f>
        <v>1</v>
      </c>
      <c r="EG23" s="140">
        <f>'Было не удобно говорить, недозв'!R19</f>
        <v>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7">
    <mergeCell ref="V1:AG1"/>
    <mergeCell ref="AO1:BF1"/>
    <mergeCell ref="BH1:BY1"/>
    <mergeCell ref="CA1:CR1"/>
    <mergeCell ref="CT1:DK1"/>
    <mergeCell ref="DM1:EC1"/>
    <mergeCell ref="EE1:EP1"/>
    <mergeCell ref="CY2:CZ2"/>
    <mergeCell ref="DM2:DO2"/>
    <mergeCell ref="EE2:EG2"/>
    <mergeCell ref="A1:N1"/>
    <mergeCell ref="A2:C2"/>
    <mergeCell ref="V2:X2"/>
    <mergeCell ref="AO2:AQ2"/>
    <mergeCell ref="BH2:BJ2"/>
    <mergeCell ref="CA2:CC2"/>
    <mergeCell ref="CT2:CV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