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явка на просчёт " sheetId="1" r:id="rId4"/>
    <sheet state="visible" name="Рекорд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<sst xmlns="http://schemas.openxmlformats.org/spreadsheetml/2006/main" count="882" uniqueCount="373">
  <si>
    <t>Вес</t>
  </si>
  <si>
    <t>№</t>
  </si>
  <si>
    <t xml:space="preserve">Римма Романова </t>
  </si>
  <si>
    <t xml:space="preserve">Параметр оценки </t>
  </si>
  <si>
    <t>Исходящий на +7 951 718-52-58</t>
  </si>
  <si>
    <t>Исходящий на 8 (916) 444-73-63</t>
  </si>
  <si>
    <t>Исходящий на +7 926 995-51-72</t>
  </si>
  <si>
    <t>Исходящий на 8 (926) 460-92-50</t>
  </si>
  <si>
    <t>Исходящий на +7 977 849-17-93</t>
  </si>
  <si>
    <t>Исходящий на 7 996 523-77-49</t>
  </si>
  <si>
    <t>Исходящий на +7 925 685-33-98</t>
  </si>
  <si>
    <t>Исходящий на +7 903 544-86-82</t>
  </si>
  <si>
    <t>Исходящий на +7 918 164-76-35</t>
  </si>
  <si>
    <t>Исходящий на +7 918 434-61-10</t>
  </si>
  <si>
    <t>Исходящий на +7 985 303-08-90</t>
  </si>
  <si>
    <t>Исходящий на 7 915 065-88-80</t>
  </si>
  <si>
    <t>Исходящий на +7 916 821-83-20</t>
  </si>
  <si>
    <t>Исходящий на +7 916 709-89-17</t>
  </si>
  <si>
    <t>Исходящий на 7 926 785-80-14</t>
  </si>
  <si>
    <t>Исходящий на +7 916 561-33-35</t>
  </si>
  <si>
    <t>Исходящий на +7 916 261-71-19</t>
  </si>
  <si>
    <t>Исходящий на +7 999 979-72-71</t>
  </si>
  <si>
    <t>Исходящий на +7 916 820-50-08</t>
  </si>
  <si>
    <t>Исходящий на 7 903 567-65-65</t>
  </si>
  <si>
    <t>Исходящий на 8 (913) 374-41-11</t>
  </si>
  <si>
    <t>Исходящий на 8 (918) 451-05-11</t>
  </si>
  <si>
    <t>Исходящий на +7 918 655-31-34</t>
  </si>
  <si>
    <t>Исходящий на +7 918 141-41-54</t>
  </si>
  <si>
    <t>Исходящий на 988 558-56-16</t>
  </si>
  <si>
    <t>Исходящий на +7 909 653-22-87</t>
  </si>
  <si>
    <t>Исходящий на +7 914 270-03-26</t>
  </si>
  <si>
    <t>Исходящий на +7 916 092-19-84</t>
  </si>
  <si>
    <t>Исходящий на +7 916 934-03-43</t>
  </si>
  <si>
    <t>Исходящий на +7 903 180-85-99</t>
  </si>
  <si>
    <t>Исходящий на +7 964 792-41-58</t>
  </si>
  <si>
    <t>Исходящий на +7 916 522-13-60</t>
  </si>
  <si>
    <t>Исходящий на +7 926 133-53-06</t>
  </si>
  <si>
    <t>Исходящий на 7 905 504-12-15</t>
  </si>
  <si>
    <t>Исходящий на +7 918 123-72-92</t>
  </si>
  <si>
    <t>Исходящий на +7 916 773-19-57</t>
  </si>
  <si>
    <t>Исходящий на +7 926 372-11-19</t>
  </si>
  <si>
    <t>Исходящий на 7 937 615-00-20</t>
  </si>
  <si>
    <t>Исходящий на +7 915 265-25-09</t>
  </si>
  <si>
    <t>Исходящий на +7 937 616-45-76</t>
  </si>
  <si>
    <t>Исходящий на +7 915 096-00-34</t>
  </si>
  <si>
    <t>Исходящий на 7 961 100-11-55</t>
  </si>
  <si>
    <t>Исходящий на 8 (961) 503-09-46</t>
  </si>
  <si>
    <t>Исходящий на +7 926 023-19-94</t>
  </si>
  <si>
    <t>Исходящий на +7 903 778-74-15</t>
  </si>
  <si>
    <t>Исходящий на 8 (950) 325-20-40</t>
  </si>
  <si>
    <t>Исходящий на +7 905 062-45-54</t>
  </si>
  <si>
    <t>Исходящий на +7 981 715-27-37</t>
  </si>
  <si>
    <t>Исходящий на 7 985 869-09-18</t>
  </si>
  <si>
    <t>Исходящий на 7 918 044-20-77</t>
  </si>
  <si>
    <t>Исходящий на 900 000-25-26</t>
  </si>
  <si>
    <t>Исходящий на 987 008-31-71</t>
  </si>
  <si>
    <t>Исходящий на 7 906 060-88-55</t>
  </si>
  <si>
    <t>Исходящий на 7 915 426-51-10</t>
  </si>
  <si>
    <t>Исходящий на 8 (928) 427-87-49</t>
  </si>
  <si>
    <t>Исходящий на 8 (925) 115-53-45</t>
  </si>
  <si>
    <t>Исходящий на 7 909 998-20-02</t>
  </si>
  <si>
    <t>Исходящий на 7 903 161-72-42</t>
  </si>
  <si>
    <t>Исходящий на 8 (967) 321-44-08</t>
  </si>
  <si>
    <t>Исходящий на 7 968 948-79-59</t>
  </si>
  <si>
    <t>Исходящий на 7 916 288-51-11</t>
  </si>
  <si>
    <t>Исходящий на 7 916 678-00-46</t>
  </si>
  <si>
    <t>Исходящий на 7 918 999-41-99</t>
  </si>
  <si>
    <t>Исходящий на 7 916 995-86-36</t>
  </si>
  <si>
    <t>Исходящий на 8 (918) 922-97-14</t>
  </si>
  <si>
    <t>Исходящий на 8 (999) 633-29-15</t>
  </si>
  <si>
    <t>Исходящий на 7 968 069-27-03</t>
  </si>
  <si>
    <t>Исходящий на 991 418-12-84</t>
  </si>
  <si>
    <t>Исходящий на 7 928 206-55-26</t>
  </si>
  <si>
    <t>Исходящий на 7 924 169-87-87</t>
  </si>
  <si>
    <t>Исходящий на 7 918 951-15-77</t>
  </si>
  <si>
    <t>Исходящий на 7 900 260-84-84</t>
  </si>
  <si>
    <t>Исходящий на 960 044-34-54</t>
  </si>
  <si>
    <t>Исходящий на 8 (900) 249-11-98</t>
  </si>
  <si>
    <t>Исходящий на 8 (927) 404-40-88</t>
  </si>
  <si>
    <t>Исходящий на 7 926 291-47-09</t>
  </si>
  <si>
    <t>Исходящий на 7 960 741-15-45</t>
  </si>
  <si>
    <t>Исходящий на 7 965 324-23-22</t>
  </si>
  <si>
    <t>Исходящий на 7 910 417-14-79</t>
  </si>
  <si>
    <t>Исходящий на 7 925 020-20-78</t>
  </si>
  <si>
    <t>Исходящий на 7 903 554-77-55</t>
  </si>
  <si>
    <t>Исходящий на 8 (960) 042-01-39</t>
  </si>
  <si>
    <t>Продолжительность звонка</t>
  </si>
  <si>
    <t>0::10:13</t>
  </si>
  <si>
    <t xml:space="preserve">Заявка на просчет </t>
  </si>
  <si>
    <t>1</t>
  </si>
  <si>
    <t>Поприветствовал (сказал «добрый день»)</t>
  </si>
  <si>
    <t>2</t>
  </si>
  <si>
    <t xml:space="preserve">Представился сам </t>
  </si>
  <si>
    <t>3</t>
  </si>
  <si>
    <t>Представил компанию</t>
  </si>
  <si>
    <t>4</t>
  </si>
  <si>
    <t xml:space="preserve">Уточнил как обращаться к клиенту либо/обратился по имени к клиенту </t>
  </si>
  <si>
    <t>5</t>
  </si>
  <si>
    <t>Узнал, удобно ли говорить (разговаривать)</t>
  </si>
  <si>
    <t>6</t>
  </si>
  <si>
    <t>Сказал, что звонит по заявке (по звонку или из интернета)</t>
  </si>
  <si>
    <t>7</t>
  </si>
  <si>
    <r>
      <rPr>
        <rFont val="Calibri"/>
        <color rgb="FF000000"/>
        <sz val="11.0"/>
      </rPr>
      <t>Уточнил какая станция метро самая ближайшая для подбора ближайшего салона (</t>
    </r>
    <r>
      <rPr>
        <rFont val="Calibri"/>
        <color rgb="FF9900FF"/>
        <sz val="11.0"/>
      </rPr>
      <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t>
    </r>
    <r>
      <rPr>
        <rFont val="Calibri"/>
        <color rgb="FF000000"/>
        <sz val="11.0"/>
      </rPr>
      <t xml:space="preserve"> и </t>
    </r>
    <r>
      <rPr>
        <rFont val="Calibri"/>
        <color rgb="FFFF0000"/>
        <sz val="11.0"/>
      </rPr>
      <t>в ДАННОМ СЛУЧАЕ НЕ ОЦЕНИВАТЬ ЭТОТ ПУНКТ И С 20 ПО 32 ВКЛ.</t>
    </r>
    <r>
      <rPr>
        <rFont val="Calibri"/>
        <color rgb="FF000000"/>
        <sz val="11.0"/>
      </rPr>
      <t xml:space="preserve">) </t>
    </r>
  </si>
  <si>
    <t>8</t>
  </si>
  <si>
    <t>Если позволите я задам вам несколько вопросов, для того, чтобы лучше понять, что вам нужно (Если ответ нет, то остальные пункты, в пользу менеджера.)</t>
  </si>
  <si>
    <t>9</t>
  </si>
  <si>
    <t>Если ответ нет, то узнать почему.</t>
  </si>
  <si>
    <t>б/н</t>
  </si>
  <si>
    <t xml:space="preserve">Задал проясняющие вопросы (10 пунктов) </t>
  </si>
  <si>
    <t>10</t>
  </si>
  <si>
    <t>Стиль</t>
  </si>
  <si>
    <t>11</t>
  </si>
  <si>
    <t>Форма кухни</t>
  </si>
  <si>
    <t>12</t>
  </si>
  <si>
    <t>Материалы</t>
  </si>
  <si>
    <t>13</t>
  </si>
  <si>
    <t>Бюджет</t>
  </si>
  <si>
    <t>14</t>
  </si>
  <si>
    <t>Длина</t>
  </si>
  <si>
    <t>15</t>
  </si>
  <si>
    <t>Когда нужна кухня</t>
  </si>
  <si>
    <t>16</t>
  </si>
  <si>
    <t>Нужна ли БТ</t>
  </si>
  <si>
    <t>17</t>
  </si>
  <si>
    <t>Нужна ли столешница</t>
  </si>
  <si>
    <t>18</t>
  </si>
  <si>
    <t xml:space="preserve">Задать вопрос  есть ли  возможность прислать форму кухни или вид сверху, прислать в вотсап </t>
  </si>
  <si>
    <t>19</t>
  </si>
  <si>
    <t>Сделал резюме</t>
  </si>
  <si>
    <t>20</t>
  </si>
  <si>
    <t xml:space="preserve">Предложить услугу замер с инженерной экспертизой помещения в подарок ПРИОРИТЕТ 5 баллов/Предложил посетить салон 3 балла </t>
  </si>
  <si>
    <t xml:space="preserve">Согласился ли клиент на предложение (если согласился, то не надо озвучивать плюсы, если отказался, то не нужно озвучивать адрес и время) ДА/НЕТ </t>
  </si>
  <si>
    <t>Да</t>
  </si>
  <si>
    <t>Нет</t>
  </si>
  <si>
    <t>21</t>
  </si>
  <si>
    <t xml:space="preserve">Озвучил плюсы ЗАМЕРА или несколько аргументов,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</t>
  </si>
  <si>
    <t>22</t>
  </si>
  <si>
    <t xml:space="preserve">Уточнил когда можно записать на ЗАМЕР с инженерной экспертизой или когда клиент готов ПОДЪЕХАТЬ </t>
  </si>
  <si>
    <t>23</t>
  </si>
  <si>
    <t xml:space="preserve">Уточнил адрес КЛИЕНТА или озвучил адрес САЛОНА </t>
  </si>
  <si>
    <t>24</t>
  </si>
  <si>
    <r>
      <rPr>
        <rFont val="Calibri"/>
        <color rgb="FF000000"/>
        <sz val="11.0"/>
      </rPr>
      <t xml:space="preserve">Назначил КОНКРЕТНОЕ время встречи (если клиент согласен)  </t>
    </r>
    <r>
      <rPr>
        <rFont val="Calibri"/>
        <color rgb="FFFF0000"/>
        <sz val="11.0"/>
      </rPr>
      <t>ЕСЛИ ОНЛАЙН ПРОСЧЕТ, ТО ПУНКТ В ПОЛЬЗУ МЕНЕДЖЕРА</t>
    </r>
  </si>
  <si>
    <t>25</t>
  </si>
  <si>
    <t xml:space="preserve">Предложил онлайн просчёт, если клиент не согласен на замер или салон, если согласен, то в пользу менеджера </t>
  </si>
  <si>
    <t>26</t>
  </si>
  <si>
    <t>Уточнил адрес электронной почты (если нет в Базе данных)</t>
  </si>
  <si>
    <t>27</t>
  </si>
  <si>
    <t xml:space="preserve">Работа с возражениями (если они есть), если нет, то 7 Баллов ДЛЯ ЗАМЕРА, ПОСЕЩЕНИЯ САЛОНА И ОНЛАЙН ПРОСЧЕТА </t>
  </si>
  <si>
    <t>28</t>
  </si>
  <si>
    <t>Выслушать</t>
  </si>
  <si>
    <t>29</t>
  </si>
  <si>
    <t xml:space="preserve">Принять (да понимаю и тд...) </t>
  </si>
  <si>
    <t>30</t>
  </si>
  <si>
    <t>Исследовать (почему вы так решили и тд..)</t>
  </si>
  <si>
    <t>31</t>
  </si>
  <si>
    <t xml:space="preserve">Убедить (аргументы) 1-3 баллы зависят напрямую </t>
  </si>
  <si>
    <t>32</t>
  </si>
  <si>
    <t xml:space="preserve">Договорился о дате второго контакта </t>
  </si>
  <si>
    <t>33</t>
  </si>
  <si>
    <t xml:space="preserve">Сказал спасибо за уделенное время </t>
  </si>
  <si>
    <t>34</t>
  </si>
  <si>
    <t>Попрощался</t>
  </si>
  <si>
    <t>35</t>
  </si>
  <si>
    <t xml:space="preserve">Менеджер задал больше вопросов, чем клиент </t>
  </si>
  <si>
    <t>36</t>
  </si>
  <si>
    <t xml:space="preserve">Менеджер не перебивает клиента </t>
  </si>
  <si>
    <t>37</t>
  </si>
  <si>
    <t xml:space="preserve">Нет слов паразитов, нет пауз, нет затяжных (эээ и т.п.) </t>
  </si>
  <si>
    <t>38</t>
  </si>
  <si>
    <t>Заполнено ФИО</t>
  </si>
  <si>
    <t>39</t>
  </si>
  <si>
    <t xml:space="preserve">Заполнен Телефон </t>
  </si>
  <si>
    <t>40</t>
  </si>
  <si>
    <t xml:space="preserve">Заполнен Адрес (в случае замера) </t>
  </si>
  <si>
    <t>41</t>
  </si>
  <si>
    <t xml:space="preserve">Стоит задача в Битриксе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</si>
  <si>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</si>
  <si>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</si>
  <si>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</si>
  <si>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</si>
  <si>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</si>
  <si>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Заявка актуальна, клиент в командировке, менеджер уточнил вопросы по кухне, ознакомил с материалом. Предложен предварительный просчет. Клиента интересует ценовая политика. Оформлен онлайн просчет.</t>
  </si>
  <si>
    <t>Заявка на получение сертификата. Зафиксированы пожелания клиента. Озвучены сертификаты, скидки, предложена корпусная мебель. Оформлен визит в салон.</t>
  </si>
  <si>
    <t>Согласованы предпочтения по кухне указанные в заявке, определение по материалу, менеджер дал характеристики по материалу. Озвучил сертификаты, скидки, предложен замер. Оформлен визит в салон.</t>
  </si>
  <si>
    <t>Интересовал фасад, менеджер презентовал другие фасады, пригласил в салон. Зафиксированы пожелания по кухне, озвучены акции по столешнице. Оформлен визит в салон.</t>
  </si>
  <si>
    <t xml:space="preserve">Звонок повторный, удобный для клиента, согласованы пожелания по кухне, предложена корпусная мебель и озвучены сертификаты. Клиенту интересен предварительный расчет. Оформлен онлайн просчет. </t>
  </si>
  <si>
    <t>Зафиксированы пожелания клиента по кухне. Озвучены сертификаты, предложена корпусная мебель. Оформлен онлайн просчет.</t>
  </si>
  <si>
    <t>Согласованы вопросы по кухне, предложена БТ, рассказано про сертификаты и замер, озвучена рассрочка. Оформлен визит в салон.</t>
  </si>
  <si>
    <t>Согласованы предпочтения по кухне, менеджер уточнил вопросы по кухне, ознакомил с материалом, озвучены скидки, сертификаты.Оформлен визит в салон.</t>
  </si>
  <si>
    <t>Заявка актуальна, менеджер ознакомил с материалом, согласовал вопросы по кухне. Помещение готово. Клиент из Краснодара. Предложен салон. Клиент ознакомлен с сертификатами, с производством мебели. Оформлен визит в салон.</t>
  </si>
  <si>
    <t>Менеджер согласовал вопросы по кухне,клиент из Краснодара, предложен салон для посещения, озвучен сертификат, предложена корпусная мебель. Оформлен визит салон.</t>
  </si>
  <si>
    <t>У клиента есть проект, предложен салон. Зафиксированы пожелания клиента. Оформлен визит в салон.</t>
  </si>
  <si>
    <t>Клиент строит дом, нужна корпусная мебель, главное нужна кухня. Предложен салон, зафиксированы пожелания по кухне, есть предварительный проект.Озвучены  сертификаты. Оформлен визит в салон.</t>
  </si>
  <si>
    <t xml:space="preserve">Зафиксированы размеры и предпочтения клиента.Клиент приглашен в салон, озвучены преимущества посещения салона. Предложена корпусная мебель. Продолжили разговор в повторном звонке.  Оформлен визит в салон. </t>
  </si>
  <si>
    <t>Вопрос по кухне актуален, зафиксированы пожелания.Озвучены акции, сертификаты. Определились с салоном. Оформлен визит в салон.</t>
  </si>
  <si>
    <t>Клиенту интересен расчет. Менеджер зафиксировал пожелания, озвучены акции по БТ, предложена корпусная мебель. Оформлен онлайн просчет</t>
  </si>
  <si>
    <t>Зафиксированы пожелания, кухня маленькая, предложен салон.Озвучены сертификаты, акции.Оформлен визит в салон.</t>
  </si>
  <si>
    <t>Согласованы предпочтения по кухне, ознакомлен с ассортиментом материала,озвучены скидки, расценки погонного метра, предложена корпусная мебель. Оформлен визит в салон.</t>
  </si>
  <si>
    <t>Согласованы предпочтения по заявке, заполнили анкету. Озвучены сертификаты, предложена корпусная мебель. Оформлен визит в салон.</t>
  </si>
  <si>
    <t>Согласованы пожелания клиента.Озвучены преимущества посещения салона, предложена БТ, корпусная мебель. Оформлен визит в салон.</t>
  </si>
  <si>
    <t>Заявка актуальна, согласованы предпочтения по кухне, озвучена акция по БТ. Оформлен визит в салон и онлайн просчет.</t>
  </si>
  <si>
    <t>Зафиксированы пожелания клиента по кухне, озвучены сертификаты, акции. Оформлен визит в салон.</t>
  </si>
  <si>
    <t>Клиент из Краснодара, приглашен в салон. Согласованы вопросы по кухне. Оформлен визит в салон.</t>
  </si>
  <si>
    <t>Клиент из Краснодара, предложен салон, предложена работа заранее,менеджер предложил закрепить за салоном, согласовал вопросы по анкете, зафиксированы предпочтения клиента, рассказано о компании и о сертификатах. Оформлен визит в салон.</t>
  </si>
  <si>
    <t>Клиент из Краснодара, предложен салон, предварительный просчет, ознакомлен с этапами работы. Согласованы вопросы по кухне, рассказано про сертификат. Оформлен онлайн просчет.</t>
  </si>
  <si>
    <t>Заявка актуальна, зафиксированы пожелания по кухне, клиент описал расстановку кухни. Оформлен визит в салон.</t>
  </si>
  <si>
    <t>Интересует предварительный просчет, сориентировались по салону, кухня нужна в г. Серпухов, озвучен сертификат. Оформлен онлайн просчет.</t>
  </si>
  <si>
    <t>Оставлена заявка на просчет столешницы, клиен из Якутска, предложен онлайн просчет, интересна цена для сравнения. Оформлен онлайн просчет.</t>
  </si>
  <si>
    <t>Сориентировались с салоном, согласовали предпочтения.Озвучена акция по столешнице.Оформлен замер, адрес продиктован. Оформлен визит в салон.</t>
  </si>
  <si>
    <t>Предложено прикрепить к салону, согласованы пожелания по кухне, интересует предварительный просчет, все подробности клиент обсудит с дизайнером, находится за рулем. Оформлен онлайн просчет.</t>
  </si>
  <si>
    <t>Согласованы параметры и пожелания по кухне, предложен салон, онлайн просчет. Посещение салона для клиента пока не актуально.Озвучены сертификаты. Предложен каталог. Оформлен онлайн просчет.</t>
  </si>
  <si>
    <t>Согласованы предпочтения по кухне, клиенту интересен предварительный просчет, менеджер дал консультацию по материалу.Озвучены сертификаты. Оформлен онлайн просчет.</t>
  </si>
  <si>
    <t>Зафиксированы пожелания клиента по кухне. У клиента есть свои варианты по кухне.Озвучены сертификаты,определились с салоном, предложена корпусная мебель. Оформлен онлайн просчет.</t>
  </si>
  <si>
    <t>Предложен салон, согласована дата посещения. Зафиксированы пожелания клиента по кухне, озвучены сертификаты, акции. Оформлен визит в салон.</t>
  </si>
  <si>
    <t>Согласованы пожелания и предпочтения по анкете, определились с салоном. Рассказано про замер. Оформлен визит в салон.</t>
  </si>
  <si>
    <t>Клиент из Краснодара, предложен салон. Согласованы вопросы по анкете. Клиент ознакомлен с сертификатами, предложена корпусная мебель. В помещении еще нужен ремонт. Оформлен визит в салон.</t>
  </si>
  <si>
    <t>Сориентировались с салоном, согласованы вопросы по кухне, озвучены сертификаты и акции.  Оформлен визит в салон.</t>
  </si>
  <si>
    <t>Согласованы предпочтения по кухне. Предложено посещение салона. Озвучены сертификаты, предложена корпусная мебель. Оформлен визит в салон.</t>
  </si>
  <si>
    <t>Клиент из Казани, предложено посещение салона. Озвучены сертификаты, предложена корпусная мебель. Звонок прервался, продолжение повторным звонком. Согласованы пожелания клиента. Рассказано о компании. Оформлен визит в салон.</t>
  </si>
  <si>
    <t>Интересует предварительный просчет, согласованы вопросы по анкете. Рассказано про акции, предложена корпусная мебель. Оформлен онлайн просчет.</t>
  </si>
  <si>
    <t>Клиент из Казани, звонок повторный, предложено посетить салон, клиент не доволен составленным проектом. Менеджер предложил другого дизайнера. Клиент обратится сам, если будет интересно.</t>
  </si>
  <si>
    <t>Клиента интересует предварительный просчет.  Согласованы параметры, нет точного плана кухни. Менеджер убедил клиента приступить к проекту. Зафиксированы предпочтения по кухне. Рассказано про сертификаты предложена корпусная мебель. Оформлен онлайн просчет.</t>
  </si>
  <si>
    <t>Клиент из Саратова. Интересует определенная модель. Интересует цена, сроки выпуска. Согласованы вопросы по анкете. Менеджер прикрепил заявку  к салону.</t>
  </si>
  <si>
    <t>Клиент из Краснодара, посещение салона неудобно, предложен предварительный просчет. Зафиксированы предпочтения по кухне.Озвучены сертификаты.Предложена корпусная мебель. Оформлен онлайн просчет.</t>
  </si>
  <si>
    <t>Интересует предварительный просчет, зафиксированы пожелания клиента по кухне, предложена корпусная мебель. Оформлен онлайн просчет.</t>
  </si>
  <si>
    <t>Клиент оставил заявку с пожеланиями, согласованы вопросы по анкете, со стороны клиента подробно описаны предпочтения. Интересует предварительный просчет. Озвучены сертификаты, предложена корпусная мебель. Оформлен онлайн просчет и  визит в салон.</t>
  </si>
  <si>
    <t>Клиент из Казани, посещение салона невозможно. Интересует получение сертификата, менеджер подробно рассказал о сертификатах и предложил корпусную мебель. Предложен просчет. Клиент хочет сам в дальнейшем перезвонить, менеджер пытался согласовать повторную дату звонка, клиент настоял на своем.</t>
  </si>
  <si>
    <t>Клиент из Волгоградской области. Сориентировались с салоном. Согласовали вопросы по анкете.Менеджер предложил посетить салон, озвучил преимущества посещения. Оформлен визит в салон.</t>
  </si>
  <si>
    <t>Клиент из С.Петербурга, интересует предварительный просчет, есть проект кухни, предложено закрепить к салону. Вся информация по кухне отправится дизайнеру. Оформлен онлайн просчет.</t>
  </si>
  <si>
    <t>Клиент оставил пожелания в заявке, согласованы вопросы по кухне. Определились с салоном, озвучены сертификаты, предложена корпусная мебель. Ключи не получены. Согласована дата повторного звонка для согласования посещения салона после предварительного просчета. Оформлен онлайн просчет.</t>
  </si>
  <si>
    <t>Клиенту прислали просчет, по данному проекту дорого. Менеджер предложил обсудить проект в салоне. Клиент не рассчитывал на эту стоимость, есть просчет другого салона. Менеджер еще раз озвучил наличия номера телефона дизайнера для обращения в дальнейшем.</t>
  </si>
  <si>
    <t>Согласованы вопросы по кухне. Клиент из Краснодара, предложен салон. Озвучены акции, предложена корпусная мебель. Оформлен онлайн просчет.</t>
  </si>
  <si>
    <t>Клиент из Краснодара. Зафиксированы пожелания клиента. Озвучены акции по столешнице. Рассказано про сертификаты. Оформлен визит в салон.</t>
  </si>
  <si>
    <t>Клиент из Казани,предложено посещение салона. Зафиксированы пожелания по кухне.Рассказано про сертификаты. Оформлен визит в салон.</t>
  </si>
  <si>
    <t>Согласовали вопросы по анкете и оставленной заявке. Менеджер озвучил ассортимент материала, акции по столешнице, про сертификаты, предложил корпусную мебель. Оформлен визит в салон.</t>
  </si>
  <si>
    <t>Согласована заявка, зафиксированы вопросы по анкете. Клиенту нужен дизайнер. Сориентировались с салоном.Рассказано про сертификаты. Согласована дата повторного звонка по согласованию даты посещения салона.</t>
  </si>
  <si>
    <t>Клиент из Краснодарского края, предложен салон, замер. Оформлен замер, продиктован адрес.Зафиксированы пожелания клиента. Оформлен замер и визит в салон.</t>
  </si>
  <si>
    <t xml:space="preserve">Интересует определенная модель, согласованы предпочтения клиента. Рассказано про сертификаты, предложена корпусная мебель. Клиента интересовала вторая кухня в Адлере. Оформлен визит в салон. </t>
  </si>
  <si>
    <t>Согласованы пожелания по кухне. Клиент из Подольска. Предложен салон и просчет. Озвученная примерная  стоимость  не устроила клиента.</t>
  </si>
  <si>
    <t>Сориентировались по салону. Интересует замер. Покупка планируется после ремонта. Оформлен замер, адрес продиктован. Зафиксированы пожелания по кухне, рассказано про сертификаты, предложена корпусная мебель. Оформлен замер  и онлайн просчет.</t>
  </si>
  <si>
    <t>Согласованы предпочтения клиента по кухне. Клиент из Краснодара. Интересует предварительный просчет. Рассказано про сертификаты. Оформлен визит в салон.</t>
  </si>
  <si>
    <t>У клиента есть проект с размерами. Сориентировались по салону. Зафиксировали вопросы по анкете. Рассказано про сертификаты, предложена корпусная мебель.  Оформлен онлайн просчет.</t>
  </si>
  <si>
    <t>Согласованы параметры и пожелания по кухне. Озвучены сертификаты и акции. Интересует предварительный просчет. Оформлен онлайн просчет.</t>
  </si>
  <si>
    <t>У клиента есть проект, сориентировались по салону. Согласованы вопросы по анкете.Рассказано про сертификаты. Оформлен онлайн просчет.</t>
  </si>
  <si>
    <t>Клиент из Краснодарского края, г.Тихорецк. Предложен предварительный просчет для начала. Согласованы пожелания по кухне. Рассказано про сертификаты, предложена корпусная мебель. Оформлен онлайн просчет.</t>
  </si>
  <si>
    <t>Сориентировались по  салону, одобрен визит. Согласованы вопросы по кухне,рассказано про сертификаты. Оформлен визит в салон.</t>
  </si>
  <si>
    <t>Клиент из Краснодара, предложено посетить салон.Согласованы пожелания по кухне, дата посещения салона. Оформлен визит в салон, связь прервалась.</t>
  </si>
  <si>
    <t>Клиент из Краснодарского края. Предложено посещение салона, согласованы вопросы по анкете. Рассказано про сертификаты. Оформлен визит в салон.</t>
  </si>
  <si>
    <t>Зафиксированы пожелания и предпочтения по кухне, рассказано про скидки на столешницы. Оформлен визит в салон.</t>
  </si>
  <si>
    <t>Клиент из Краснодара. Согласовали несколько вопросов по анкете. Оформлен визит в салон.</t>
  </si>
  <si>
    <t>Клиент из Краснодара, интересует цена. Менеджер рассказал от чего зависит цена. Клиенту не подходит. Предложен просчет. Клиент не готов к просчету. Предложено в дальнейшем повторить заявку.</t>
  </si>
  <si>
    <t>Интересует определенная модель, согласованы вопросы по анкете. Рассказано про сертификаты, предложена корпусная мебель.  Оформлен визит в салон.</t>
  </si>
  <si>
    <t>Клиент из Краснодара, предложено посещение салона. Согласованы  пожелания клиента по кухне. Клиент нуждается в консультации дизайнера. Рассказано про сертификаты. Оформлен визит в салон.</t>
  </si>
  <si>
    <t>Клиент из Краснодара. Интересен предварительный просчет. Согласованы вопросы по анкете. Рассказано про сертификаты. Оформлен онлайн просчет.</t>
  </si>
  <si>
    <t>Клиент из Казани. Предложено посещение салона, согласованы вопросы по анкете. Ознакомили с акциями, с сертификатами, предложена корпусная мебель.  Рассказано о компании и о заключении договора. Оформлен визит в салон.</t>
  </si>
  <si>
    <t>Клиент из Краснодарского края. Предложено посещение салона, рассказано о преимуществе посещения. Кухня нужна детям, по кухне все вопросы к ним. Согласована дата повторного звонка.</t>
  </si>
  <si>
    <t>Клиент из Казани. Зафиксированы пожелания клиента по кухне. Рассказано про сертификаты, предложена корпусная мебель. Оформлен визит в салон.</t>
  </si>
  <si>
    <t>Определились с салоном, заполнили анкету. У клиента есть проект.  Озвучены скидки. Оформлен визит в салон.</t>
  </si>
  <si>
    <t xml:space="preserve">Согласованы вопросы по анкете.Рассказано про сертификаты. Оформлен визит в салон. </t>
  </si>
  <si>
    <t>Зафиксированы пожелания по кухне. Рассказано про сертификаты. Оформлен визит в салон.</t>
  </si>
  <si>
    <t>Интересует сертификат, предварительный просчет. Клиент архитектор, кухню заказывает для себя. Согласованы предпочтения. Рассказано про все сертификаты. Оформлен визит в салон.</t>
  </si>
  <si>
    <t>Сориентировались по салону. Согласовали вопросы по анкете. Рассказано про сертификаты. Оформлен онлайн просчет.</t>
  </si>
  <si>
    <t>Согласовали вопросы по анкете. Нужна консультация дизайнера. Озвучены сертификаты.Оформлен визит в салон.</t>
  </si>
  <si>
    <t>Клиент из Казани, интересует предварительный просчет. Согласованы пожелания по кухне. Рассказано про сертификаты. Оформлен онлайн просчет.</t>
  </si>
  <si>
    <t>Были ли возражения - Да или Нет</t>
  </si>
  <si>
    <t xml:space="preserve">Примечания по возражениям, если было </t>
  </si>
  <si>
    <t>Другое. Клиент не доволен присланным эскизом.</t>
  </si>
  <si>
    <t>Другое. Клиент сам обратится в дальнейшем.</t>
  </si>
  <si>
    <t>Цена. Клиента не устроила стоимость по просчету дизайнера.</t>
  </si>
  <si>
    <t>Другое. Клиент не может определиться с датой посещения, маленький ребенок.</t>
  </si>
  <si>
    <t>Цена. Клиента не устроила примерная цена кухни, есть свои понимания.</t>
  </si>
  <si>
    <t>Цена. Клиенту дорого.</t>
  </si>
  <si>
    <t>Другое. Кухня для детей, клиент мало владеет информацией.</t>
  </si>
  <si>
    <t>Отработал ли возражение, если возражений не было, то ничего не пишем</t>
  </si>
  <si>
    <t xml:space="preserve">Как отработал </t>
  </si>
  <si>
    <t>Предложено посетить салон, сменить дизайнера, оставить заявку в дальнейшем на сайте.</t>
  </si>
  <si>
    <t>Предложено посещение салона, предварительный просчет, повторный звонок клиенту озвучены сертификаты, предложена корпусная мебель.</t>
  </si>
  <si>
    <t>Предложено на месте в салоне поменять проект, сменить материал.</t>
  </si>
  <si>
    <t>По кухне диалог состоялся в полном объеме, согласована дата повторного звонка для уточнения даты посещения салона.</t>
  </si>
  <si>
    <t>Предложено посещения салона, онлайн просчет, рассказано про производство компании, при повторном обращении предложено оставить заявку на сайте.</t>
  </si>
  <si>
    <t>Рассказано от чего зависит стоимость кухни, предложен предварительный просчет, при обращении в дальнейшем повторить заявку.</t>
  </si>
  <si>
    <t>Озвучено преимущество посещения салона, согласована дата повторного звонка разговора с непосредственными клиентами.</t>
  </si>
  <si>
    <r>
      <rPr>
        <rFont val="Calibri, Arial"/>
        <color rgb="FF000000"/>
        <sz val="11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</si>
  <si>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В работе</t>
  </si>
  <si>
    <t>Дата следующего контакта</t>
  </si>
  <si>
    <t>Средний по всем звонкам</t>
  </si>
  <si>
    <t>Количество звонков</t>
  </si>
  <si>
    <t>Длительность</t>
  </si>
  <si>
    <t>Римма Романова</t>
  </si>
  <si>
    <t>Исходящий на 7 977 897-42-54</t>
  </si>
  <si>
    <t>Исходящий на 7 917 545-09-63</t>
  </si>
  <si>
    <t>Исходящий на 7 963 606-82-72</t>
  </si>
  <si>
    <t>Исходящий на 7 938 424-50-07</t>
  </si>
  <si>
    <t>Исходящий на 7 916 924-43-40</t>
  </si>
  <si>
    <t>Исходящий на 7 916 788-74-74</t>
  </si>
  <si>
    <t>Исходящий на 7 906 738-57-54</t>
  </si>
  <si>
    <t>Исходящий на 7 925 494-94-78</t>
  </si>
  <si>
    <t>Исходящий на 7 906 738-26-57</t>
  </si>
  <si>
    <t>Исходящий на 7 920 487-49-55</t>
  </si>
  <si>
    <t>Исходящий на 7 968 411-97-78</t>
  </si>
  <si>
    <t>Исходящий на 7 906 062-87-04</t>
  </si>
  <si>
    <t>Исходящий на 7 920 299-98-47</t>
  </si>
  <si>
    <t>Исходящий на 7 962 176-16-05</t>
  </si>
  <si>
    <t>Исходящий на 7 926 198-98-84</t>
  </si>
  <si>
    <t>Исходящий на 7 920 092-62-06</t>
  </si>
  <si>
    <t>Исходящий на 7 906 781-09-60</t>
  </si>
  <si>
    <t xml:space="preserve">Рекорд </t>
  </si>
  <si>
    <t xml:space="preserve">Уточнил Вы были гостем нашего сайта и интересовались подбором кухни для вашего дома, верно </t>
  </si>
  <si>
    <t xml:space="preserve">Предложил создать проект кухни и то что есть индивидуальное предложение по акциям </t>
  </si>
  <si>
    <t xml:space="preserve">Озвучил что есть самые выгодные условия заказа </t>
  </si>
  <si>
    <r>
      <rPr>
        <rFont val="Calibri"/>
        <color rgb="FF000000"/>
        <sz val="11.0"/>
      </rPr>
      <t>Озвучил преимущество при записи на инженерную экспертизу (морозильник в подарок и другие акции и подарки) (</t>
    </r>
    <r>
      <rPr>
        <rFont val="Calibri"/>
        <color rgb="FF9900FF"/>
        <sz val="11.0"/>
      </rPr>
      <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t>
    </r>
    <r>
      <rPr>
        <rFont val="Calibri"/>
        <color rgb="FF000000"/>
        <sz val="11.0"/>
      </rPr>
      <t xml:space="preserve"> и </t>
    </r>
    <r>
      <rPr>
        <rFont val="Calibri"/>
        <color rgb="FFFF0000"/>
        <sz val="11.0"/>
      </rPr>
      <t>в ДАННОМ СЛУЧАЕ НЕ ОЦЕНИВАТЬ ЭТОТ ПУНКТ И С 23 ПО 34 ВКЛ.</t>
    </r>
    <r>
      <rPr>
        <rFont val="Calibri"/>
        <color rgb="FF000000"/>
        <sz val="11.0"/>
      </rPr>
      <t xml:space="preserve">) </t>
    </r>
  </si>
  <si>
    <t xml:space="preserve">Задал проясняющие вопросы (11 пунктов) </t>
  </si>
  <si>
    <t>Модель</t>
  </si>
  <si>
    <r>
      <rPr>
        <rFont val="Calibri"/>
        <color rgb="FF000000"/>
        <sz val="11.0"/>
      </rPr>
      <t xml:space="preserve">Назначил КОНКРЕТНОЕ время встречи (если клиент согласен)  </t>
    </r>
    <r>
      <rPr>
        <rFont val="Calibri"/>
        <color rgb="FFFF0000"/>
        <sz val="11.0"/>
      </rPr>
      <t>ЕСЛИ ОНЛАЙН ПРОСЧЕТ, ТО ПУНКТ В ПОЛЬЗУ МЕНЕДЖЕРА</t>
    </r>
  </si>
  <si>
    <t>42</t>
  </si>
  <si>
    <t>43</t>
  </si>
  <si>
    <r>
      <rPr>
        <rFont val="Calibri, Arial"/>
        <color rgb="FF000000"/>
        <sz val="11.0"/>
      </rPr>
      <t xml:space="preserve">Настрой </t>
    </r>
    <r>
      <rPr>
        <rFont val="Calibri, Arial"/>
        <b/>
        <color rgb="FFFFFF00"/>
        <sz val="11.0"/>
      </rPr>
      <t>ПОЗИТИВНЫЙ (2)</t>
    </r>
    <r>
      <rPr>
        <rFont val="Calibri, Arial"/>
        <color rgb="FF000000"/>
        <sz val="11.0"/>
      </rPr>
      <t>/</t>
    </r>
    <r>
      <rPr>
        <rFont val="Calibri, Arial"/>
        <b/>
        <color rgb="FF00FFFF"/>
        <sz val="11.0"/>
      </rPr>
      <t>МОНОТОННЫЙ (1)</t>
    </r>
    <r>
      <rPr>
        <rFont val="Calibri, Arial"/>
        <color rgb="FF000000"/>
        <sz val="11.0"/>
      </rPr>
      <t>/</t>
    </r>
    <r>
      <rPr>
        <rFont val="Calibri, Arial"/>
        <b/>
        <color rgb="FF999999"/>
        <sz val="11.0"/>
      </rPr>
      <t>ГРУСТНЫЙ (0)</t>
    </r>
  </si>
  <si>
    <t>Клиент не вспомнил про оставленную. заявку, менеджер помог клиенту просмотр сайта онлайн. Клиент определился с примерной моделью. Салон клиента не устраивает, менеджер предложил онлайн просчет. Менеджер заполнил анкету, озвучил сертификаты. Оформлен онлайн просчет.</t>
  </si>
  <si>
    <t xml:space="preserve">Менеджер описал посещенный сайт, зафиксированы размеры и пожелания клиента. Озвучены сертификаты, рассрочка. Клиенту кухня нужна по бюджету в 35000, преимущество видит в наборе модулей. </t>
  </si>
  <si>
    <t>Предложен салон, онлайн просчет, нужен дизайнер на дом.Менеджер предложил для начала предварительный просчет, озвучил акции, зафиксировал пожелания клиента.Озвучены сертификаты, ознакомлен с материалом, с правилами оплаты кухни. Оформлен онлайн просчет.</t>
  </si>
  <si>
    <t>Клиент из Краснодара, зафиксированы пожелания клиента, есть проект, озвучен сертификат, ваучер на замер. Оформлен визит в салон.</t>
  </si>
  <si>
    <t>Пока не интересен просчет, менеджер предложил при дальнейшем интересе оставить заявку на обратную связь.</t>
  </si>
  <si>
    <t>Клиента заинтересовал образец, менеджер подобрал салон.Зафиксированы пожелания по кухне. Данная заявка отправлена в салон по подбору образца.</t>
  </si>
  <si>
    <t>Клиент еще только просматривает модели кухонь. Менеджер предложил составить проект. Согласовал пожелания клиента по анкете. Озвучены сертификаты. Оформлен онлайн просчет.</t>
  </si>
  <si>
    <t>Определились с салоном, клиента интересует каталог, озвучены сертификаты. Предложено посещение салона. Клиент ознакомится с каталогом, согласована дата повторного звонка.</t>
  </si>
  <si>
    <t>Кухня нужна для съемной квартиры, нужен бюджетный вариант.</t>
  </si>
  <si>
    <t>Клиент рассматривает кухни, предложено посещение салона. Клиент из Тамбова. Предложен просчет. Менеджер использует шуточки, приглашает в Москву.</t>
  </si>
  <si>
    <t>Заявка актуальна, интересует цена, сроки. Предложено посещение салона, клиент не может определиться с датой. Предложена корпусная мебель. Предложен предварительный просчет. Клиент подумает, в дальнейшем оставит заявку на сайте.</t>
  </si>
  <si>
    <t>Кухня актуальна, в помещение идет ремонт. Согласованы предпочтения по кухне.Сориентировались с салоном. Озвучены сертификаты, предложена корпусная мебель, каталог для просмотра.  Оформлен визит в салон.</t>
  </si>
  <si>
    <t>Клиент из Н.Новгорода. Предложен салон, закрепить заявку к салону. У клиент есть свой проект. Заявка направлена в салон  для работы с дизайнером.</t>
  </si>
  <si>
    <t>Согласованы предпочтения по заявке.Интересует предварительный просчет.Озвучена рассрочка. Оформлен онлайн просчет.</t>
  </si>
  <si>
    <t xml:space="preserve">Интересуются моделями. Менеджер пригласил в салон, озвучил преимущество посещения. По дизайну клиент еще не определился. Зафиксированы пожелания по кухне. Рассказано про сертификаты. Оформлен визит в салон. </t>
  </si>
  <si>
    <t>Клиент получил ключи. Сориентировались по салону. Описание кухни имеется. Оформлен замер, адрес продиктован.  Оформлен визит в салон.</t>
  </si>
  <si>
    <t>Зафиксированы пожелания клиента, согласованы вопросы по анкете. Озвучены акции, преимущество посещение салона. Оформлен онлайн просчет.</t>
  </si>
  <si>
    <t>Другое. Бюджет клиента по кухне  не подходит для рассчета.</t>
  </si>
  <si>
    <t>Другое. Клиент только рассматривает кухни, просчет пока не актуален.</t>
  </si>
  <si>
    <t>Другое. Клиент не помнит просмотренное сайте, еще раз ознакомится с каталогом и примет решение.</t>
  </si>
  <si>
    <t>Другое. Нужен бюджетный вариант.</t>
  </si>
  <si>
    <t>Другое. Клиент только рассматривает кухни.</t>
  </si>
  <si>
    <t>Другое. Клиент подумает.</t>
  </si>
  <si>
    <t>Предложил воспользоваться сертификатом, озвучил рассрочку, дополнительно предложил корпусную мебель и БТ.</t>
  </si>
  <si>
    <t>Менеджер предложил на будущее оставить заявку на сайте для обратной связи. Не согласовал возможную дату повторного звонка, не поинтересовался территориальным расположением, не озвучил производство корпусной мебели.</t>
  </si>
  <si>
    <t>Предложил выслать каталог, озвучил сертификаты, согласована дата повторного звонка.</t>
  </si>
  <si>
    <t>Согласился с клиентом, что данные кухни не бюджетного варианта.</t>
  </si>
  <si>
    <t>Предложен салон и онлайн просчет</t>
  </si>
  <si>
    <t>Предложено посещение салона, предварительный просчет, подход к проекту заранее, предложено перезвонить.</t>
  </si>
  <si>
    <r>
      <rPr>
        <rFont val="Calibri, Arial"/>
        <color rgb="FF000000"/>
        <sz val="11.0"/>
      </rPr>
      <t>Статус сделки (</t>
    </r>
    <r>
      <rPr>
        <rFont val="Calibri, Arial"/>
        <color rgb="FF00FF00"/>
        <sz val="11.0"/>
      </rPr>
      <t>Успешна закрыта</t>
    </r>
    <r>
      <rPr>
        <rFont val="Calibri, Arial"/>
        <color rgb="FF000000"/>
        <sz val="11.0"/>
      </rPr>
      <t xml:space="preserve">, </t>
    </r>
    <r>
      <rPr>
        <rFont val="Calibri, Arial"/>
        <color rgb="FFFF0000"/>
        <sz val="11.0"/>
      </rPr>
      <t>Упущена</t>
    </r>
    <r>
      <rPr>
        <rFont val="Calibri, Arial"/>
        <color rgb="FF000000"/>
        <sz val="11.0"/>
      </rPr>
      <t xml:space="preserve">, В работе) </t>
    </r>
  </si>
  <si>
    <t>Упущена</t>
  </si>
  <si>
    <t>Заявка на просчёт</t>
  </si>
  <si>
    <t>Февраль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</si>
  <si>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</si>
  <si>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</si>
  <si>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</si>
  <si>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</si>
  <si>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</si>
  <si>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</si>
  <si>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25.11-01.12</t>
  </si>
  <si>
    <t>Декабрь</t>
  </si>
  <si>
    <t>02.12-08.12</t>
  </si>
  <si>
    <t>Январь</t>
  </si>
  <si>
    <t>09.12-15.12</t>
  </si>
  <si>
    <t>93.86%</t>
  </si>
  <si>
    <t>16.12-22.12</t>
  </si>
  <si>
    <t>23.12-29.12</t>
  </si>
  <si>
    <t>30.12-05.01</t>
  </si>
  <si>
    <t>06.01-12.01</t>
  </si>
  <si>
    <t>13.01-19.01</t>
  </si>
  <si>
    <t>20.01-26.01</t>
  </si>
  <si>
    <t>27.01-02.02</t>
  </si>
  <si>
    <t>03.02-09.02</t>
  </si>
  <si>
    <t>10.02-16.02</t>
  </si>
  <si>
    <t>17.02-23.02</t>
  </si>
  <si>
    <t>24.02-02.03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</si>
</sst>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d.mm.yyyy"/>
    <numFmt numFmtId="166" formatCode="dd&quot;.&quot;mm&quot;.&quot;yyyy"/>
    <numFmt numFmtId="167" formatCode="H:mm:ss"/>
  </numFmts>
  <fonts count="15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color rgb="FF2067B0"/>
      <name val="&quot;Helvetica Neue&quot;"/>
    </font>
    <font>
      <color rgb="FF2067B0"/>
      <name val="&quot;Helvetica Neue&quot;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rgb="FF000000"/>
      <name val="Inconsolata"/>
    </font>
    <font>
      <sz val="11.0"/>
      <color theme="1"/>
      <name val="Calibri"/>
    </font>
    <font>
      <color rgb="FFFF0000"/>
      <name val="Arial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rgb="FF92D050"/>
      </patternFill>
    </fill>
    <fill>
      <patternFill patternType="solid">
        <fgColor rgb="FF46BDC6"/>
        <bgColor rgb="FF46BDC6"/>
      </patternFill>
    </fill>
    <fill>
      <patternFill patternType="solid">
        <fgColor rgb="FF7030A0"/>
        <bgColor rgb="FF7030A0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2" fontId="3" numFmtId="164" xfId="0" applyAlignment="1" applyFill="1" applyFont="1" applyNumberFormat="1">
      <alignment horizontal="center" readingOrder="0" shrinkToFit="0" vertical="center" wrapText="1"/>
    </xf>
    <xf borderId="0" fillId="3" fontId="3" numFmtId="164" xfId="0" applyAlignment="1" applyFill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3" fillId="0" fontId="4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5" fillId="0" fontId="4" numFmtId="0" xfId="0" applyBorder="1" applyFont="1"/>
    <xf borderId="6" fillId="0" fontId="4" numFmtId="0" xfId="0" applyBorder="1" applyFont="1"/>
    <xf borderId="2" fillId="0" fontId="7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8" fillId="0" fontId="4" numFmtId="0" xfId="0" applyBorder="1" applyFont="1"/>
    <xf borderId="9" fillId="2" fontId="1" numFmtId="21" xfId="0" applyAlignment="1" applyBorder="1" applyFont="1" applyNumberFormat="1">
      <alignment horizontal="center" readingOrder="0" shrinkToFit="0" vertical="center" wrapText="1"/>
    </xf>
    <xf borderId="0" fillId="3" fontId="1" numFmtId="21" xfId="0" applyAlignment="1" applyFont="1" applyNumberFormat="1">
      <alignment horizontal="center" readingOrder="0" shrinkToFit="0" vertical="center" wrapText="1"/>
    </xf>
    <xf borderId="9" fillId="0" fontId="1" numFmtId="21" xfId="0" applyAlignment="1" applyBorder="1" applyFont="1" applyNumberFormat="1">
      <alignment horizontal="center" readingOrder="0"/>
    </xf>
    <xf borderId="9" fillId="2" fontId="1" numFmtId="21" xfId="0" applyAlignment="1" applyBorder="1" applyFont="1" applyNumberFormat="1">
      <alignment horizontal="center" readingOrder="0" vertical="center"/>
    </xf>
    <xf borderId="9" fillId="2" fontId="1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textRotation="90" vertical="center" wrapText="1"/>
    </xf>
    <xf borderId="9" fillId="0" fontId="2" numFmtId="0" xfId="0" applyAlignment="1" applyBorder="1" applyFont="1">
      <alignment horizontal="center" shrinkToFit="0" vertical="center" wrapText="1"/>
    </xf>
    <xf borderId="9" fillId="0" fontId="2" numFmtId="49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9" fillId="2" fontId="2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ill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9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9" fillId="5" fontId="2" numFmtId="0" xfId="0" applyAlignment="1" applyBorder="1" applyFill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9" fillId="6" fontId="2" numFmtId="0" xfId="0" applyAlignment="1" applyBorder="1" applyFont="1">
      <alignment horizontal="center" shrinkToFit="0" vertical="center" wrapText="1"/>
    </xf>
    <xf borderId="9" fillId="0" fontId="2" numFmtId="49" xfId="0" applyAlignment="1" applyBorder="1" applyFont="1" applyNumberFormat="1">
      <alignment horizontal="center" readingOrder="0" shrinkToFit="0" vertical="center" wrapText="1"/>
    </xf>
    <xf borderId="2" fillId="6" fontId="2" numFmtId="0" xfId="0" applyAlignment="1" applyBorder="1" applyFont="1">
      <alignment horizontal="center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2" fillId="6" fontId="1" numFmtId="0" xfId="0" applyAlignment="1" applyBorder="1" applyFont="1">
      <alignment horizontal="center" shrinkToFit="0" vertical="center" wrapText="1"/>
    </xf>
    <xf borderId="9" fillId="7" fontId="2" numFmtId="0" xfId="0" applyAlignment="1" applyBorder="1" applyFill="1" applyFont="1">
      <alignment horizontal="center" readingOrder="0" shrinkToFit="0" vertical="center" wrapText="1"/>
    </xf>
    <xf borderId="9" fillId="8" fontId="2" numFmtId="49" xfId="0" applyAlignment="1" applyBorder="1" applyFill="1" applyFont="1" applyNumberFormat="1">
      <alignment horizontal="center" readingOrder="0" shrinkToFit="0" vertical="center" wrapText="1"/>
    </xf>
    <xf borderId="2" fillId="7" fontId="2" numFmtId="0" xfId="0" applyAlignment="1" applyBorder="1" applyFont="1">
      <alignment horizontal="center" readingOrder="0" shrinkToFit="0" vertical="center" wrapText="1"/>
    </xf>
    <xf borderId="9" fillId="8" fontId="2" numFmtId="49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readingOrder="0" shrinkToFit="0" vertical="center" wrapText="1"/>
    </xf>
    <xf borderId="2" fillId="9" fontId="2" numFmtId="0" xfId="0" applyAlignment="1" applyBorder="1" applyFont="1">
      <alignment horizontal="center" shrinkToFit="0" vertical="center" wrapText="1"/>
    </xf>
    <xf borderId="9" fillId="9" fontId="2" numFmtId="0" xfId="0" applyAlignment="1" applyBorder="1" applyFont="1">
      <alignment horizontal="center" shrinkToFit="0" vertical="center" wrapText="1"/>
    </xf>
    <xf borderId="2" fillId="10" fontId="2" numFmtId="0" xfId="0" applyAlignment="1" applyBorder="1" applyFill="1" applyFont="1">
      <alignment horizontal="center" readingOrder="0" shrinkToFit="0" vertical="center" wrapText="1"/>
    </xf>
    <xf borderId="2" fillId="11" fontId="2" numFmtId="0" xfId="0" applyAlignment="1" applyBorder="1" applyFill="1" applyFont="1">
      <alignment horizontal="center" shrinkToFit="0" vertical="center" wrapText="1"/>
    </xf>
    <xf borderId="2" fillId="11" fontId="2" numFmtId="0" xfId="0" applyAlignment="1" applyBorder="1" applyFont="1">
      <alignment horizontal="center" readingOrder="0" shrinkToFit="0" vertical="center" wrapText="1"/>
    </xf>
    <xf borderId="9" fillId="11" fontId="1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9" fillId="5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shrinkToFit="0" vertical="center" wrapText="1"/>
    </xf>
    <xf borderId="9" fillId="12" fontId="2" numFmtId="0" xfId="0" applyAlignment="1" applyBorder="1" applyFill="1" applyFont="1">
      <alignment horizontal="center" shrinkToFit="0" vertical="center" wrapText="1"/>
    </xf>
    <xf borderId="9" fillId="12" fontId="1" numFmtId="49" xfId="0" applyAlignment="1" applyBorder="1" applyFont="1" applyNumberFormat="1">
      <alignment horizontal="center" shrinkToFit="0" vertical="center" wrapText="1"/>
    </xf>
    <xf borderId="2" fillId="12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9" fillId="0" fontId="1" numFmtId="10" xfId="0" applyAlignment="1" applyBorder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9" fillId="2" fontId="1" numFmtId="165" xfId="0" applyAlignment="1" applyBorder="1" applyFont="1" applyNumberFormat="1">
      <alignment horizontal="center" readingOrder="0" shrinkToFit="0" vertical="center" wrapText="1"/>
    </xf>
    <xf borderId="9" fillId="0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  <xf borderId="9" fillId="4" fontId="1" numFmtId="10" xfId="0" applyAlignment="1" applyBorder="1" applyFont="1" applyNumberFormat="1">
      <alignment horizontal="center" shrinkToFit="0" vertical="center" wrapText="1"/>
    </xf>
    <xf borderId="0" fillId="2" fontId="1" numFmtId="10" xfId="0" applyAlignment="1" applyFont="1" applyNumberFormat="1">
      <alignment horizontal="center" vertical="bottom"/>
    </xf>
    <xf borderId="0" fillId="2" fontId="1" numFmtId="0" xfId="0" applyAlignment="1" applyFont="1">
      <alignment horizontal="center"/>
    </xf>
    <xf borderId="9" fillId="4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10" xfId="0" applyAlignment="1" applyFont="1" applyNumberFormat="1">
      <alignment horizontal="center" shrinkToFit="0" vertical="center" wrapText="1"/>
    </xf>
    <xf borderId="9" fillId="8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vertical="bottom"/>
    </xf>
    <xf borderId="9" fillId="13" fontId="1" numFmtId="0" xfId="0" applyAlignment="1" applyBorder="1" applyFill="1" applyFont="1">
      <alignment horizontal="center" shrinkToFit="0" vertical="center" wrapText="1"/>
    </xf>
    <xf borderId="9" fillId="13" fontId="1" numFmtId="21" xfId="0" applyAlignment="1" applyBorder="1" applyFont="1" applyNumberFormat="1">
      <alignment horizontal="center" shrinkToFit="0" vertical="center" wrapText="1"/>
    </xf>
    <xf borderId="0" fillId="2" fontId="1" numFmtId="21" xfId="0" applyAlignment="1" applyFont="1" applyNumberFormat="1">
      <alignment horizontal="center" vertical="bottom"/>
    </xf>
    <xf borderId="0" fillId="2" fontId="1" numFmtId="21" xfId="0" applyAlignment="1" applyFont="1" applyNumberFormat="1">
      <alignment horizontal="center" shrinkToFit="0" vertical="center" wrapText="1"/>
    </xf>
    <xf borderId="0" fillId="2" fontId="9" numFmtId="0" xfId="0" applyAlignment="1" applyFont="1">
      <alignment horizontal="center" shrinkToFit="0" vertical="center" wrapText="1"/>
    </xf>
    <xf borderId="9" fillId="2" fontId="3" numFmtId="164" xfId="0" applyAlignment="1" applyBorder="1" applyFont="1" applyNumberFormat="1">
      <alignment horizontal="center" readingOrder="0" shrinkToFit="0" vertical="center" wrapText="1"/>
    </xf>
    <xf borderId="2" fillId="2" fontId="3" numFmtId="164" xfId="0" applyAlignment="1" applyBorder="1" applyFont="1" applyNumberFormat="1">
      <alignment horizontal="center" readingOrder="0" shrinkToFit="0" vertical="center" wrapText="1"/>
    </xf>
    <xf borderId="0" fillId="3" fontId="3" numFmtId="164" xfId="0" applyAlignment="1" applyFont="1" applyNumberFormat="1">
      <alignment horizontal="center" readingOrder="0" vertical="center"/>
    </xf>
    <xf borderId="2" fillId="2" fontId="3" numFmtId="164" xfId="0" applyAlignment="1" applyBorder="1" applyFont="1" applyNumberFormat="1">
      <alignment horizontal="center" readingOrder="0" vertical="center"/>
    </xf>
    <xf borderId="0" fillId="2" fontId="3" numFmtId="164" xfId="0" applyAlignment="1" applyFont="1" applyNumberFormat="1">
      <alignment horizontal="center" readingOrder="0" vertical="center"/>
    </xf>
    <xf borderId="0" fillId="3" fontId="1" numFmtId="164" xfId="0" applyAlignment="1" applyFont="1" applyNumberForma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0" fillId="3" fontId="1" numFmtId="0" xfId="0" applyAlignment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0" fillId="3" fontId="1" numFmtId="21" xfId="0" applyAlignment="1" applyFont="1" applyNumberFormat="1">
      <alignment horizontal="center" readingOrder="0" vertical="center"/>
    </xf>
    <xf borderId="1" fillId="0" fontId="8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readingOrder="0" vertical="center"/>
    </xf>
    <xf borderId="2" fillId="6" fontId="10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12" fontId="10" numFmtId="0" xfId="0" applyAlignment="1" applyBorder="1" applyFont="1">
      <alignment horizontal="center" shrinkToFit="0" vertical="center" wrapText="1"/>
    </xf>
    <xf borderId="9" fillId="2" fontId="0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horizontal="center" vertical="center"/>
    </xf>
    <xf borderId="9" fillId="2" fontId="1" numFmtId="0" xfId="0" applyAlignment="1" applyBorder="1" applyFont="1">
      <alignment horizontal="center" readingOrder="0" vertical="center"/>
    </xf>
    <xf borderId="9" fillId="2" fontId="11" numFmtId="0" xfId="0" applyAlignment="1" applyBorder="1" applyFont="1">
      <alignment horizontal="center" readingOrder="0" shrinkToFit="0" vertical="center" wrapText="1"/>
    </xf>
    <xf borderId="2" fillId="0" fontId="2" numFmtId="164" xfId="0" applyAlignment="1" applyBorder="1" applyFont="1" applyNumberFormat="1">
      <alignment horizontal="center" shrinkToFit="0" vertical="center" wrapText="1"/>
    </xf>
    <xf borderId="9" fillId="2" fontId="1" numFmtId="164" xfId="0" applyAlignment="1" applyBorder="1" applyFont="1" applyNumberFormat="1">
      <alignment horizontal="center" readingOrder="0" shrinkToFit="0" vertical="center" wrapText="1"/>
    </xf>
    <xf borderId="9" fillId="2" fontId="1" numFmtId="164" xfId="0" applyAlignment="1" applyBorder="1" applyFont="1" applyNumberFormat="1">
      <alignment horizontal="center" shrinkToFit="0" vertical="center" wrapText="1"/>
    </xf>
    <xf borderId="9" fillId="2" fontId="1" numFmtId="164" xfId="0" applyAlignment="1" applyBorder="1" applyFont="1" applyNumberFormat="1">
      <alignment horizontal="center" readingOrder="0" vertical="center"/>
    </xf>
    <xf borderId="0" fillId="3" fontId="1" numFmtId="164" xfId="0" applyAlignment="1" applyFont="1" applyNumberFormat="1">
      <alignment horizontal="center" vertical="center"/>
    </xf>
    <xf borderId="9" fillId="2" fontId="1" numFmtId="164" xfId="0" applyAlignment="1" applyBorder="1" applyFont="1" applyNumberFormat="1">
      <alignment horizontal="center" vertical="center"/>
    </xf>
    <xf borderId="9" fillId="2" fontId="1" numFmtId="165" xfId="0" applyAlignment="1" applyBorder="1" applyFont="1" applyNumberFormat="1">
      <alignment horizontal="center" readingOrder="0" vertical="center"/>
    </xf>
    <xf borderId="9" fillId="4" fontId="1" numFmtId="10" xfId="0" applyAlignment="1" applyBorder="1" applyFont="1" applyNumberFormat="1">
      <alignment horizontal="center" vertical="center"/>
    </xf>
    <xf borderId="0" fillId="2" fontId="1" numFmtId="10" xfId="0" applyAlignment="1" applyFont="1" applyNumberFormat="1">
      <alignment horizontal="center" vertical="center"/>
    </xf>
    <xf borderId="9" fillId="8" fontId="1" numFmtId="0" xfId="0" applyAlignment="1" applyBorder="1" applyFont="1">
      <alignment horizontal="center" vertical="center"/>
    </xf>
    <xf borderId="9" fillId="13" fontId="1" numFmtId="21" xfId="0" applyAlignment="1" applyBorder="1" applyFont="1" applyNumberFormat="1">
      <alignment horizontal="center" vertical="center"/>
    </xf>
    <xf borderId="0" fillId="2" fontId="1" numFmtId="21" xfId="0" applyAlignment="1" applyFont="1" applyNumberFormat="1">
      <alignment horizontal="center" vertical="center"/>
    </xf>
    <xf borderId="2" fillId="0" fontId="12" numFmtId="0" xfId="0" applyAlignment="1" applyBorder="1" applyFont="1">
      <alignment horizontal="center" readingOrder="0" vertical="bottom"/>
    </xf>
    <xf borderId="9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14" fontId="1" numFmtId="0" xfId="0" applyAlignment="1" applyFill="1" applyFont="1">
      <alignment vertical="bottom"/>
    </xf>
    <xf borderId="2" fillId="11" fontId="13" numFmtId="0" xfId="0" applyAlignment="1" applyBorder="1" applyFont="1">
      <alignment horizontal="center" readingOrder="0" vertical="bottom"/>
    </xf>
    <xf borderId="0" fillId="0" fontId="14" numFmtId="0" xfId="0" applyAlignment="1" applyFont="1">
      <alignment vertical="bottom"/>
    </xf>
    <xf borderId="9" fillId="0" fontId="13" numFmtId="0" xfId="0" applyAlignment="1" applyBorder="1" applyFont="1">
      <alignment horizontal="center" vertical="bottom"/>
    </xf>
    <xf borderId="9" fillId="0" fontId="13" numFmtId="0" xfId="0" applyAlignment="1" applyBorder="1" applyFont="1">
      <alignment vertical="bottom"/>
    </xf>
    <xf borderId="9" fillId="0" fontId="13" numFmtId="0" xfId="0" applyAlignment="1" applyBorder="1" applyFont="1">
      <alignment horizontal="right" shrinkToFit="0" vertical="bottom" wrapText="1"/>
    </xf>
    <xf borderId="9" fillId="0" fontId="14" numFmtId="0" xfId="0" applyAlignment="1" applyBorder="1" applyFont="1">
      <alignment horizontal="right" shrinkToFit="0" vertical="bottom" wrapText="1"/>
    </xf>
    <xf borderId="9" fillId="0" fontId="13" numFmtId="0" xfId="0" applyAlignment="1" applyBorder="1" applyFont="1">
      <alignment shrinkToFit="0" vertical="bottom" wrapText="1"/>
    </xf>
    <xf borderId="0" fillId="14" fontId="14" numFmtId="0" xfId="0" applyAlignment="1" applyFont="1">
      <alignment vertical="bottom"/>
    </xf>
    <xf borderId="9" fillId="0" fontId="14" numFmtId="0" xfId="0" applyAlignment="1" applyBorder="1" applyFont="1">
      <alignment horizontal="center" vertical="bottom"/>
    </xf>
    <xf borderId="9" fillId="0" fontId="14" numFmtId="10" xfId="0" applyAlignment="1" applyBorder="1" applyFont="1" applyNumberFormat="1">
      <alignment horizontal="center" vertical="bottom"/>
    </xf>
    <xf borderId="9" fillId="0" fontId="13" numFmtId="10" xfId="0" applyAlignment="1" applyBorder="1" applyFont="1" applyNumberFormat="1">
      <alignment horizontal="right" shrinkToFit="0" vertical="bottom" wrapText="1"/>
    </xf>
    <xf borderId="9" fillId="4" fontId="13" numFmtId="166" xfId="0" applyAlignment="1" applyBorder="1" applyFont="1" applyNumberFormat="1">
      <alignment vertical="bottom"/>
    </xf>
    <xf borderId="9" fillId="2" fontId="14" numFmtId="10" xfId="0" applyAlignment="1" applyBorder="1" applyFont="1" applyNumberFormat="1">
      <alignment readingOrder="0"/>
    </xf>
    <xf borderId="9" fillId="2" fontId="14" numFmtId="0" xfId="0" applyAlignment="1" applyBorder="1" applyFont="1">
      <alignment readingOrder="0"/>
    </xf>
    <xf borderId="9" fillId="2" fontId="14" numFmtId="21" xfId="0" applyAlignment="1" applyBorder="1" applyFont="1" applyNumberFormat="1">
      <alignment readingOrder="0"/>
    </xf>
    <xf borderId="9" fillId="0" fontId="13" numFmtId="0" xfId="0" applyAlignment="1" applyBorder="1" applyFont="1">
      <alignment readingOrder="0" vertical="bottom"/>
    </xf>
    <xf borderId="9" fillId="0" fontId="14" numFmtId="10" xfId="0" applyAlignment="1" applyBorder="1" applyFont="1" applyNumberFormat="1">
      <alignment readingOrder="0" vertical="bottom"/>
    </xf>
    <xf borderId="9" fillId="0" fontId="14" numFmtId="0" xfId="0" applyAlignment="1" applyBorder="1" applyFont="1">
      <alignment readingOrder="0" vertical="bottom"/>
    </xf>
    <xf borderId="9" fillId="0" fontId="14" numFmtId="46" xfId="0" applyAlignment="1" applyBorder="1" applyFont="1" applyNumberFormat="1">
      <alignment readingOrder="0" vertical="bottom"/>
    </xf>
    <xf borderId="9" fillId="2" fontId="13" numFmtId="166" xfId="0" applyAlignment="1" applyBorder="1" applyFont="1" applyNumberFormat="1">
      <alignment horizontal="right" readingOrder="0" vertical="bottom"/>
    </xf>
    <xf borderId="9" fillId="2" fontId="14" numFmtId="10" xfId="0" applyAlignment="1" applyBorder="1" applyFont="1" applyNumberFormat="1">
      <alignment readingOrder="0" vertical="bottom"/>
    </xf>
    <xf borderId="9" fillId="2" fontId="14" numFmtId="0" xfId="0" applyAlignment="1" applyBorder="1" applyFont="1">
      <alignment readingOrder="0" vertical="bottom"/>
    </xf>
    <xf borderId="9" fillId="2" fontId="14" numFmtId="21" xfId="0" applyAlignment="1" applyBorder="1" applyFont="1" applyNumberFormat="1">
      <alignment readingOrder="0" vertical="bottom"/>
    </xf>
    <xf borderId="9" fillId="2" fontId="13" numFmtId="0" xfId="0" applyAlignment="1" applyBorder="1" applyFont="1">
      <alignment vertical="bottom"/>
    </xf>
    <xf borderId="9" fillId="0" fontId="14" numFmtId="21" xfId="0" applyAlignment="1" applyBorder="1" applyFont="1" applyNumberFormat="1">
      <alignment readingOrder="0" vertical="bottom"/>
    </xf>
    <xf borderId="9" fillId="2" fontId="14" numFmtId="10" xfId="0" applyAlignment="1" applyBorder="1" applyFont="1" applyNumberFormat="1">
      <alignment horizontal="right" readingOrder="0" vertical="bottom"/>
    </xf>
    <xf borderId="9" fillId="2" fontId="14" numFmtId="0" xfId="0" applyAlignment="1" applyBorder="1" applyFont="1">
      <alignment horizontal="right" readingOrder="0" vertical="bottom"/>
    </xf>
    <xf borderId="9" fillId="2" fontId="14" numFmtId="21" xfId="0" applyAlignment="1" applyBorder="1" applyFont="1" applyNumberFormat="1">
      <alignment horizontal="right" readingOrder="0" vertical="bottom"/>
    </xf>
    <xf borderId="9" fillId="4" fontId="13" numFmtId="0" xfId="0" applyAlignment="1" applyBorder="1" applyFont="1">
      <alignment vertical="bottom"/>
    </xf>
    <xf borderId="9" fillId="0" fontId="14" numFmtId="10" xfId="0" applyAlignment="1" applyBorder="1" applyFont="1" applyNumberFormat="1">
      <alignment vertical="bottom"/>
    </xf>
    <xf borderId="9" fillId="0" fontId="14" numFmtId="0" xfId="0" applyAlignment="1" applyBorder="1" applyFont="1">
      <alignment vertical="bottom"/>
    </xf>
    <xf borderId="9" fillId="0" fontId="14" numFmtId="46" xfId="0" applyAlignment="1" applyBorder="1" applyFont="1" applyNumberFormat="1">
      <alignment vertical="bottom"/>
    </xf>
    <xf borderId="9" fillId="2" fontId="14" numFmtId="10" xfId="0" applyAlignment="1" applyBorder="1" applyFont="1" applyNumberFormat="1">
      <alignment vertical="bottom"/>
    </xf>
    <xf borderId="9" fillId="2" fontId="14" numFmtId="10" xfId="0" applyAlignment="1" applyBorder="1" applyFont="1" applyNumberFormat="1">
      <alignment horizontal="right" vertical="bottom"/>
    </xf>
    <xf borderId="9" fillId="2" fontId="14" numFmtId="0" xfId="0" applyAlignment="1" applyBorder="1" applyFont="1">
      <alignment horizontal="right" vertical="bottom"/>
    </xf>
    <xf borderId="9" fillId="2" fontId="13" numFmtId="0" xfId="0" applyAlignment="1" applyBorder="1" applyFont="1">
      <alignment readingOrder="0" vertical="bottom"/>
    </xf>
    <xf borderId="9" fillId="2" fontId="14" numFmtId="167" xfId="0" applyAlignment="1" applyBorder="1" applyFont="1" applyNumberFormat="1">
      <alignment horizontal="right" readingOrder="0" vertical="bottom"/>
    </xf>
    <xf borderId="9" fillId="2" fontId="14" numFmtId="0" xfId="0" applyAlignment="1" applyBorder="1" applyFont="1">
      <alignment vertical="bottom"/>
    </xf>
    <xf borderId="9" fillId="2" fontId="14" numFmtId="21" xfId="0" applyAlignment="1" applyBorder="1" applyFont="1" applyNumberFormat="1">
      <alignment vertical="bottom"/>
    </xf>
    <xf borderId="9" fillId="4" fontId="13" numFmtId="0" xfId="0" applyAlignment="1" applyBorder="1" applyFont="1">
      <alignment readingOrder="0" vertical="bottom"/>
    </xf>
    <xf borderId="9" fillId="4" fontId="13" numFmtId="166" xfId="0" applyAlignment="1" applyBorder="1" applyFont="1" applyNumberFormat="1">
      <alignment horizontal="right" readingOrder="0" vertical="bottom"/>
    </xf>
    <xf borderId="9" fillId="2" fontId="14" numFmtId="167" xfId="0" applyAlignment="1" applyBorder="1" applyFont="1" applyNumberFormat="1">
      <alignment horizontal="right" vertical="bottom"/>
    </xf>
    <xf borderId="9" fillId="2" fontId="14" numFmtId="21" xfId="0" applyAlignment="1" applyBorder="1" applyFont="1" applyNumberFormat="1">
      <alignment horizontal="right" vertical="bottom"/>
    </xf>
    <xf borderId="0" fillId="0" fontId="14" numFmtId="10" xfId="0" applyFont="1" applyNumberFormat="1"/>
    <xf borderId="9" fillId="4" fontId="14" numFmtId="0" xfId="0" applyAlignment="1" applyBorder="1" applyFont="1">
      <alignment readingOrder="0"/>
    </xf>
    <xf borderId="9" fillId="0" fontId="14" numFmtId="10" xfId="0" applyBorder="1" applyFont="1" applyNumberFormat="1"/>
    <xf borderId="9" fillId="0" fontId="14" numFmtId="0" xfId="0" applyBorder="1" applyFont="1"/>
    <xf borderId="9" fillId="0" fontId="14" numFmtId="21" xfId="0" applyBorder="1" applyFont="1" applyNumberFormat="1"/>
    <xf borderId="9" fillId="0" fontId="14" numFmtId="46" xfId="0" applyBorder="1" applyFont="1" applyNumberFormat="1"/>
    <xf borderId="9" fillId="0" fontId="14" numFmtId="0" xfId="0" applyAlignment="1" applyBorder="1" applyFont="1">
      <alignment readingOrder="0"/>
    </xf>
    <xf borderId="9" fillId="0" fontId="1" numFmtId="21" xfId="0" applyBorder="1" applyFont="1" applyNumberFormat="1"/>
    <xf borderId="9" fillId="4" fontId="14" numFmtId="0" xfId="0" applyAlignment="1" applyBorder="1" applyFont="1">
      <alignment horizontal="left" readingOrder="0" vertical="bottom"/>
    </xf>
    <xf borderId="9" fillId="2" fontId="14" numFmtId="46" xfId="0" applyAlignment="1" applyBorder="1" applyFont="1" applyNumberFormat="1">
      <alignment vertical="bottom"/>
    </xf>
    <xf borderId="9" fillId="2" fontId="14" numFmtId="0" xfId="0" applyAlignment="1" applyBorder="1" applyFont="1">
      <alignment horizontal="left" readingOrder="0" vertical="bottom"/>
    </xf>
    <xf borderId="9" fillId="0" fontId="1" numFmtId="10" xfId="0" applyBorder="1" applyFont="1" applyNumberFormat="1"/>
    <xf borderId="0" fillId="2" fontId="14" numFmtId="166" xfId="0" applyAlignment="1" applyFont="1" applyNumberFormat="1">
      <alignment horizontal="left" vertical="bottom"/>
    </xf>
    <xf borderId="0" fillId="2" fontId="14" numFmtId="0" xfId="0" applyAlignment="1" applyFont="1">
      <alignment vertical="bottom"/>
    </xf>
    <xf borderId="0" fillId="2" fontId="13" numFmtId="166" xfId="0" applyAlignment="1" applyFont="1" applyNumberFormat="1">
      <alignment horizontal="left" vertical="bottom"/>
    </xf>
    <xf borderId="0" fillId="0" fontId="14" numFmtId="0" xfId="0" applyFont="1"/>
    <xf borderId="0" fillId="2" fontId="13" numFmtId="166" xfId="0" applyAlignment="1" applyFont="1" applyNumberFormat="1">
      <alignment horizontal="right" readingOrder="0" vertical="bottom"/>
    </xf>
    <xf borderId="0" fillId="2" fontId="14" numFmtId="10" xfId="0" applyAlignment="1" applyFont="1" applyNumberFormat="1">
      <alignment vertical="bottom"/>
    </xf>
    <xf borderId="0" fillId="2" fontId="14" numFmtId="10" xfId="0" applyAlignment="1" applyFont="1" applyNumberFormat="1">
      <alignment readingOrder="0" vertical="bottom"/>
    </xf>
    <xf borderId="0" fillId="0" fontId="1" numFmtId="10" xfId="0" applyFont="1" applyNumberFormat="1"/>
    <xf borderId="9" fillId="0" fontId="14" numFmtId="10" xfId="0" applyAlignment="1" applyBorder="1" applyFont="1" applyNumberFormat="1">
      <alignment horizontal="center" shrinkToFit="0" vertical="bottom" wrapText="1"/>
    </xf>
    <xf borderId="9" fillId="0" fontId="13" numFmtId="0" xfId="0" applyAlignment="1" applyBorder="1" applyFont="1">
      <alignment horizontal="center" shrinkToFit="0" vertical="bottom" wrapText="1"/>
    </xf>
    <xf borderId="9" fillId="0" fontId="13" numFmtId="10" xfId="0" applyAlignment="1" applyBorder="1" applyFont="1" applyNumberFormat="1">
      <alignment horizontal="center" shrinkToFit="0" vertical="bottom" wrapText="1"/>
    </xf>
    <xf borderId="9" fillId="0" fontId="14" numFmtId="0" xfId="0" applyAlignment="1" applyBorder="1" applyFont="1">
      <alignment horizontal="center" shrinkToFit="0" vertical="bottom" wrapText="1"/>
    </xf>
    <xf borderId="9" fillId="0" fontId="14" numFmtId="46" xfId="0" applyAlignment="1" applyBorder="1" applyFont="1" applyNumberFormat="1">
      <alignment horizontal="center" readingOrder="0" shrinkToFit="0" vertical="bottom" wrapText="1"/>
    </xf>
    <xf borderId="9" fillId="0" fontId="14" numFmtId="167" xfId="0" applyAlignment="1" applyBorder="1" applyFont="1" applyNumberFormat="1">
      <alignment horizontal="center" shrinkToFit="0" vertical="bottom" wrapText="1"/>
    </xf>
    <xf borderId="9" fillId="15" fontId="13" numFmtId="0" xfId="0" applyAlignment="1" applyBorder="1" applyFill="1" applyFont="1">
      <alignment readingOrder="0" vertical="bottom"/>
    </xf>
    <xf borderId="9" fillId="15" fontId="14" numFmtId="10" xfId="0" applyAlignment="1" applyBorder="1" applyFont="1" applyNumberFormat="1">
      <alignment horizontal="right" vertical="bottom"/>
    </xf>
    <xf borderId="9" fillId="15" fontId="14" numFmtId="0" xfId="0" applyAlignment="1" applyBorder="1" applyFont="1">
      <alignment horizontal="right" vertical="bottom"/>
    </xf>
    <xf borderId="9" fillId="15" fontId="14" numFmtId="167" xfId="0" applyAlignment="1" applyBorder="1" applyFont="1" applyNumberFormat="1">
      <alignment horizontal="right" vertical="bottom"/>
    </xf>
    <xf borderId="0" fillId="0" fontId="14" numFmtId="10" xfId="0" applyAlignment="1" applyFont="1" applyNumberFormat="1">
      <alignment vertical="bottom"/>
    </xf>
    <xf borderId="0" fillId="0" fontId="14" numFmtId="10" xfId="0" applyAlignment="1" applyFont="1" applyNumberFormat="1">
      <alignment horizontal="center" shrinkToFit="0" vertical="bottom" wrapText="1"/>
    </xf>
    <xf borderId="0" fillId="0" fontId="14" numFmtId="167" xfId="0" applyAlignment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'Статистика'!$H$3:$H$5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'Статистика'!$G$6:$G$16</c:f>
            </c:strRef>
          </c:cat>
          <c:val>
            <c:numRef>
              <c:f>'Статистика'!$H$6:$H$16</c:f>
              <c:numCache/>
            </c:numRef>
          </c:val>
          <c:smooth val="0"/>
        </c:ser>
        <c:axId val="2004138346"/>
        <c:axId val="1589248713"/>
      </c:lineChart>
      <c:catAx>
        <c:axId val="2004138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248713"/>
      </c:catAx>
      <c:valAx>
        <c:axId val="158924871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138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'Статистика'!$I$3:$I$5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'Статистика'!$G$6:$G$16</c:f>
            </c:strRef>
          </c:cat>
          <c:val>
            <c:numRef>
              <c:f>'Статистика'!$I$6:$I$16</c:f>
              <c:numCache/>
            </c:numRef>
          </c:val>
          <c:smooth val="0"/>
        </c:ser>
        <c:axId val="950458183"/>
        <c:axId val="1100429889"/>
      </c:lineChart>
      <c:catAx>
        <c:axId val="950458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429889"/>
      </c:catAx>
      <c:valAx>
        <c:axId val="1100429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458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'Статистика'!$Z$3:$Z$6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'Статистика'!$Y$7:$Y$16</c:f>
            </c:strRef>
          </c:cat>
          <c:val>
            <c:numRef>
              <c:f>'Статистика'!$Z$7:$Z$16</c:f>
              <c:numCache/>
            </c:numRef>
          </c:val>
          <c:smooth val="0"/>
        </c:ser>
        <c:axId val="646326023"/>
        <c:axId val="744648341"/>
      </c:lineChart>
      <c:catAx>
        <c:axId val="646326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648341"/>
      </c:catAx>
      <c:valAx>
        <c:axId val="74464834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326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'Статистика'!$AA$3:$AA$6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'Статистика'!$Y$7:$Y$16</c:f>
            </c:strRef>
          </c:cat>
          <c:val>
            <c:numRef>
              <c:f>'Статистика'!$AA$7:$AA$16</c:f>
              <c:numCache/>
            </c:numRef>
          </c:val>
          <c:smooth val="0"/>
        </c:ser>
        <c:axId val="570980861"/>
        <c:axId val="1499814672"/>
      </c:lineChart>
      <c:catAx>
        <c:axId val="570980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814672"/>
      </c:catAx>
      <c:valAx>
        <c:axId val="1499814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980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3350568"/>
        <c:axId val="1236924065"/>
      </c:lineChart>
      <c:catAx>
        <c:axId val="335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924065"/>
      </c:catAx>
      <c:valAx>
        <c:axId val="12369240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0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668483516"/>
        <c:axId val="1680056985"/>
      </c:lineChart>
      <c:catAx>
        <c:axId val="668483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056985"/>
      </c:catAx>
      <c:valAx>
        <c:axId val="1680056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483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18</xdr:row>
      <xdr:rowOff>9525</xdr:rowOff>
    </xdr:from>
    <xdr:ext cx="2133600" cy="1323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228600</xdr:colOff>
      <xdr:row>17</xdr:row>
      <xdr:rowOff>209550</xdr:rowOff>
    </xdr:from>
    <xdr:ext cx="2200275" cy="13620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38100</xdr:colOff>
      <xdr:row>19</xdr:row>
      <xdr:rowOff>9525</xdr:rowOff>
    </xdr:from>
    <xdr:ext cx="2247900" cy="13620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26</xdr:col>
      <xdr:colOff>742950</xdr:colOff>
      <xdr:row>19</xdr:row>
      <xdr:rowOff>9525</xdr:rowOff>
    </xdr:from>
    <xdr:ext cx="2305050" cy="14192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7</xdr:row>
      <xdr:rowOff>171450</xdr:rowOff>
    </xdr:from>
    <xdr:ext cx="2600325" cy="16097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914400</xdr:colOff>
      <xdr:row>8</xdr:row>
      <xdr:rowOff>9525</xdr:rowOff>
    </xdr:from>
    <xdr:ext cx="2495550" cy="156210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24.cvt.ru/crm/lead/details/186795/?IFRAME=Y&amp;IFRAME_TYPE=SIDE_SLIDER" TargetMode="External"/><Relationship Id="rId84" Type="http://schemas.openxmlformats.org/officeDocument/2006/relationships/drawing" Target="../drawings/drawing1.xml"/><Relationship Id="rId83" Type="http://schemas.openxmlformats.org/officeDocument/2006/relationships/hyperlink" Target="https://b24.cvt.ru/crm/lead/details/189449/?IFRAME=Y&amp;IFRAME_TYPE=SIDE_SLIDER" TargetMode="External"/><Relationship Id="rId42" Type="http://schemas.openxmlformats.org/officeDocument/2006/relationships/hyperlink" Target="https://b24.cvt.ru/crm/contact/details/13486/?IFRAME=Y&amp;IFRAME_TYPE=SIDE_SLIDER" TargetMode="External"/><Relationship Id="rId41" Type="http://schemas.openxmlformats.org/officeDocument/2006/relationships/hyperlink" Target="https://b24.cvt.ru/crm/lead/details/187294/?IFRAME=Y&amp;IFRAME_TYPE=SIDE_SLIDER" TargetMode="External"/><Relationship Id="rId44" Type="http://schemas.openxmlformats.org/officeDocument/2006/relationships/hyperlink" Target="https://b24.cvt.ru/crm/lead/details/187537/?IFRAME=Y&amp;IFRAME_TYPE=SIDE_SLIDER" TargetMode="External"/><Relationship Id="rId43" Type="http://schemas.openxmlformats.org/officeDocument/2006/relationships/hyperlink" Target="https://b24.cvt.ru/crm/lead/details/187546/?IFRAME=Y&amp;IFRAME_TYPE=SIDE_SLIDER" TargetMode="External"/><Relationship Id="rId46" Type="http://schemas.openxmlformats.org/officeDocument/2006/relationships/hyperlink" Target="https://b24.cvt.ru/crm/lead/details/187543/?IFRAME=Y&amp;IFRAME_TYPE=SIDE_SLIDER" TargetMode="External"/><Relationship Id="rId45" Type="http://schemas.openxmlformats.org/officeDocument/2006/relationships/hyperlink" Target="https://b24.cvt.ru/crm/lead/details/187525/?IFRAME=Y&amp;IFRAME_TYPE=SIDE_SLIDER" TargetMode="External"/><Relationship Id="rId80" Type="http://schemas.openxmlformats.org/officeDocument/2006/relationships/hyperlink" Target="https://b24.cvt.ru/crm/lead/details/189392/?IFRAME=Y&amp;IFRAME_TYPE=SIDE_SLIDER" TargetMode="External"/><Relationship Id="rId82" Type="http://schemas.openxmlformats.org/officeDocument/2006/relationships/hyperlink" Target="https://b24.cvt.ru/crm/lead/details/189452/?IFRAME=Y&amp;IFRAME_TYPE=SIDE_SLIDER" TargetMode="External"/><Relationship Id="rId81" Type="http://schemas.openxmlformats.org/officeDocument/2006/relationships/hyperlink" Target="https://b24.cvt.ru/crm/lead/details/189215/?IFRAME=Y&amp;IFRAME_TYPE=SIDE_SLIDER" TargetMode="External"/><Relationship Id="rId1" Type="http://schemas.openxmlformats.org/officeDocument/2006/relationships/hyperlink" Target="https://b24.cvt.ru/crm/lead/details/183988/?IFRAME=Y&amp;IFRAME_TYPE=SIDE_SLIDER" TargetMode="External"/><Relationship Id="rId2" Type="http://schemas.openxmlformats.org/officeDocument/2006/relationships/hyperlink" Target="https://b24.cvt.ru/crm/lead/details/183995/?IFRAME=Y&amp;IFRAME_TYPE=SIDE_SLIDER" TargetMode="External"/><Relationship Id="rId3" Type="http://schemas.openxmlformats.org/officeDocument/2006/relationships/hyperlink" Target="https://b24.cvt.ru/crm/lead/details/172092/?IFRAME=Y&amp;IFRAME_TYPE=SIDE_SLIDER" TargetMode="External"/><Relationship Id="rId4" Type="http://schemas.openxmlformats.org/officeDocument/2006/relationships/hyperlink" Target="https://b24.cvt.ru/crm/lead/details/183820/?IFRAME=Y&amp;IFRAME_TYPE=SIDE_SLIDER" TargetMode="External"/><Relationship Id="rId9" Type="http://schemas.openxmlformats.org/officeDocument/2006/relationships/hyperlink" Target="https://b24.cvt.ru/crm/lead/details/184942/?IFRAME=Y&amp;IFRAME_TYPE=SIDE_SLIDER" TargetMode="External"/><Relationship Id="rId48" Type="http://schemas.openxmlformats.org/officeDocument/2006/relationships/hyperlink" Target="https://b24.cvt.ru/crm/contact/details/13379/?IFRAME=Y&amp;IFRAME_TYPE=SIDE_SLIDER" TargetMode="External"/><Relationship Id="rId47" Type="http://schemas.openxmlformats.org/officeDocument/2006/relationships/hyperlink" Target="https://b24.cvt.ru/crm/lead/details/187563/?IFRAME=Y&amp;IFRAME_TYPE=SIDE_SLIDER" TargetMode="External"/><Relationship Id="rId49" Type="http://schemas.openxmlformats.org/officeDocument/2006/relationships/hyperlink" Target="https://b24.cvt.ru/crm/lead/details/187767/?IFRAME=Y&amp;IFRAME_TYPE=SIDE_SLIDER" TargetMode="External"/><Relationship Id="rId5" Type="http://schemas.openxmlformats.org/officeDocument/2006/relationships/hyperlink" Target="https://b24.cvt.ru/crm/lead/details/184027/?IFRAME=Y&amp;IFRAME_TYPE=SIDE_SLIDER" TargetMode="External"/><Relationship Id="rId6" Type="http://schemas.openxmlformats.org/officeDocument/2006/relationships/hyperlink" Target="https://b24.cvt.ru/crm/contact/details/12743/?IFRAME=Y&amp;IFRAME_TYPE=SIDE_SLIDER" TargetMode="External"/><Relationship Id="rId7" Type="http://schemas.openxmlformats.org/officeDocument/2006/relationships/hyperlink" Target="https://b24.cvt.ru/crm/lead/details/184023/?IFRAME=Y&amp;IFRAME_TYPE=SIDE_SLIDER" TargetMode="External"/><Relationship Id="rId8" Type="http://schemas.openxmlformats.org/officeDocument/2006/relationships/hyperlink" Target="https://b24.cvt.ru/crm/lead/details/184264/?IFRAME=Y&amp;IFRAME_TYPE=SIDE_SLIDER" TargetMode="External"/><Relationship Id="rId73" Type="http://schemas.openxmlformats.org/officeDocument/2006/relationships/hyperlink" Target="https://b24.cvt.ru/crm/lead/details/189212/?IFRAME=Y&amp;IFRAME_TYPE=SIDE_SLIDER" TargetMode="External"/><Relationship Id="rId72" Type="http://schemas.openxmlformats.org/officeDocument/2006/relationships/hyperlink" Target="https://b24.cvt.ru/crm/lead/details/189213/?IFRAME=Y&amp;IFRAME_TYPE=SIDE_SLIDER" TargetMode="External"/><Relationship Id="rId31" Type="http://schemas.openxmlformats.org/officeDocument/2006/relationships/hyperlink" Target="https://b24.cvt.ru/crm/lead/details/186711/?IFRAME=Y&amp;IFRAME_TYPE=SIDE_SLIDER" TargetMode="External"/><Relationship Id="rId75" Type="http://schemas.openxmlformats.org/officeDocument/2006/relationships/hyperlink" Target="https://b24.cvt.ru/crm/lead/details/189242/?IFRAME=Y&amp;IFRAME_TYPE=SIDE_SLIDER" TargetMode="External"/><Relationship Id="rId30" Type="http://schemas.openxmlformats.org/officeDocument/2006/relationships/hyperlink" Target="https://b24.cvt.ru/crm/lead/details/185898/?IFRAME=Y&amp;IFRAME_TYPE=SIDE_SLIDER" TargetMode="External"/><Relationship Id="rId74" Type="http://schemas.openxmlformats.org/officeDocument/2006/relationships/hyperlink" Target="https://b24.cvt.ru/crm/lead/details/189232/?IFRAME=Y&amp;IFRAME_TYPE=SIDE_SLIDER" TargetMode="External"/><Relationship Id="rId33" Type="http://schemas.openxmlformats.org/officeDocument/2006/relationships/hyperlink" Target="https://b24.cvt.ru/crm/lead/details/186860/?IFRAME=Y&amp;IFRAME_TYPE=SIDE_SLIDER" TargetMode="External"/><Relationship Id="rId77" Type="http://schemas.openxmlformats.org/officeDocument/2006/relationships/hyperlink" Target="https://b24.cvt.ru/crm/lead/details/189384/?IFRAME=Y&amp;IFRAME_TYPE=SIDE_SLIDER" TargetMode="External"/><Relationship Id="rId32" Type="http://schemas.openxmlformats.org/officeDocument/2006/relationships/hyperlink" Target="https://b24.cvt.ru/crm/lead/details/186895/?IFRAME=Y&amp;IFRAME_TYPE=SIDE_SLIDER" TargetMode="External"/><Relationship Id="rId76" Type="http://schemas.openxmlformats.org/officeDocument/2006/relationships/hyperlink" Target="https://b24.cvt.ru/crm/lead/details/189332/?IFRAME=Y&amp;IFRAME_TYPE=SIDE_SLIDER" TargetMode="External"/><Relationship Id="rId35" Type="http://schemas.openxmlformats.org/officeDocument/2006/relationships/hyperlink" Target="https://b24.cvt.ru/crm/lead/details/186960/?IFRAME=Y&amp;IFRAME_TYPE=SIDE_SLIDER" TargetMode="External"/><Relationship Id="rId79" Type="http://schemas.openxmlformats.org/officeDocument/2006/relationships/hyperlink" Target="https://b24.cvt.ru/crm/lead/details/189390/?IFRAME=Y&amp;IFRAME_TYPE=SIDE_SLIDER" TargetMode="External"/><Relationship Id="rId34" Type="http://schemas.openxmlformats.org/officeDocument/2006/relationships/hyperlink" Target="https://b24.cvt.ru/crm/lead/details/186845/?IFRAME=Y&amp;IFRAME_TYPE=SIDE_SLIDER" TargetMode="External"/><Relationship Id="rId78" Type="http://schemas.openxmlformats.org/officeDocument/2006/relationships/hyperlink" Target="https://b24.cvt.ru/crm/lead/details/189388/?IFRAME=Y&amp;IFRAME_TYPE=SIDE_SLIDER" TargetMode="External"/><Relationship Id="rId71" Type="http://schemas.openxmlformats.org/officeDocument/2006/relationships/hyperlink" Target="https://b24.cvt.ru/crm/lead/details/189040/?IFRAME=Y&amp;IFRAME_TYPE=SIDE_SLIDER" TargetMode="External"/><Relationship Id="rId70" Type="http://schemas.openxmlformats.org/officeDocument/2006/relationships/hyperlink" Target="https://b24.cvt.ru/crm/lead/details/188908/?IFRAME=Y&amp;IFRAME_TYPE=SIDE_SLIDER" TargetMode="External"/><Relationship Id="rId37" Type="http://schemas.openxmlformats.org/officeDocument/2006/relationships/hyperlink" Target="https://b24.cvt.ru/crm/lead/details/187285/?IFRAME=Y&amp;IFRAME_TYPE=SIDE_SLIDER" TargetMode="External"/><Relationship Id="rId36" Type="http://schemas.openxmlformats.org/officeDocument/2006/relationships/hyperlink" Target="https://b24.cvt.ru/crm/lead/details/186972/?IFRAME=Y&amp;IFRAME_TYPE=SIDE_SLIDER" TargetMode="External"/><Relationship Id="rId39" Type="http://schemas.openxmlformats.org/officeDocument/2006/relationships/hyperlink" Target="https://b24.cvt.ru/crm/lead/details/187102/?IFRAME=Y&amp;IFRAME_TYPE=SIDE_SLIDER" TargetMode="External"/><Relationship Id="rId38" Type="http://schemas.openxmlformats.org/officeDocument/2006/relationships/hyperlink" Target="https://b24.cvt.ru/crm/lead/details/187309/?IFRAME=Y&amp;IFRAME_TYPE=SIDE_SLIDER" TargetMode="External"/><Relationship Id="rId62" Type="http://schemas.openxmlformats.org/officeDocument/2006/relationships/hyperlink" Target="https://b24.cvt.ru/crm/lead/details/188573/?IFRAME=Y&amp;IFRAME_TYPE=SIDE_SLIDER" TargetMode="External"/><Relationship Id="rId61" Type="http://schemas.openxmlformats.org/officeDocument/2006/relationships/hyperlink" Target="https://b24.cvt.ru/crm/lead/details/188306/?IFRAME=Y&amp;IFRAME_TYPE=SIDE_SLIDER" TargetMode="External"/><Relationship Id="rId20" Type="http://schemas.openxmlformats.org/officeDocument/2006/relationships/hyperlink" Target="https://b24.cvt.ru/crm/lead/details/185285/?IFRAME=Y&amp;IFRAME_TYPE=SIDE_SLIDER" TargetMode="External"/><Relationship Id="rId64" Type="http://schemas.openxmlformats.org/officeDocument/2006/relationships/hyperlink" Target="https://b24.cvt.ru/crm/lead/details/188632/?IFRAME=Y&amp;IFRAME_TYPE=SIDE_SLIDER" TargetMode="External"/><Relationship Id="rId63" Type="http://schemas.openxmlformats.org/officeDocument/2006/relationships/hyperlink" Target="https://b24.cvt.ru/crm/lead/details/188585/?IFRAME=Y&amp;IFRAME_TYPE=SIDE_SLIDER" TargetMode="External"/><Relationship Id="rId22" Type="http://schemas.openxmlformats.org/officeDocument/2006/relationships/hyperlink" Target="https://b24.cvt.ru/crm/lead/details/185887/?IFRAME=Y&amp;IFRAME_TYPE=SIDE_SLIDER" TargetMode="External"/><Relationship Id="rId66" Type="http://schemas.openxmlformats.org/officeDocument/2006/relationships/hyperlink" Target="https://b24.cvt.ru/crm/lead/details/188802/?IFRAME=Y&amp;IFRAME_TYPE=SIDE_SLIDER" TargetMode="External"/><Relationship Id="rId21" Type="http://schemas.openxmlformats.org/officeDocument/2006/relationships/hyperlink" Target="https://b24.cvt.ru/crm/lead/details/185326/?IFRAME=Y&amp;IFRAME_TYPE=SIDE_SLIDER" TargetMode="External"/><Relationship Id="rId65" Type="http://schemas.openxmlformats.org/officeDocument/2006/relationships/hyperlink" Target="https://b24.cvt.ru/crm/lead/details/188638/?IFRAME=Y&amp;IFRAME_TYPE=SIDE_SLIDER" TargetMode="External"/><Relationship Id="rId24" Type="http://schemas.openxmlformats.org/officeDocument/2006/relationships/hyperlink" Target="https://b24.cvt.ru/crm/lead/details/183258/?IFRAME=Y&amp;IFRAME_TYPE=SIDE_SLIDER" TargetMode="External"/><Relationship Id="rId68" Type="http://schemas.openxmlformats.org/officeDocument/2006/relationships/hyperlink" Target="https://b24.cvt.ru/crm/lead/details/188894/?IFRAME=Y&amp;IFRAME_TYPE=SIDE_SLIDER" TargetMode="External"/><Relationship Id="rId23" Type="http://schemas.openxmlformats.org/officeDocument/2006/relationships/hyperlink" Target="https://b24.cvt.ru/crm/lead/details/183442/?IFRAME=Y&amp;IFRAME_TYPE=SIDE_SLIDER" TargetMode="External"/><Relationship Id="rId67" Type="http://schemas.openxmlformats.org/officeDocument/2006/relationships/hyperlink" Target="https://b24.cvt.ru/crm/lead/details/188881/?IFRAME=Y&amp;IFRAME_TYPE=SIDE_SLIDER" TargetMode="External"/><Relationship Id="rId60" Type="http://schemas.openxmlformats.org/officeDocument/2006/relationships/hyperlink" Target="https://b24.cvt.ru/crm/lead/details/188314/?IFRAME=Y&amp;IFRAME_TYPE=SIDE_SLIDER" TargetMode="External"/><Relationship Id="rId26" Type="http://schemas.openxmlformats.org/officeDocument/2006/relationships/hyperlink" Target="https://b24.cvt.ru/crm/lead/details/185911/?IFRAME=Y&amp;IFRAME_TYPE=SIDE_SLIDER" TargetMode="External"/><Relationship Id="rId25" Type="http://schemas.openxmlformats.org/officeDocument/2006/relationships/hyperlink" Target="https://b24.cvt.ru/crm/lead/details/185906/?IFRAME=Y&amp;IFRAME_TYPE=SIDE_SLIDER" TargetMode="External"/><Relationship Id="rId69" Type="http://schemas.openxmlformats.org/officeDocument/2006/relationships/hyperlink" Target="https://b24.cvt.ru/crm/lead/details/188896/?IFRAME=Y&amp;IFRAME_TYPE=SIDE_SLIDER" TargetMode="External"/><Relationship Id="rId28" Type="http://schemas.openxmlformats.org/officeDocument/2006/relationships/hyperlink" Target="https://b24.cvt.ru/crm/lead/details/186723/?IFRAME=Y&amp;IFRAME_TYPE=SIDE_SLIDER" TargetMode="External"/><Relationship Id="rId27" Type="http://schemas.openxmlformats.org/officeDocument/2006/relationships/hyperlink" Target="https://b24.cvt.ru/crm/lead/details/168249/?IFRAME=Y&amp;IFRAME_TYPE=SIDE_SLIDER" TargetMode="External"/><Relationship Id="rId29" Type="http://schemas.openxmlformats.org/officeDocument/2006/relationships/hyperlink" Target="https://b24.cvt.ru/crm/lead/details/186731/?IFRAME=Y&amp;IFRAME_TYPE=SIDE_SLIDER" TargetMode="External"/><Relationship Id="rId51" Type="http://schemas.openxmlformats.org/officeDocument/2006/relationships/hyperlink" Target="https://b24.cvt.ru/crm/lead/details/188191/?IFRAME=Y&amp;IFRAME_TYPE=SIDE_SLIDER" TargetMode="External"/><Relationship Id="rId50" Type="http://schemas.openxmlformats.org/officeDocument/2006/relationships/hyperlink" Target="https://b24.cvt.ru/crm/contact/details/13558/?IFRAME=Y&amp;IFRAME_TYPE=SIDE_SLIDER" TargetMode="External"/><Relationship Id="rId53" Type="http://schemas.openxmlformats.org/officeDocument/2006/relationships/hyperlink" Target="https://b24.cvt.ru/crm/lead/details/187559/?IFRAME=Y&amp;IFRAME_TYPE=SIDE_SLIDER" TargetMode="External"/><Relationship Id="rId52" Type="http://schemas.openxmlformats.org/officeDocument/2006/relationships/hyperlink" Target="https://b24.cvt.ru/crm/lead/details/187519/?IFRAME=Y&amp;IFRAME_TYPE=SIDE_SLIDER" TargetMode="External"/><Relationship Id="rId11" Type="http://schemas.openxmlformats.org/officeDocument/2006/relationships/hyperlink" Target="https://b24.cvt.ru/crm/lead/details/185092/?IFRAME=Y&amp;IFRAME_TYPE=SIDE_SLIDER" TargetMode="External"/><Relationship Id="rId55" Type="http://schemas.openxmlformats.org/officeDocument/2006/relationships/hyperlink" Target="https://b24.cvt.ru/crm/lead/details/188240/?IFRAME=Y&amp;IFRAME_TYPE=SIDE_SLIDER" TargetMode="External"/><Relationship Id="rId10" Type="http://schemas.openxmlformats.org/officeDocument/2006/relationships/hyperlink" Target="https://b24.cvt.ru/crm/lead/details/184945/?IFRAME=Y&amp;IFRAME_TYPE=SIDE_SLIDER" TargetMode="External"/><Relationship Id="rId54" Type="http://schemas.openxmlformats.org/officeDocument/2006/relationships/hyperlink" Target="https://b24.cvt.ru/crm/lead/details/188264/?IFRAME=Y&amp;IFRAME_TYPE=SIDE_SLIDER" TargetMode="External"/><Relationship Id="rId13" Type="http://schemas.openxmlformats.org/officeDocument/2006/relationships/hyperlink" Target="https://b24.cvt.ru/crm/lead/details/185096/?IFRAME=Y&amp;IFRAME_TYPE=SIDE_SLIDER" TargetMode="External"/><Relationship Id="rId57" Type="http://schemas.openxmlformats.org/officeDocument/2006/relationships/hyperlink" Target="https://b24.cvt.ru/crm/lead/details/188258/?IFRAME=Y&amp;IFRAME_TYPE=SIDE_SLIDER" TargetMode="External"/><Relationship Id="rId12" Type="http://schemas.openxmlformats.org/officeDocument/2006/relationships/hyperlink" Target="https://b24.cvt.ru/crm/lead/details/130003/?IFRAME=Y&amp;IFRAME_TYPE=SIDE_SLIDER" TargetMode="External"/><Relationship Id="rId56" Type="http://schemas.openxmlformats.org/officeDocument/2006/relationships/hyperlink" Target="https://b24.cvt.ru/crm/lead/details/188221/?IFRAME=Y&amp;IFRAME_TYPE=SIDE_SLIDER" TargetMode="External"/><Relationship Id="rId15" Type="http://schemas.openxmlformats.org/officeDocument/2006/relationships/hyperlink" Target="https://b24.cvt.ru/crm/contact/details/11322/?IFRAME=Y&amp;IFRAME_TYPE=SIDE_SLIDER" TargetMode="External"/><Relationship Id="rId59" Type="http://schemas.openxmlformats.org/officeDocument/2006/relationships/hyperlink" Target="https://b24.cvt.ru/crm/lead/details/188313/?IFRAME=Y&amp;IFRAME_TYPE=SIDE_SLIDER" TargetMode="External"/><Relationship Id="rId14" Type="http://schemas.openxmlformats.org/officeDocument/2006/relationships/hyperlink" Target="https://b24.cvt.ru/crm/lead/details/185175/?IFRAME=Y&amp;IFRAME_TYPE=SIDE_SLIDER" TargetMode="External"/><Relationship Id="rId58" Type="http://schemas.openxmlformats.org/officeDocument/2006/relationships/hyperlink" Target="https://b24.cvt.ru/crm/lead/details/188332/?IFRAME=Y&amp;IFRAME_TYPE=SIDE_SLIDER" TargetMode="External"/><Relationship Id="rId17" Type="http://schemas.openxmlformats.org/officeDocument/2006/relationships/hyperlink" Target="https://b24.cvt.ru/crm/lead/details/185190/?IFRAME=Y&amp;IFRAME_TYPE=SIDE_SLIDER" TargetMode="External"/><Relationship Id="rId16" Type="http://schemas.openxmlformats.org/officeDocument/2006/relationships/hyperlink" Target="https://b24.cvt.ru/crm/lead/details/185185/?IFRAME=Y&amp;IFRAME_TYPE=SIDE_SLIDER" TargetMode="External"/><Relationship Id="rId19" Type="http://schemas.openxmlformats.org/officeDocument/2006/relationships/hyperlink" Target="https://b24.cvt.ru/crm/lead/details/185173/?IFRAME=Y&amp;IFRAME_TYPE=SIDE_SLIDER" TargetMode="External"/><Relationship Id="rId18" Type="http://schemas.openxmlformats.org/officeDocument/2006/relationships/hyperlink" Target="https://b24.cvt.ru/crm/lead/details/185198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24.cvt.ru/crm/lead/details/185100/?IFRAME=Y&amp;IFRAME_TYPE=SIDE_SLIDER" TargetMode="External"/><Relationship Id="rId2" Type="http://schemas.openxmlformats.org/officeDocument/2006/relationships/hyperlink" Target="https://b24.cvt.ru/crm/lead/details/185262/?IFRAME=Y&amp;IFRAME_TYPE=SIDE_SLIDER" TargetMode="External"/><Relationship Id="rId3" Type="http://schemas.openxmlformats.org/officeDocument/2006/relationships/hyperlink" Target="https://b24.cvt.ru/crm/lead/details/185317/?IFRAME=Y&amp;IFRAME_TYPE=SIDE_SLIDER" TargetMode="External"/><Relationship Id="rId4" Type="http://schemas.openxmlformats.org/officeDocument/2006/relationships/hyperlink" Target="https://b24.cvt.ru/crm/lead/details/186128/?IFRAME=Y&amp;IFRAME_TYPE=SIDE_SLIDER" TargetMode="External"/><Relationship Id="rId9" Type="http://schemas.openxmlformats.org/officeDocument/2006/relationships/hyperlink" Target="https://b24.cvt.ru/crm/lead/details/187159/?IFRAME=Y&amp;IFRAME_TYPE=SIDE_SLIDER" TargetMode="External"/><Relationship Id="rId5" Type="http://schemas.openxmlformats.org/officeDocument/2006/relationships/hyperlink" Target="https://b24.cvt.ru/crm/lead/details/186193/?IFRAME=Y&amp;IFRAME_TYPE=SIDE_SLIDER" TargetMode="External"/><Relationship Id="rId6" Type="http://schemas.openxmlformats.org/officeDocument/2006/relationships/hyperlink" Target="https://b24.cvt.ru/crm/lead/details/186999/?IFRAME=Y&amp;IFRAME_TYPE=SIDE_SLIDER" TargetMode="External"/><Relationship Id="rId7" Type="http://schemas.openxmlformats.org/officeDocument/2006/relationships/hyperlink" Target="https://b24.cvt.ru/crm/lead/details/187007/?IFRAME=Y&amp;IFRAME_TYPE=SIDE_SLIDER" TargetMode="External"/><Relationship Id="rId8" Type="http://schemas.openxmlformats.org/officeDocument/2006/relationships/hyperlink" Target="https://b24.cvt.ru/crm/lead/details/187156/?IFRAME=Y&amp;IFRAME_TYPE=SIDE_SLIDER" TargetMode="External"/><Relationship Id="rId11" Type="http://schemas.openxmlformats.org/officeDocument/2006/relationships/hyperlink" Target="https://b24.cvt.ru/crm/lead/details/187175/?IFRAME=Y&amp;IFRAME_TYPE=SIDE_SLIDER" TargetMode="External"/><Relationship Id="rId10" Type="http://schemas.openxmlformats.org/officeDocument/2006/relationships/hyperlink" Target="https://b24.cvt.ru/crm/lead/details/187162/?IFRAME=Y&amp;IFRAME_TYPE=SIDE_SLIDER" TargetMode="External"/><Relationship Id="rId13" Type="http://schemas.openxmlformats.org/officeDocument/2006/relationships/hyperlink" Target="https://b24.cvt.ru/crm/lead/details/187731/?IFRAME=Y&amp;IFRAME_TYPE=SIDE_SLIDER" TargetMode="External"/><Relationship Id="rId12" Type="http://schemas.openxmlformats.org/officeDocument/2006/relationships/hyperlink" Target="https://b24.cvt.ru/crm/lead/details/176921/?IFRAME=Y&amp;IFRAME_TYPE=SIDE_SLIDER" TargetMode="External"/><Relationship Id="rId15" Type="http://schemas.openxmlformats.org/officeDocument/2006/relationships/hyperlink" Target="https://b24.cvt.ru/crm/lead/details/188246/?IFRAME=Y&amp;IFRAME_TYPE=SIDE_SLIDER" TargetMode="External"/><Relationship Id="rId14" Type="http://schemas.openxmlformats.org/officeDocument/2006/relationships/hyperlink" Target="https://b24.cvt.ru/crm/lead/details/188190/?IFRAME=Y&amp;IFRAME_TYPE=SIDE_SLIDER" TargetMode="External"/><Relationship Id="rId17" Type="http://schemas.openxmlformats.org/officeDocument/2006/relationships/hyperlink" Target="https://b24.cvt.ru/crm/lead/details/188363/?IFRAME=Y&amp;IFRAME_TYPE=SIDE_SLIDER" TargetMode="External"/><Relationship Id="rId16" Type="http://schemas.openxmlformats.org/officeDocument/2006/relationships/hyperlink" Target="https://b24.cvt.ru/crm/lead/details/183316/?IFRAME=Y&amp;IFRAME_TYPE=SIDE_SLIDER" TargetMode="External"/><Relationship Id="rId1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29"/>
    <col customWidth="1" min="2" max="3" width="4.86"/>
    <col customWidth="1" min="4" max="4" width="58.14"/>
  </cols>
  <sheetData>
    <row r="1">
      <c r="A1" s="1"/>
      <c r="B1" s="2" t="s">
        <v>0</v>
      </c>
      <c r="C1" s="2" t="s">
        <v>1</v>
      </c>
      <c r="D1" s="3" t="s">
        <v>2</v>
      </c>
      <c r="E1" s="4">
        <v>44228.0</v>
      </c>
      <c r="M1" s="5"/>
      <c r="N1" s="4">
        <v>44231.0</v>
      </c>
      <c r="S1" s="5"/>
      <c r="T1" s="4">
        <v>44232.0</v>
      </c>
      <c r="AB1" s="5"/>
      <c r="AC1" s="4">
        <v>44236.0</v>
      </c>
      <c r="AI1" s="5"/>
      <c r="AJ1" s="4">
        <v>44239.0</v>
      </c>
      <c r="AO1" s="5"/>
      <c r="AP1" s="4">
        <v>44240.0</v>
      </c>
      <c r="AT1" s="5"/>
      <c r="AU1" s="4">
        <v>44243.0</v>
      </c>
      <c r="AZ1" s="5"/>
      <c r="BA1" s="4">
        <v>44244.0</v>
      </c>
      <c r="BI1" s="5"/>
      <c r="BJ1" s="4">
        <v>44247.0</v>
      </c>
      <c r="BQ1" s="5"/>
      <c r="BR1" s="4">
        <v>44248.0</v>
      </c>
      <c r="BW1" s="5"/>
      <c r="BX1" s="4">
        <v>44251.0</v>
      </c>
      <c r="CC1" s="5"/>
      <c r="CD1" s="4">
        <v>44252.0</v>
      </c>
      <c r="CI1" s="5"/>
      <c r="CJ1" s="4">
        <v>44253.0</v>
      </c>
      <c r="CN1" s="5"/>
      <c r="CO1" s="4">
        <v>44255.0</v>
      </c>
      <c r="CW1" s="5"/>
    </row>
    <row r="2">
      <c r="A2" s="6"/>
      <c r="B2" s="7"/>
      <c r="C2" s="7"/>
      <c r="D2" s="8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10"/>
      <c r="N2" s="9" t="s">
        <v>12</v>
      </c>
      <c r="O2" s="9" t="s">
        <v>13</v>
      </c>
      <c r="P2" s="9" t="s">
        <v>14</v>
      </c>
      <c r="Q2" s="9" t="s">
        <v>15</v>
      </c>
      <c r="R2" s="9" t="s">
        <v>16</v>
      </c>
      <c r="S2" s="10"/>
      <c r="T2" s="9" t="s">
        <v>17</v>
      </c>
      <c r="U2" s="9" t="s">
        <v>18</v>
      </c>
      <c r="V2" s="9" t="s">
        <v>19</v>
      </c>
      <c r="W2" s="9" t="s">
        <v>20</v>
      </c>
      <c r="X2" s="9" t="s">
        <v>21</v>
      </c>
      <c r="Y2" s="9" t="s">
        <v>22</v>
      </c>
      <c r="Z2" s="9" t="s">
        <v>23</v>
      </c>
      <c r="AA2" s="9" t="s">
        <v>24</v>
      </c>
      <c r="AB2" s="10"/>
      <c r="AC2" s="9" t="s">
        <v>25</v>
      </c>
      <c r="AD2" s="9" t="s">
        <v>26</v>
      </c>
      <c r="AE2" s="9" t="s">
        <v>27</v>
      </c>
      <c r="AF2" s="9" t="s">
        <v>28</v>
      </c>
      <c r="AG2" s="9" t="s">
        <v>29</v>
      </c>
      <c r="AH2" s="9" t="s">
        <v>30</v>
      </c>
      <c r="AI2" s="10"/>
      <c r="AJ2" s="9" t="s">
        <v>31</v>
      </c>
      <c r="AK2" s="9" t="s">
        <v>32</v>
      </c>
      <c r="AL2" s="9" t="s">
        <v>33</v>
      </c>
      <c r="AM2" s="9" t="s">
        <v>34</v>
      </c>
      <c r="AN2" s="9" t="s">
        <v>35</v>
      </c>
      <c r="AO2" s="10"/>
      <c r="AP2" s="9" t="s">
        <v>36</v>
      </c>
      <c r="AQ2" s="9" t="s">
        <v>37</v>
      </c>
      <c r="AR2" s="9" t="s">
        <v>38</v>
      </c>
      <c r="AS2" s="9" t="s">
        <v>39</v>
      </c>
      <c r="AT2" s="10"/>
      <c r="AU2" s="9" t="s">
        <v>40</v>
      </c>
      <c r="AV2" s="9" t="s">
        <v>41</v>
      </c>
      <c r="AW2" s="9" t="s">
        <v>42</v>
      </c>
      <c r="AX2" s="9" t="s">
        <v>43</v>
      </c>
      <c r="AY2" s="9" t="s">
        <v>44</v>
      </c>
      <c r="AZ2" s="10"/>
      <c r="BA2" s="9" t="s">
        <v>45</v>
      </c>
      <c r="BB2" s="9" t="s">
        <v>46</v>
      </c>
      <c r="BC2" s="9" t="s">
        <v>47</v>
      </c>
      <c r="BD2" s="9" t="s">
        <v>48</v>
      </c>
      <c r="BE2" s="9" t="s">
        <v>49</v>
      </c>
      <c r="BF2" s="9" t="s">
        <v>50</v>
      </c>
      <c r="BG2" s="9" t="s">
        <v>51</v>
      </c>
      <c r="BH2" s="9" t="s">
        <v>52</v>
      </c>
      <c r="BI2" s="10"/>
      <c r="BJ2" s="9" t="s">
        <v>52</v>
      </c>
      <c r="BK2" s="9" t="s">
        <v>53</v>
      </c>
      <c r="BL2" s="9" t="s">
        <v>54</v>
      </c>
      <c r="BM2" s="9" t="s">
        <v>55</v>
      </c>
      <c r="BN2" s="9" t="s">
        <v>56</v>
      </c>
      <c r="BO2" s="9" t="s">
        <v>57</v>
      </c>
      <c r="BP2" s="9" t="s">
        <v>58</v>
      </c>
      <c r="BQ2" s="10"/>
      <c r="BR2" s="9" t="s">
        <v>59</v>
      </c>
      <c r="BS2" s="9" t="s">
        <v>60</v>
      </c>
      <c r="BT2" s="9" t="s">
        <v>61</v>
      </c>
      <c r="BU2" s="9" t="s">
        <v>62</v>
      </c>
      <c r="BV2" s="9" t="s">
        <v>63</v>
      </c>
      <c r="BW2" s="10"/>
      <c r="BX2" s="9" t="s">
        <v>64</v>
      </c>
      <c r="BY2" s="9" t="s">
        <v>65</v>
      </c>
      <c r="BZ2" s="9" t="s">
        <v>66</v>
      </c>
      <c r="CA2" s="9" t="s">
        <v>67</v>
      </c>
      <c r="CB2" s="9" t="s">
        <v>68</v>
      </c>
      <c r="CC2" s="10"/>
      <c r="CD2" s="9" t="s">
        <v>69</v>
      </c>
      <c r="CE2" s="9" t="s">
        <v>70</v>
      </c>
      <c r="CF2" s="9" t="s">
        <v>71</v>
      </c>
      <c r="CG2" s="9" t="s">
        <v>72</v>
      </c>
      <c r="CH2" s="9" t="s">
        <v>73</v>
      </c>
      <c r="CI2" s="10"/>
      <c r="CJ2" s="9" t="s">
        <v>74</v>
      </c>
      <c r="CK2" s="9" t="s">
        <v>75</v>
      </c>
      <c r="CL2" s="9" t="s">
        <v>76</v>
      </c>
      <c r="CM2" s="9" t="s">
        <v>77</v>
      </c>
      <c r="CN2" s="10"/>
      <c r="CO2" s="9" t="s">
        <v>78</v>
      </c>
      <c r="CP2" s="9" t="s">
        <v>79</v>
      </c>
      <c r="CQ2" s="9" t="s">
        <v>80</v>
      </c>
      <c r="CR2" s="9" t="s">
        <v>81</v>
      </c>
      <c r="CS2" s="9" t="s">
        <v>82</v>
      </c>
      <c r="CT2" s="9" t="s">
        <v>83</v>
      </c>
      <c r="CU2" s="9" t="s">
        <v>84</v>
      </c>
      <c r="CV2" s="9" t="s">
        <v>85</v>
      </c>
      <c r="CW2" s="10"/>
    </row>
    <row r="3">
      <c r="A3" s="11"/>
      <c r="B3" s="12"/>
      <c r="C3" s="12"/>
      <c r="D3" s="13"/>
      <c r="E3" s="12"/>
      <c r="F3" s="12"/>
      <c r="G3" s="12"/>
      <c r="H3" s="12"/>
      <c r="I3" s="12"/>
      <c r="J3" s="12"/>
      <c r="K3" s="12"/>
      <c r="L3" s="12"/>
      <c r="N3" s="12"/>
      <c r="O3" s="12"/>
      <c r="P3" s="12"/>
      <c r="Q3" s="12"/>
      <c r="R3" s="12"/>
      <c r="T3" s="12"/>
      <c r="U3" s="12"/>
      <c r="V3" s="12"/>
      <c r="W3" s="12"/>
      <c r="X3" s="12"/>
      <c r="Y3" s="12"/>
      <c r="Z3" s="12"/>
      <c r="AA3" s="12"/>
      <c r="AC3" s="12"/>
      <c r="AD3" s="12"/>
      <c r="AE3" s="12"/>
      <c r="AF3" s="12"/>
      <c r="AG3" s="12"/>
      <c r="AH3" s="12"/>
      <c r="AJ3" s="12"/>
      <c r="AK3" s="12"/>
      <c r="AL3" s="12"/>
      <c r="AM3" s="12"/>
      <c r="AN3" s="12"/>
      <c r="AP3" s="12"/>
      <c r="AQ3" s="12"/>
      <c r="AR3" s="12"/>
      <c r="AS3" s="12"/>
      <c r="AU3" s="12"/>
      <c r="AV3" s="12"/>
      <c r="AW3" s="12"/>
      <c r="AX3" s="12"/>
      <c r="AY3" s="12"/>
      <c r="BA3" s="12"/>
      <c r="BB3" s="12"/>
      <c r="BC3" s="12"/>
      <c r="BD3" s="12"/>
      <c r="BE3" s="12"/>
      <c r="BF3" s="12"/>
      <c r="BG3" s="12"/>
      <c r="BH3" s="12"/>
      <c r="BJ3" s="12"/>
      <c r="BK3" s="12"/>
      <c r="BL3" s="12"/>
      <c r="BM3" s="12"/>
      <c r="BN3" s="12"/>
      <c r="BO3" s="12"/>
      <c r="BP3" s="12"/>
      <c r="BR3" s="12"/>
      <c r="BS3" s="12"/>
      <c r="BT3" s="12"/>
      <c r="BU3" s="12"/>
      <c r="BV3" s="12"/>
      <c r="BX3" s="12"/>
      <c r="BY3" s="12"/>
      <c r="BZ3" s="12"/>
      <c r="CA3" s="12"/>
      <c r="CB3" s="12"/>
      <c r="CD3" s="12"/>
      <c r="CE3" s="12"/>
      <c r="CF3" s="12"/>
      <c r="CG3" s="12"/>
      <c r="CH3" s="12"/>
      <c r="CJ3" s="12"/>
      <c r="CK3" s="12"/>
      <c r="CL3" s="12"/>
      <c r="CM3" s="12"/>
      <c r="CO3" s="12"/>
      <c r="CP3" s="12"/>
      <c r="CQ3" s="12"/>
      <c r="CR3" s="12"/>
      <c r="CS3" s="12"/>
      <c r="CT3" s="12"/>
      <c r="CU3" s="12"/>
      <c r="CV3" s="12"/>
    </row>
    <row r="4">
      <c r="A4" s="6"/>
      <c r="B4" s="14" t="s">
        <v>86</v>
      </c>
      <c r="C4" s="15"/>
      <c r="D4" s="16"/>
      <c r="E4" s="17">
        <v>0.006493055555555556</v>
      </c>
      <c r="F4" s="17">
        <v>0.00568287037037037</v>
      </c>
      <c r="G4" s="17">
        <v>0.009016203703703703</v>
      </c>
      <c r="H4" s="17">
        <v>0.005983796296296296</v>
      </c>
      <c r="I4" s="17">
        <v>0.004548611111111111</v>
      </c>
      <c r="J4" s="17">
        <v>0.004756944444444445</v>
      </c>
      <c r="K4" s="17">
        <v>0.008449074074074074</v>
      </c>
      <c r="L4" s="17">
        <v>0.012361111111111111</v>
      </c>
      <c r="M4" s="18"/>
      <c r="N4" s="17">
        <v>0.004675925925925926</v>
      </c>
      <c r="O4" s="17">
        <v>0.004571759259259259</v>
      </c>
      <c r="P4" s="17">
        <v>0.0027430555555555554</v>
      </c>
      <c r="Q4" s="17">
        <v>0.0062037037037037035</v>
      </c>
      <c r="R4" s="17">
        <v>0.005358796296296296</v>
      </c>
      <c r="S4" s="18"/>
      <c r="T4" s="17">
        <v>0.006423611111111111</v>
      </c>
      <c r="U4" s="17">
        <v>0.006516203703703704</v>
      </c>
      <c r="V4" s="17">
        <v>0.007395833333333333</v>
      </c>
      <c r="W4" s="17">
        <v>0.007546296296296297</v>
      </c>
      <c r="X4" s="17">
        <v>0.005335648148148148</v>
      </c>
      <c r="Y4" s="17">
        <v>0.006412037037037037</v>
      </c>
      <c r="Z4" s="17">
        <v>0.00982638888888889</v>
      </c>
      <c r="AA4" s="19">
        <v>0.006921296296296296</v>
      </c>
      <c r="AB4" s="18"/>
      <c r="AC4" s="17">
        <v>0.0042361111111111115</v>
      </c>
      <c r="AD4" s="17">
        <v>0.009108796296296297</v>
      </c>
      <c r="AE4" s="17">
        <v>0.0034837962962962965</v>
      </c>
      <c r="AF4" s="17">
        <v>0.002511574074074074</v>
      </c>
      <c r="AG4" s="17">
        <v>0.0019212962962962964</v>
      </c>
      <c r="AH4" s="17">
        <v>0.002037037037037037</v>
      </c>
      <c r="AI4" s="18"/>
      <c r="AJ4" s="17">
        <v>0.007048611111111111</v>
      </c>
      <c r="AK4" s="17">
        <v>0.0018981481481481482</v>
      </c>
      <c r="AL4" s="17">
        <v>0.005590277777777777</v>
      </c>
      <c r="AM4" s="17">
        <v>0.005208333333333333</v>
      </c>
      <c r="AN4" s="20">
        <v>0.009155092592592593</v>
      </c>
      <c r="AO4" s="18"/>
      <c r="AP4" s="17">
        <v>0.011840277777777778</v>
      </c>
      <c r="AQ4" s="17">
        <v>0.013564814814814814</v>
      </c>
      <c r="AR4" s="17">
        <v>0.004143518518518519</v>
      </c>
      <c r="AS4" s="17">
        <v>0.0027546296296296294</v>
      </c>
      <c r="AT4" s="18"/>
      <c r="AU4" s="17">
        <v>0.007928240740740741</v>
      </c>
      <c r="AV4" s="20">
        <v>0.002337962962962963</v>
      </c>
      <c r="AW4" s="17">
        <v>0.003981481481481482</v>
      </c>
      <c r="AX4" s="17">
        <v>9.490740740740741E-4</v>
      </c>
      <c r="AY4" s="17">
        <v>0.009652777777777777</v>
      </c>
      <c r="AZ4" s="18"/>
      <c r="BA4" s="17">
        <v>0.006921296296296296</v>
      </c>
      <c r="BB4" s="17">
        <v>0.004155092592592592</v>
      </c>
      <c r="BC4" s="17">
        <v>0.003923611111111111</v>
      </c>
      <c r="BD4" s="17">
        <v>0.015219907407407408</v>
      </c>
      <c r="BE4" s="17">
        <v>0.0021527777777777778</v>
      </c>
      <c r="BF4" s="17">
        <v>0.003148148148148148</v>
      </c>
      <c r="BG4" s="17">
        <v>0.0019444444444444444</v>
      </c>
      <c r="BH4" s="17">
        <v>0.016261574074074074</v>
      </c>
      <c r="BI4" s="18"/>
      <c r="BJ4" s="17">
        <v>0.003761574074074074</v>
      </c>
      <c r="BK4" s="17">
        <v>0.003425925925925926</v>
      </c>
      <c r="BL4" s="17">
        <v>0.004502314814814815</v>
      </c>
      <c r="BM4" s="17">
        <v>0.0061574074074074074</v>
      </c>
      <c r="BN4" s="17">
        <v>0.0069560185185185185</v>
      </c>
      <c r="BO4" s="17">
        <v>0.005752314814814815</v>
      </c>
      <c r="BP4" s="21" t="s">
        <v>87</v>
      </c>
      <c r="BQ4" s="18"/>
      <c r="BR4" s="17">
        <v>0.006122685185185185</v>
      </c>
      <c r="BS4" s="17">
        <v>0.006099537037037037</v>
      </c>
      <c r="BT4" s="17">
        <v>0.015694444444444445</v>
      </c>
      <c r="BU4" s="17">
        <v>0.006481481481481481</v>
      </c>
      <c r="BV4" s="17">
        <v>0.00375</v>
      </c>
      <c r="BW4" s="18"/>
      <c r="BX4" s="17">
        <v>0.002523148148148148</v>
      </c>
      <c r="BY4" s="17">
        <v>0.004652777777777777</v>
      </c>
      <c r="BZ4" s="17">
        <v>0.0029745370370370373</v>
      </c>
      <c r="CA4" s="17">
        <v>0.00369212962962963</v>
      </c>
      <c r="CB4" s="17">
        <v>0.0020601851851851853</v>
      </c>
      <c r="CC4" s="18"/>
      <c r="CD4" s="17">
        <v>0.005925925925925926</v>
      </c>
      <c r="CE4" s="17">
        <v>0.0042824074074074075</v>
      </c>
      <c r="CF4" s="17">
        <v>0.0036574074074074074</v>
      </c>
      <c r="CG4" s="17">
        <v>0.0016666666666666668</v>
      </c>
      <c r="CH4" s="17">
        <v>0.005092592592592593</v>
      </c>
      <c r="CI4" s="18"/>
      <c r="CJ4" s="17">
        <v>0.0067476851851851856</v>
      </c>
      <c r="CK4" s="17">
        <v>0.004363425925925926</v>
      </c>
      <c r="CL4" s="17">
        <v>0.010162037037037037</v>
      </c>
      <c r="CM4" s="17">
        <v>0.0022685185185185187</v>
      </c>
      <c r="CN4" s="18"/>
      <c r="CO4" s="17">
        <v>0.006712962962962963</v>
      </c>
      <c r="CP4" s="17">
        <v>0.004409722222222222</v>
      </c>
      <c r="CQ4" s="17">
        <v>0.0052430555555555555</v>
      </c>
      <c r="CR4" s="17">
        <v>0.0067708333333333336</v>
      </c>
      <c r="CS4" s="17">
        <v>0.0069328703703703705</v>
      </c>
      <c r="CT4" s="17">
        <v>0.003425925925925926</v>
      </c>
      <c r="CU4" s="17">
        <v>0.006458333333333333</v>
      </c>
      <c r="CV4" s="17">
        <v>0.0060879629629629626</v>
      </c>
      <c r="CW4" s="18"/>
    </row>
    <row r="5">
      <c r="A5" s="22" t="s">
        <v>88</v>
      </c>
      <c r="B5" s="23">
        <v>1.0</v>
      </c>
      <c r="C5" s="24" t="s">
        <v>89</v>
      </c>
      <c r="D5" s="25" t="s">
        <v>90</v>
      </c>
      <c r="E5" s="26">
        <v>1.0</v>
      </c>
      <c r="F5" s="26">
        <v>1.0</v>
      </c>
      <c r="G5" s="26">
        <v>1.0</v>
      </c>
      <c r="H5" s="26">
        <v>1.0</v>
      </c>
      <c r="I5" s="26">
        <v>1.0</v>
      </c>
      <c r="J5" s="26">
        <v>1.0</v>
      </c>
      <c r="K5" s="26">
        <v>1.0</v>
      </c>
      <c r="L5" s="26">
        <v>1.0</v>
      </c>
      <c r="M5" s="27"/>
      <c r="N5" s="26">
        <v>1.0</v>
      </c>
      <c r="O5" s="26">
        <v>1.0</v>
      </c>
      <c r="P5" s="26">
        <v>1.0</v>
      </c>
      <c r="Q5" s="26">
        <v>1.0</v>
      </c>
      <c r="R5" s="26">
        <v>1.0</v>
      </c>
      <c r="S5" s="27"/>
      <c r="T5" s="26">
        <v>1.0</v>
      </c>
      <c r="U5" s="26">
        <v>1.0</v>
      </c>
      <c r="V5" s="26">
        <v>1.0</v>
      </c>
      <c r="W5" s="26">
        <v>1.0</v>
      </c>
      <c r="X5" s="26">
        <v>1.0</v>
      </c>
      <c r="Y5" s="26">
        <v>1.0</v>
      </c>
      <c r="Z5" s="26">
        <v>1.0</v>
      </c>
      <c r="AA5" s="26">
        <v>1.0</v>
      </c>
      <c r="AB5" s="27"/>
      <c r="AC5" s="26">
        <v>1.0</v>
      </c>
      <c r="AD5" s="26">
        <v>1.0</v>
      </c>
      <c r="AE5" s="26">
        <v>1.0</v>
      </c>
      <c r="AF5" s="26">
        <v>1.0</v>
      </c>
      <c r="AG5" s="26">
        <v>1.0</v>
      </c>
      <c r="AH5" s="26">
        <v>1.0</v>
      </c>
      <c r="AI5" s="27"/>
      <c r="AJ5" s="26">
        <v>1.0</v>
      </c>
      <c r="AK5" s="26">
        <v>1.0</v>
      </c>
      <c r="AL5" s="26">
        <v>1.0</v>
      </c>
      <c r="AM5" s="26">
        <v>1.0</v>
      </c>
      <c r="AN5" s="26">
        <v>1.0</v>
      </c>
      <c r="AO5" s="27"/>
      <c r="AP5" s="26">
        <v>1.0</v>
      </c>
      <c r="AQ5" s="26">
        <v>1.0</v>
      </c>
      <c r="AR5" s="26">
        <v>1.0</v>
      </c>
      <c r="AS5" s="26">
        <v>1.0</v>
      </c>
      <c r="AT5" s="27"/>
      <c r="AU5" s="26">
        <v>1.0</v>
      </c>
      <c r="AV5" s="26">
        <v>1.0</v>
      </c>
      <c r="AW5" s="26">
        <v>1.0</v>
      </c>
      <c r="AX5" s="26">
        <v>1.0</v>
      </c>
      <c r="AY5" s="26">
        <v>1.0</v>
      </c>
      <c r="AZ5" s="27"/>
      <c r="BA5" s="26">
        <v>1.0</v>
      </c>
      <c r="BB5" s="26">
        <v>1.0</v>
      </c>
      <c r="BC5" s="26">
        <v>1.0</v>
      </c>
      <c r="BD5" s="26">
        <v>1.0</v>
      </c>
      <c r="BE5" s="26">
        <v>1.0</v>
      </c>
      <c r="BF5" s="26">
        <v>1.0</v>
      </c>
      <c r="BG5" s="26">
        <v>1.0</v>
      </c>
      <c r="BH5" s="26">
        <v>1.0</v>
      </c>
      <c r="BI5" s="27"/>
      <c r="BJ5" s="26">
        <v>1.0</v>
      </c>
      <c r="BK5" s="26">
        <v>1.0</v>
      </c>
      <c r="BL5" s="26">
        <v>1.0</v>
      </c>
      <c r="BM5" s="26">
        <v>1.0</v>
      </c>
      <c r="BN5" s="26">
        <v>1.0</v>
      </c>
      <c r="BO5" s="26">
        <v>1.0</v>
      </c>
      <c r="BP5" s="26">
        <v>1.0</v>
      </c>
      <c r="BQ5" s="27"/>
      <c r="BR5" s="26">
        <v>1.0</v>
      </c>
      <c r="BS5" s="26">
        <v>1.0</v>
      </c>
      <c r="BT5" s="26">
        <v>1.0</v>
      </c>
      <c r="BU5" s="26">
        <v>1.0</v>
      </c>
      <c r="BV5" s="26">
        <v>1.0</v>
      </c>
      <c r="BW5" s="27"/>
      <c r="BX5" s="26">
        <v>1.0</v>
      </c>
      <c r="BY5" s="26">
        <v>1.0</v>
      </c>
      <c r="BZ5" s="26">
        <v>1.0</v>
      </c>
      <c r="CA5" s="26">
        <v>1.0</v>
      </c>
      <c r="CB5" s="26">
        <v>1.0</v>
      </c>
      <c r="CC5" s="27"/>
      <c r="CD5" s="26">
        <v>1.0</v>
      </c>
      <c r="CE5" s="26">
        <v>1.0</v>
      </c>
      <c r="CF5" s="26">
        <v>1.0</v>
      </c>
      <c r="CG5" s="26">
        <v>1.0</v>
      </c>
      <c r="CH5" s="26">
        <v>1.0</v>
      </c>
      <c r="CI5" s="27"/>
      <c r="CJ5" s="26">
        <v>1.0</v>
      </c>
      <c r="CK5" s="26">
        <v>1.0</v>
      </c>
      <c r="CL5" s="26">
        <v>1.0</v>
      </c>
      <c r="CM5" s="26">
        <v>1.0</v>
      </c>
      <c r="CN5" s="27"/>
      <c r="CO5" s="26">
        <v>1.0</v>
      </c>
      <c r="CP5" s="26">
        <v>1.0</v>
      </c>
      <c r="CQ5" s="26">
        <v>1.0</v>
      </c>
      <c r="CR5" s="26">
        <v>1.0</v>
      </c>
      <c r="CS5" s="26">
        <v>1.0</v>
      </c>
      <c r="CT5" s="26">
        <v>1.0</v>
      </c>
      <c r="CU5" s="26">
        <v>1.0</v>
      </c>
      <c r="CV5" s="26">
        <v>1.0</v>
      </c>
      <c r="CW5" s="28"/>
    </row>
    <row r="6">
      <c r="A6" s="7"/>
      <c r="B6" s="23">
        <v>1.0</v>
      </c>
      <c r="C6" s="24" t="s">
        <v>91</v>
      </c>
      <c r="D6" s="25" t="s">
        <v>92</v>
      </c>
      <c r="E6" s="26">
        <v>1.0</v>
      </c>
      <c r="F6" s="26">
        <v>1.0</v>
      </c>
      <c r="G6" s="26">
        <v>1.0</v>
      </c>
      <c r="H6" s="26">
        <v>1.0</v>
      </c>
      <c r="I6" s="26">
        <v>1.0</v>
      </c>
      <c r="J6" s="26">
        <v>1.0</v>
      </c>
      <c r="K6" s="26">
        <v>1.0</v>
      </c>
      <c r="L6" s="26">
        <v>1.0</v>
      </c>
      <c r="M6" s="27"/>
      <c r="N6" s="26">
        <v>1.0</v>
      </c>
      <c r="O6" s="26">
        <v>1.0</v>
      </c>
      <c r="P6" s="26">
        <v>1.0</v>
      </c>
      <c r="Q6" s="26">
        <v>1.0</v>
      </c>
      <c r="R6" s="26">
        <v>1.0</v>
      </c>
      <c r="S6" s="27"/>
      <c r="T6" s="26">
        <v>1.0</v>
      </c>
      <c r="U6" s="26">
        <v>1.0</v>
      </c>
      <c r="V6" s="26">
        <v>1.0</v>
      </c>
      <c r="W6" s="26">
        <v>1.0</v>
      </c>
      <c r="X6" s="26">
        <v>1.0</v>
      </c>
      <c r="Y6" s="26">
        <v>1.0</v>
      </c>
      <c r="Z6" s="26">
        <v>1.0</v>
      </c>
      <c r="AA6" s="26">
        <v>1.0</v>
      </c>
      <c r="AB6" s="27"/>
      <c r="AC6" s="26">
        <v>1.0</v>
      </c>
      <c r="AD6" s="26">
        <v>1.0</v>
      </c>
      <c r="AE6" s="26">
        <v>1.0</v>
      </c>
      <c r="AF6" s="26">
        <v>1.0</v>
      </c>
      <c r="AG6" s="26">
        <v>1.0</v>
      </c>
      <c r="AH6" s="26">
        <v>1.0</v>
      </c>
      <c r="AI6" s="27"/>
      <c r="AJ6" s="26">
        <v>1.0</v>
      </c>
      <c r="AK6" s="26">
        <v>1.0</v>
      </c>
      <c r="AL6" s="26">
        <v>1.0</v>
      </c>
      <c r="AM6" s="26">
        <v>1.0</v>
      </c>
      <c r="AN6" s="26">
        <v>1.0</v>
      </c>
      <c r="AO6" s="27"/>
      <c r="AP6" s="26">
        <v>1.0</v>
      </c>
      <c r="AQ6" s="26">
        <v>1.0</v>
      </c>
      <c r="AR6" s="26">
        <v>1.0</v>
      </c>
      <c r="AS6" s="26">
        <v>1.0</v>
      </c>
      <c r="AT6" s="27"/>
      <c r="AU6" s="26">
        <v>1.0</v>
      </c>
      <c r="AV6" s="26">
        <v>1.0</v>
      </c>
      <c r="AW6" s="26">
        <v>1.0</v>
      </c>
      <c r="AX6" s="26">
        <v>1.0</v>
      </c>
      <c r="AY6" s="26">
        <v>1.0</v>
      </c>
      <c r="AZ6" s="27"/>
      <c r="BA6" s="26">
        <v>1.0</v>
      </c>
      <c r="BB6" s="26">
        <v>1.0</v>
      </c>
      <c r="BC6" s="26">
        <v>1.0</v>
      </c>
      <c r="BD6" s="26">
        <v>1.0</v>
      </c>
      <c r="BE6" s="26">
        <v>1.0</v>
      </c>
      <c r="BF6" s="26">
        <v>1.0</v>
      </c>
      <c r="BG6" s="26">
        <v>1.0</v>
      </c>
      <c r="BH6" s="26">
        <v>1.0</v>
      </c>
      <c r="BI6" s="27"/>
      <c r="BJ6" s="26">
        <v>1.0</v>
      </c>
      <c r="BK6" s="26">
        <v>1.0</v>
      </c>
      <c r="BL6" s="26">
        <v>1.0</v>
      </c>
      <c r="BM6" s="26">
        <v>1.0</v>
      </c>
      <c r="BN6" s="26">
        <v>1.0</v>
      </c>
      <c r="BO6" s="26">
        <v>1.0</v>
      </c>
      <c r="BP6" s="26">
        <v>1.0</v>
      </c>
      <c r="BQ6" s="27"/>
      <c r="BR6" s="26">
        <v>1.0</v>
      </c>
      <c r="BS6" s="26">
        <v>1.0</v>
      </c>
      <c r="BT6" s="26">
        <v>1.0</v>
      </c>
      <c r="BU6" s="26">
        <v>1.0</v>
      </c>
      <c r="BV6" s="26">
        <v>1.0</v>
      </c>
      <c r="BW6" s="27"/>
      <c r="BX6" s="26">
        <v>1.0</v>
      </c>
      <c r="BY6" s="26">
        <v>1.0</v>
      </c>
      <c r="BZ6" s="26">
        <v>1.0</v>
      </c>
      <c r="CA6" s="26">
        <v>1.0</v>
      </c>
      <c r="CB6" s="26">
        <v>1.0</v>
      </c>
      <c r="CC6" s="27"/>
      <c r="CD6" s="26">
        <v>1.0</v>
      </c>
      <c r="CE6" s="26">
        <v>1.0</v>
      </c>
      <c r="CF6" s="26">
        <v>1.0</v>
      </c>
      <c r="CG6" s="26">
        <v>1.0</v>
      </c>
      <c r="CH6" s="26">
        <v>1.0</v>
      </c>
      <c r="CI6" s="27"/>
      <c r="CJ6" s="26">
        <v>1.0</v>
      </c>
      <c r="CK6" s="26">
        <v>1.0</v>
      </c>
      <c r="CL6" s="26">
        <v>1.0</v>
      </c>
      <c r="CM6" s="26">
        <v>1.0</v>
      </c>
      <c r="CN6" s="27"/>
      <c r="CO6" s="26">
        <v>1.0</v>
      </c>
      <c r="CP6" s="26">
        <v>1.0</v>
      </c>
      <c r="CQ6" s="26">
        <v>1.0</v>
      </c>
      <c r="CR6" s="26">
        <v>1.0</v>
      </c>
      <c r="CS6" s="26">
        <v>1.0</v>
      </c>
      <c r="CT6" s="26">
        <v>1.0</v>
      </c>
      <c r="CU6" s="26">
        <v>1.0</v>
      </c>
      <c r="CV6" s="26">
        <v>1.0</v>
      </c>
      <c r="CW6" s="28"/>
    </row>
    <row r="7">
      <c r="A7" s="7"/>
      <c r="B7" s="23">
        <v>1.0</v>
      </c>
      <c r="C7" s="24" t="s">
        <v>93</v>
      </c>
      <c r="D7" s="25" t="s">
        <v>94</v>
      </c>
      <c r="E7" s="26">
        <v>1.0</v>
      </c>
      <c r="F7" s="26">
        <v>1.0</v>
      </c>
      <c r="G7" s="26">
        <v>1.0</v>
      </c>
      <c r="H7" s="26">
        <v>1.0</v>
      </c>
      <c r="I7" s="26">
        <v>1.0</v>
      </c>
      <c r="J7" s="26">
        <v>1.0</v>
      </c>
      <c r="K7" s="26">
        <v>1.0</v>
      </c>
      <c r="L7" s="26">
        <v>1.0</v>
      </c>
      <c r="M7" s="27"/>
      <c r="N7" s="26">
        <v>1.0</v>
      </c>
      <c r="O7" s="26">
        <v>1.0</v>
      </c>
      <c r="P7" s="26">
        <v>1.0</v>
      </c>
      <c r="Q7" s="26">
        <v>1.0</v>
      </c>
      <c r="R7" s="26">
        <v>1.0</v>
      </c>
      <c r="S7" s="27"/>
      <c r="T7" s="26">
        <v>1.0</v>
      </c>
      <c r="U7" s="26">
        <v>1.0</v>
      </c>
      <c r="V7" s="26">
        <v>1.0</v>
      </c>
      <c r="W7" s="26">
        <v>1.0</v>
      </c>
      <c r="X7" s="26">
        <v>1.0</v>
      </c>
      <c r="Y7" s="26">
        <v>1.0</v>
      </c>
      <c r="Z7" s="26">
        <v>1.0</v>
      </c>
      <c r="AA7" s="26">
        <v>1.0</v>
      </c>
      <c r="AB7" s="27"/>
      <c r="AC7" s="26">
        <v>1.0</v>
      </c>
      <c r="AD7" s="26">
        <v>1.0</v>
      </c>
      <c r="AE7" s="26">
        <v>1.0</v>
      </c>
      <c r="AF7" s="26">
        <v>1.0</v>
      </c>
      <c r="AG7" s="26">
        <v>1.0</v>
      </c>
      <c r="AH7" s="26">
        <v>1.0</v>
      </c>
      <c r="AI7" s="27"/>
      <c r="AJ7" s="26">
        <v>1.0</v>
      </c>
      <c r="AK7" s="26">
        <v>1.0</v>
      </c>
      <c r="AL7" s="26">
        <v>1.0</v>
      </c>
      <c r="AM7" s="26">
        <v>1.0</v>
      </c>
      <c r="AN7" s="26">
        <v>1.0</v>
      </c>
      <c r="AO7" s="27"/>
      <c r="AP7" s="26">
        <v>1.0</v>
      </c>
      <c r="AQ7" s="26">
        <v>1.0</v>
      </c>
      <c r="AR7" s="26">
        <v>1.0</v>
      </c>
      <c r="AS7" s="26">
        <v>1.0</v>
      </c>
      <c r="AT7" s="27"/>
      <c r="AU7" s="26">
        <v>1.0</v>
      </c>
      <c r="AV7" s="26">
        <v>1.0</v>
      </c>
      <c r="AW7" s="26">
        <v>1.0</v>
      </c>
      <c r="AX7" s="26">
        <v>1.0</v>
      </c>
      <c r="AY7" s="26">
        <v>1.0</v>
      </c>
      <c r="AZ7" s="27"/>
      <c r="BA7" s="26">
        <v>1.0</v>
      </c>
      <c r="BB7" s="26">
        <v>1.0</v>
      </c>
      <c r="BC7" s="26">
        <v>1.0</v>
      </c>
      <c r="BD7" s="26">
        <v>1.0</v>
      </c>
      <c r="BE7" s="26">
        <v>1.0</v>
      </c>
      <c r="BF7" s="26">
        <v>1.0</v>
      </c>
      <c r="BG7" s="26">
        <v>1.0</v>
      </c>
      <c r="BH7" s="26">
        <v>1.0</v>
      </c>
      <c r="BI7" s="27"/>
      <c r="BJ7" s="26">
        <v>1.0</v>
      </c>
      <c r="BK7" s="26">
        <v>1.0</v>
      </c>
      <c r="BL7" s="26">
        <v>1.0</v>
      </c>
      <c r="BM7" s="26">
        <v>1.0</v>
      </c>
      <c r="BN7" s="26">
        <v>1.0</v>
      </c>
      <c r="BO7" s="26">
        <v>1.0</v>
      </c>
      <c r="BP7" s="26">
        <v>1.0</v>
      </c>
      <c r="BQ7" s="27"/>
      <c r="BR7" s="26">
        <v>1.0</v>
      </c>
      <c r="BS7" s="26">
        <v>1.0</v>
      </c>
      <c r="BT7" s="26">
        <v>1.0</v>
      </c>
      <c r="BU7" s="26">
        <v>1.0</v>
      </c>
      <c r="BV7" s="26">
        <v>1.0</v>
      </c>
      <c r="BW7" s="27"/>
      <c r="BX7" s="26">
        <v>1.0</v>
      </c>
      <c r="BY7" s="26">
        <v>1.0</v>
      </c>
      <c r="BZ7" s="26">
        <v>1.0</v>
      </c>
      <c r="CA7" s="26">
        <v>1.0</v>
      </c>
      <c r="CB7" s="26">
        <v>1.0</v>
      </c>
      <c r="CC7" s="27"/>
      <c r="CD7" s="26">
        <v>1.0</v>
      </c>
      <c r="CE7" s="26">
        <v>1.0</v>
      </c>
      <c r="CF7" s="26">
        <v>1.0</v>
      </c>
      <c r="CG7" s="26">
        <v>1.0</v>
      </c>
      <c r="CH7" s="26">
        <v>1.0</v>
      </c>
      <c r="CI7" s="27"/>
      <c r="CJ7" s="26">
        <v>1.0</v>
      </c>
      <c r="CK7" s="26">
        <v>1.0</v>
      </c>
      <c r="CL7" s="26">
        <v>1.0</v>
      </c>
      <c r="CM7" s="26">
        <v>1.0</v>
      </c>
      <c r="CN7" s="27"/>
      <c r="CO7" s="26">
        <v>1.0</v>
      </c>
      <c r="CP7" s="26">
        <v>1.0</v>
      </c>
      <c r="CQ7" s="26">
        <v>1.0</v>
      </c>
      <c r="CR7" s="26">
        <v>1.0</v>
      </c>
      <c r="CS7" s="26">
        <v>1.0</v>
      </c>
      <c r="CT7" s="26">
        <v>1.0</v>
      </c>
      <c r="CU7" s="26">
        <v>1.0</v>
      </c>
      <c r="CV7" s="26">
        <v>1.0</v>
      </c>
      <c r="CW7" s="28"/>
    </row>
    <row r="8">
      <c r="A8" s="7"/>
      <c r="B8" s="23">
        <v>1.0</v>
      </c>
      <c r="C8" s="24" t="s">
        <v>95</v>
      </c>
      <c r="D8" s="25" t="s">
        <v>96</v>
      </c>
      <c r="E8" s="26">
        <v>1.0</v>
      </c>
      <c r="F8" s="26">
        <v>1.0</v>
      </c>
      <c r="G8" s="26">
        <v>1.0</v>
      </c>
      <c r="H8" s="26">
        <v>1.0</v>
      </c>
      <c r="I8" s="26">
        <v>1.0</v>
      </c>
      <c r="J8" s="26">
        <v>1.0</v>
      </c>
      <c r="K8" s="26">
        <v>1.0</v>
      </c>
      <c r="L8" s="26">
        <v>1.0</v>
      </c>
      <c r="M8" s="27"/>
      <c r="N8" s="26">
        <v>1.0</v>
      </c>
      <c r="O8" s="26">
        <v>1.0</v>
      </c>
      <c r="P8" s="26">
        <v>1.0</v>
      </c>
      <c r="Q8" s="26">
        <v>1.0</v>
      </c>
      <c r="R8" s="26">
        <v>1.0</v>
      </c>
      <c r="S8" s="27"/>
      <c r="T8" s="26">
        <v>1.0</v>
      </c>
      <c r="U8" s="26">
        <v>1.0</v>
      </c>
      <c r="V8" s="26">
        <v>1.0</v>
      </c>
      <c r="W8" s="26">
        <v>1.0</v>
      </c>
      <c r="X8" s="26">
        <v>1.0</v>
      </c>
      <c r="Y8" s="26">
        <v>1.0</v>
      </c>
      <c r="Z8" s="26">
        <v>1.0</v>
      </c>
      <c r="AA8" s="26">
        <v>1.0</v>
      </c>
      <c r="AB8" s="27"/>
      <c r="AC8" s="26">
        <v>1.0</v>
      </c>
      <c r="AD8" s="26">
        <v>1.0</v>
      </c>
      <c r="AE8" s="26">
        <v>1.0</v>
      </c>
      <c r="AF8" s="26">
        <v>1.0</v>
      </c>
      <c r="AG8" s="26">
        <v>1.0</v>
      </c>
      <c r="AH8" s="26">
        <v>1.0</v>
      </c>
      <c r="AI8" s="27"/>
      <c r="AJ8" s="26">
        <v>1.0</v>
      </c>
      <c r="AK8" s="26">
        <v>1.0</v>
      </c>
      <c r="AL8" s="26">
        <v>1.0</v>
      </c>
      <c r="AM8" s="26">
        <v>1.0</v>
      </c>
      <c r="AN8" s="26">
        <v>1.0</v>
      </c>
      <c r="AO8" s="27"/>
      <c r="AP8" s="26">
        <v>1.0</v>
      </c>
      <c r="AQ8" s="26">
        <v>1.0</v>
      </c>
      <c r="AR8" s="26">
        <v>1.0</v>
      </c>
      <c r="AS8" s="26">
        <v>1.0</v>
      </c>
      <c r="AT8" s="27"/>
      <c r="AU8" s="26">
        <v>1.0</v>
      </c>
      <c r="AV8" s="26">
        <v>1.0</v>
      </c>
      <c r="AW8" s="26">
        <v>1.0</v>
      </c>
      <c r="AX8" s="26">
        <v>1.0</v>
      </c>
      <c r="AY8" s="26">
        <v>1.0</v>
      </c>
      <c r="AZ8" s="27"/>
      <c r="BA8" s="26">
        <v>1.0</v>
      </c>
      <c r="BB8" s="26">
        <v>1.0</v>
      </c>
      <c r="BC8" s="26">
        <v>1.0</v>
      </c>
      <c r="BD8" s="26">
        <v>1.0</v>
      </c>
      <c r="BE8" s="26">
        <v>1.0</v>
      </c>
      <c r="BF8" s="26">
        <v>1.0</v>
      </c>
      <c r="BG8" s="26">
        <v>1.0</v>
      </c>
      <c r="BH8" s="26">
        <v>1.0</v>
      </c>
      <c r="BI8" s="27"/>
      <c r="BJ8" s="26">
        <v>1.0</v>
      </c>
      <c r="BK8" s="26">
        <v>1.0</v>
      </c>
      <c r="BL8" s="26">
        <v>1.0</v>
      </c>
      <c r="BM8" s="26">
        <v>1.0</v>
      </c>
      <c r="BN8" s="26">
        <v>1.0</v>
      </c>
      <c r="BO8" s="26">
        <v>1.0</v>
      </c>
      <c r="BP8" s="26">
        <v>1.0</v>
      </c>
      <c r="BQ8" s="27"/>
      <c r="BR8" s="26">
        <v>1.0</v>
      </c>
      <c r="BS8" s="26">
        <v>1.0</v>
      </c>
      <c r="BT8" s="26">
        <v>1.0</v>
      </c>
      <c r="BU8" s="26">
        <v>1.0</v>
      </c>
      <c r="BV8" s="26">
        <v>1.0</v>
      </c>
      <c r="BW8" s="27"/>
      <c r="BX8" s="26">
        <v>1.0</v>
      </c>
      <c r="BY8" s="26">
        <v>1.0</v>
      </c>
      <c r="BZ8" s="26">
        <v>1.0</v>
      </c>
      <c r="CA8" s="26">
        <v>1.0</v>
      </c>
      <c r="CB8" s="26">
        <v>1.0</v>
      </c>
      <c r="CC8" s="27"/>
      <c r="CD8" s="26">
        <v>1.0</v>
      </c>
      <c r="CE8" s="26">
        <v>1.0</v>
      </c>
      <c r="CF8" s="26">
        <v>1.0</v>
      </c>
      <c r="CG8" s="26">
        <v>1.0</v>
      </c>
      <c r="CH8" s="26">
        <v>1.0</v>
      </c>
      <c r="CI8" s="27"/>
      <c r="CJ8" s="26">
        <v>1.0</v>
      </c>
      <c r="CK8" s="26">
        <v>1.0</v>
      </c>
      <c r="CL8" s="26">
        <v>1.0</v>
      </c>
      <c r="CM8" s="26">
        <v>1.0</v>
      </c>
      <c r="CN8" s="27"/>
      <c r="CO8" s="26">
        <v>1.0</v>
      </c>
      <c r="CP8" s="26">
        <v>1.0</v>
      </c>
      <c r="CQ8" s="26">
        <v>1.0</v>
      </c>
      <c r="CR8" s="26">
        <v>1.0</v>
      </c>
      <c r="CS8" s="26">
        <v>1.0</v>
      </c>
      <c r="CT8" s="26">
        <v>1.0</v>
      </c>
      <c r="CU8" s="26">
        <v>1.0</v>
      </c>
      <c r="CV8" s="26">
        <v>1.0</v>
      </c>
      <c r="CW8" s="28"/>
    </row>
    <row r="9">
      <c r="A9" s="7"/>
      <c r="B9" s="23">
        <v>1.0</v>
      </c>
      <c r="C9" s="24" t="s">
        <v>97</v>
      </c>
      <c r="D9" s="25" t="s">
        <v>98</v>
      </c>
      <c r="E9" s="26">
        <v>1.0</v>
      </c>
      <c r="F9" s="26">
        <v>1.0</v>
      </c>
      <c r="G9" s="26">
        <v>1.0</v>
      </c>
      <c r="H9" s="26">
        <v>1.0</v>
      </c>
      <c r="I9" s="26">
        <v>1.0</v>
      </c>
      <c r="J9" s="26">
        <v>1.0</v>
      </c>
      <c r="K9" s="26">
        <v>1.0</v>
      </c>
      <c r="L9" s="26">
        <v>1.0</v>
      </c>
      <c r="M9" s="27"/>
      <c r="N9" s="26">
        <v>1.0</v>
      </c>
      <c r="O9" s="26">
        <v>1.0</v>
      </c>
      <c r="P9" s="26">
        <v>1.0</v>
      </c>
      <c r="Q9" s="26">
        <v>1.0</v>
      </c>
      <c r="R9" s="26">
        <v>1.0</v>
      </c>
      <c r="S9" s="27"/>
      <c r="T9" s="26">
        <v>1.0</v>
      </c>
      <c r="U9" s="26">
        <v>1.0</v>
      </c>
      <c r="V9" s="26">
        <v>1.0</v>
      </c>
      <c r="W9" s="26">
        <v>1.0</v>
      </c>
      <c r="X9" s="26">
        <v>1.0</v>
      </c>
      <c r="Y9" s="26">
        <v>1.0</v>
      </c>
      <c r="Z9" s="26">
        <v>1.0</v>
      </c>
      <c r="AA9" s="26">
        <v>1.0</v>
      </c>
      <c r="AB9" s="27"/>
      <c r="AC9" s="26">
        <v>1.0</v>
      </c>
      <c r="AD9" s="26">
        <v>1.0</v>
      </c>
      <c r="AE9" s="26">
        <v>1.0</v>
      </c>
      <c r="AF9" s="26">
        <v>1.0</v>
      </c>
      <c r="AG9" s="26">
        <v>1.0</v>
      </c>
      <c r="AH9" s="26">
        <v>1.0</v>
      </c>
      <c r="AI9" s="27"/>
      <c r="AJ9" s="26">
        <v>1.0</v>
      </c>
      <c r="AK9" s="26">
        <v>1.0</v>
      </c>
      <c r="AL9" s="26">
        <v>1.0</v>
      </c>
      <c r="AM9" s="26">
        <v>1.0</v>
      </c>
      <c r="AN9" s="26">
        <v>1.0</v>
      </c>
      <c r="AO9" s="27"/>
      <c r="AP9" s="26">
        <v>1.0</v>
      </c>
      <c r="AQ9" s="26">
        <v>1.0</v>
      </c>
      <c r="AR9" s="26">
        <v>1.0</v>
      </c>
      <c r="AS9" s="26">
        <v>1.0</v>
      </c>
      <c r="AT9" s="27"/>
      <c r="AU9" s="26">
        <v>1.0</v>
      </c>
      <c r="AV9" s="26">
        <v>1.0</v>
      </c>
      <c r="AW9" s="26">
        <v>1.0</v>
      </c>
      <c r="AX9" s="26">
        <v>1.0</v>
      </c>
      <c r="AY9" s="26">
        <v>1.0</v>
      </c>
      <c r="AZ9" s="27"/>
      <c r="BA9" s="26">
        <v>1.0</v>
      </c>
      <c r="BB9" s="26">
        <v>1.0</v>
      </c>
      <c r="BC9" s="26">
        <v>1.0</v>
      </c>
      <c r="BD9" s="26">
        <v>1.0</v>
      </c>
      <c r="BE9" s="26">
        <v>1.0</v>
      </c>
      <c r="BF9" s="26">
        <v>1.0</v>
      </c>
      <c r="BG9" s="26">
        <v>1.0</v>
      </c>
      <c r="BH9" s="26">
        <v>1.0</v>
      </c>
      <c r="BI9" s="27"/>
      <c r="BJ9" s="26">
        <v>1.0</v>
      </c>
      <c r="BK9" s="26">
        <v>1.0</v>
      </c>
      <c r="BL9" s="26">
        <v>1.0</v>
      </c>
      <c r="BM9" s="26">
        <v>1.0</v>
      </c>
      <c r="BN9" s="26">
        <v>1.0</v>
      </c>
      <c r="BO9" s="26">
        <v>1.0</v>
      </c>
      <c r="BP9" s="26">
        <v>1.0</v>
      </c>
      <c r="BQ9" s="27"/>
      <c r="BR9" s="26">
        <v>1.0</v>
      </c>
      <c r="BS9" s="26">
        <v>1.0</v>
      </c>
      <c r="BT9" s="26">
        <v>1.0</v>
      </c>
      <c r="BU9" s="26">
        <v>1.0</v>
      </c>
      <c r="BV9" s="26">
        <v>1.0</v>
      </c>
      <c r="BW9" s="27"/>
      <c r="BX9" s="26">
        <v>1.0</v>
      </c>
      <c r="BY9" s="26">
        <v>1.0</v>
      </c>
      <c r="BZ9" s="26">
        <v>1.0</v>
      </c>
      <c r="CA9" s="26">
        <v>1.0</v>
      </c>
      <c r="CB9" s="26">
        <v>1.0</v>
      </c>
      <c r="CC9" s="27"/>
      <c r="CD9" s="26">
        <v>1.0</v>
      </c>
      <c r="CE9" s="26">
        <v>1.0</v>
      </c>
      <c r="CF9" s="26">
        <v>1.0</v>
      </c>
      <c r="CG9" s="26">
        <v>1.0</v>
      </c>
      <c r="CH9" s="26">
        <v>1.0</v>
      </c>
      <c r="CI9" s="27"/>
      <c r="CJ9" s="26">
        <v>1.0</v>
      </c>
      <c r="CK9" s="26">
        <v>1.0</v>
      </c>
      <c r="CL9" s="26">
        <v>1.0</v>
      </c>
      <c r="CM9" s="26">
        <v>1.0</v>
      </c>
      <c r="CN9" s="27"/>
      <c r="CO9" s="26">
        <v>1.0</v>
      </c>
      <c r="CP9" s="26">
        <v>1.0</v>
      </c>
      <c r="CQ9" s="26">
        <v>1.0</v>
      </c>
      <c r="CR9" s="26">
        <v>1.0</v>
      </c>
      <c r="CS9" s="26">
        <v>1.0</v>
      </c>
      <c r="CT9" s="26">
        <v>1.0</v>
      </c>
      <c r="CU9" s="26">
        <v>1.0</v>
      </c>
      <c r="CV9" s="26">
        <v>1.0</v>
      </c>
      <c r="CW9" s="28"/>
    </row>
    <row r="10">
      <c r="A10" s="7"/>
      <c r="B10" s="23">
        <v>1.0</v>
      </c>
      <c r="C10" s="24" t="s">
        <v>99</v>
      </c>
      <c r="D10" s="29" t="s">
        <v>100</v>
      </c>
      <c r="E10" s="26">
        <v>1.0</v>
      </c>
      <c r="F10" s="26">
        <v>1.0</v>
      </c>
      <c r="G10" s="26">
        <v>1.0</v>
      </c>
      <c r="H10" s="26">
        <v>1.0</v>
      </c>
      <c r="I10" s="26">
        <v>1.0</v>
      </c>
      <c r="J10" s="26">
        <v>1.0</v>
      </c>
      <c r="K10" s="26">
        <v>1.0</v>
      </c>
      <c r="L10" s="26">
        <v>1.0</v>
      </c>
      <c r="M10" s="27"/>
      <c r="N10" s="26">
        <v>1.0</v>
      </c>
      <c r="O10" s="26">
        <v>1.0</v>
      </c>
      <c r="P10" s="26">
        <v>1.0</v>
      </c>
      <c r="Q10" s="26">
        <v>1.0</v>
      </c>
      <c r="R10" s="26">
        <v>1.0</v>
      </c>
      <c r="S10" s="27"/>
      <c r="T10" s="26">
        <v>1.0</v>
      </c>
      <c r="U10" s="26">
        <v>1.0</v>
      </c>
      <c r="V10" s="26">
        <v>1.0</v>
      </c>
      <c r="W10" s="26">
        <v>1.0</v>
      </c>
      <c r="X10" s="26">
        <v>1.0</v>
      </c>
      <c r="Y10" s="26">
        <v>1.0</v>
      </c>
      <c r="Z10" s="26">
        <v>1.0</v>
      </c>
      <c r="AA10" s="26">
        <v>1.0</v>
      </c>
      <c r="AB10" s="27"/>
      <c r="AC10" s="26">
        <v>1.0</v>
      </c>
      <c r="AD10" s="26">
        <v>1.0</v>
      </c>
      <c r="AE10" s="26">
        <v>1.0</v>
      </c>
      <c r="AF10" s="26">
        <v>1.0</v>
      </c>
      <c r="AG10" s="26">
        <v>1.0</v>
      </c>
      <c r="AH10" s="26">
        <v>1.0</v>
      </c>
      <c r="AI10" s="27"/>
      <c r="AJ10" s="26">
        <v>1.0</v>
      </c>
      <c r="AK10" s="26">
        <v>1.0</v>
      </c>
      <c r="AL10" s="26">
        <v>1.0</v>
      </c>
      <c r="AM10" s="26">
        <v>1.0</v>
      </c>
      <c r="AN10" s="26">
        <v>1.0</v>
      </c>
      <c r="AO10" s="27"/>
      <c r="AP10" s="26">
        <v>1.0</v>
      </c>
      <c r="AQ10" s="26">
        <v>1.0</v>
      </c>
      <c r="AR10" s="26">
        <v>1.0</v>
      </c>
      <c r="AS10" s="26">
        <v>1.0</v>
      </c>
      <c r="AT10" s="27"/>
      <c r="AU10" s="26">
        <v>1.0</v>
      </c>
      <c r="AV10" s="26">
        <v>1.0</v>
      </c>
      <c r="AW10" s="26">
        <v>1.0</v>
      </c>
      <c r="AX10" s="26">
        <v>1.0</v>
      </c>
      <c r="AY10" s="26">
        <v>1.0</v>
      </c>
      <c r="AZ10" s="27"/>
      <c r="BA10" s="26">
        <v>1.0</v>
      </c>
      <c r="BB10" s="26">
        <v>1.0</v>
      </c>
      <c r="BC10" s="26">
        <v>1.0</v>
      </c>
      <c r="BD10" s="26">
        <v>1.0</v>
      </c>
      <c r="BE10" s="26">
        <v>1.0</v>
      </c>
      <c r="BF10" s="26">
        <v>1.0</v>
      </c>
      <c r="BG10" s="26">
        <v>1.0</v>
      </c>
      <c r="BH10" s="26">
        <v>1.0</v>
      </c>
      <c r="BI10" s="27"/>
      <c r="BJ10" s="26">
        <v>1.0</v>
      </c>
      <c r="BK10" s="26">
        <v>1.0</v>
      </c>
      <c r="BL10" s="26">
        <v>1.0</v>
      </c>
      <c r="BM10" s="26">
        <v>1.0</v>
      </c>
      <c r="BN10" s="26">
        <v>1.0</v>
      </c>
      <c r="BO10" s="26">
        <v>1.0</v>
      </c>
      <c r="BP10" s="26">
        <v>1.0</v>
      </c>
      <c r="BQ10" s="27"/>
      <c r="BR10" s="26">
        <v>1.0</v>
      </c>
      <c r="BS10" s="26">
        <v>1.0</v>
      </c>
      <c r="BT10" s="26">
        <v>1.0</v>
      </c>
      <c r="BU10" s="26">
        <v>1.0</v>
      </c>
      <c r="BV10" s="26">
        <v>1.0</v>
      </c>
      <c r="BW10" s="27"/>
      <c r="BX10" s="26">
        <v>1.0</v>
      </c>
      <c r="BY10" s="26">
        <v>1.0</v>
      </c>
      <c r="BZ10" s="26">
        <v>1.0</v>
      </c>
      <c r="CA10" s="26">
        <v>1.0</v>
      </c>
      <c r="CB10" s="26">
        <v>1.0</v>
      </c>
      <c r="CC10" s="27"/>
      <c r="CD10" s="26">
        <v>1.0</v>
      </c>
      <c r="CE10" s="26">
        <v>1.0</v>
      </c>
      <c r="CF10" s="26">
        <v>1.0</v>
      </c>
      <c r="CG10" s="26">
        <v>1.0</v>
      </c>
      <c r="CH10" s="26">
        <v>1.0</v>
      </c>
      <c r="CI10" s="27"/>
      <c r="CJ10" s="26">
        <v>1.0</v>
      </c>
      <c r="CK10" s="26">
        <v>1.0</v>
      </c>
      <c r="CL10" s="26">
        <v>1.0</v>
      </c>
      <c r="CM10" s="26">
        <v>1.0</v>
      </c>
      <c r="CN10" s="27"/>
      <c r="CO10" s="26">
        <v>1.0</v>
      </c>
      <c r="CP10" s="26">
        <v>1.0</v>
      </c>
      <c r="CQ10" s="26">
        <v>1.0</v>
      </c>
      <c r="CR10" s="26">
        <v>1.0</v>
      </c>
      <c r="CS10" s="26">
        <v>1.0</v>
      </c>
      <c r="CT10" s="26">
        <v>1.0</v>
      </c>
      <c r="CU10" s="26">
        <v>1.0</v>
      </c>
      <c r="CV10" s="26">
        <v>1.0</v>
      </c>
      <c r="CW10" s="28"/>
    </row>
    <row r="11">
      <c r="A11" s="7"/>
      <c r="B11" s="30">
        <v>1.0</v>
      </c>
      <c r="C11" s="24" t="s">
        <v>101</v>
      </c>
      <c r="D11" s="31" t="s">
        <v>102</v>
      </c>
      <c r="E11" s="26">
        <v>1.0</v>
      </c>
      <c r="F11" s="26">
        <v>1.0</v>
      </c>
      <c r="G11" s="26">
        <v>1.0</v>
      </c>
      <c r="H11" s="26">
        <v>1.0</v>
      </c>
      <c r="I11" s="26">
        <v>1.0</v>
      </c>
      <c r="J11" s="26">
        <v>1.0</v>
      </c>
      <c r="K11" s="26">
        <v>1.0</v>
      </c>
      <c r="L11" s="26">
        <v>1.0</v>
      </c>
      <c r="M11" s="27"/>
      <c r="N11" s="32">
        <v>1.0</v>
      </c>
      <c r="O11" s="32">
        <v>1.0</v>
      </c>
      <c r="P11" s="32">
        <v>1.0</v>
      </c>
      <c r="Q11" s="32">
        <v>1.0</v>
      </c>
      <c r="R11" s="32">
        <v>1.0</v>
      </c>
      <c r="S11" s="27"/>
      <c r="T11" s="32">
        <v>1.0</v>
      </c>
      <c r="U11" s="32">
        <v>1.0</v>
      </c>
      <c r="V11" s="32">
        <v>1.0</v>
      </c>
      <c r="W11" s="32">
        <v>1.0</v>
      </c>
      <c r="X11" s="32">
        <v>1.0</v>
      </c>
      <c r="Y11" s="32">
        <v>1.0</v>
      </c>
      <c r="Z11" s="32">
        <v>1.0</v>
      </c>
      <c r="AA11" s="32">
        <v>1.0</v>
      </c>
      <c r="AB11" s="27"/>
      <c r="AC11" s="32">
        <v>1.0</v>
      </c>
      <c r="AD11" s="32">
        <v>1.0</v>
      </c>
      <c r="AE11" s="32">
        <v>1.0</v>
      </c>
      <c r="AF11" s="32">
        <v>1.0</v>
      </c>
      <c r="AG11" s="32">
        <v>1.0</v>
      </c>
      <c r="AH11" s="32">
        <v>1.0</v>
      </c>
      <c r="AI11" s="27"/>
      <c r="AJ11" s="32">
        <v>1.0</v>
      </c>
      <c r="AK11" s="32">
        <v>1.0</v>
      </c>
      <c r="AL11" s="32">
        <v>1.0</v>
      </c>
      <c r="AM11" s="32">
        <v>1.0</v>
      </c>
      <c r="AN11" s="32">
        <v>1.0</v>
      </c>
      <c r="AO11" s="27"/>
      <c r="AP11" s="26">
        <v>1.0</v>
      </c>
      <c r="AQ11" s="26">
        <v>1.0</v>
      </c>
      <c r="AR11" s="26">
        <v>1.0</v>
      </c>
      <c r="AS11" s="26">
        <v>1.0</v>
      </c>
      <c r="AT11" s="27"/>
      <c r="AU11" s="26">
        <v>1.0</v>
      </c>
      <c r="AV11" s="26">
        <v>1.0</v>
      </c>
      <c r="AW11" s="26">
        <v>1.0</v>
      </c>
      <c r="AX11" s="26">
        <v>1.0</v>
      </c>
      <c r="AY11" s="26">
        <v>1.0</v>
      </c>
      <c r="AZ11" s="27"/>
      <c r="BA11" s="26">
        <v>1.0</v>
      </c>
      <c r="BB11" s="26">
        <v>1.0</v>
      </c>
      <c r="BC11" s="26">
        <v>1.0</v>
      </c>
      <c r="BD11" s="26">
        <v>1.0</v>
      </c>
      <c r="BE11" s="26">
        <v>1.0</v>
      </c>
      <c r="BF11" s="26">
        <v>1.0</v>
      </c>
      <c r="BG11" s="26">
        <v>1.0</v>
      </c>
      <c r="BH11" s="26">
        <v>1.0</v>
      </c>
      <c r="BI11" s="27"/>
      <c r="BJ11" s="26">
        <v>1.0</v>
      </c>
      <c r="BK11" s="26">
        <v>1.0</v>
      </c>
      <c r="BL11" s="26">
        <v>1.0</v>
      </c>
      <c r="BM11" s="26">
        <v>1.0</v>
      </c>
      <c r="BN11" s="26">
        <v>1.0</v>
      </c>
      <c r="BO11" s="26">
        <v>1.0</v>
      </c>
      <c r="BP11" s="26">
        <v>1.0</v>
      </c>
      <c r="BQ11" s="27"/>
      <c r="BR11" s="26">
        <v>1.0</v>
      </c>
      <c r="BS11" s="26">
        <v>1.0</v>
      </c>
      <c r="BT11" s="26">
        <v>1.0</v>
      </c>
      <c r="BU11" s="26">
        <v>1.0</v>
      </c>
      <c r="BV11" s="26">
        <v>1.0</v>
      </c>
      <c r="BW11" s="27"/>
      <c r="BX11" s="26">
        <v>1.0</v>
      </c>
      <c r="BY11" s="26">
        <v>1.0</v>
      </c>
      <c r="BZ11" s="26">
        <v>1.0</v>
      </c>
      <c r="CA11" s="26">
        <v>1.0</v>
      </c>
      <c r="CB11" s="26">
        <v>1.0</v>
      </c>
      <c r="CC11" s="27"/>
      <c r="CD11" s="26">
        <v>1.0</v>
      </c>
      <c r="CE11" s="26">
        <v>1.0</v>
      </c>
      <c r="CF11" s="26">
        <v>1.0</v>
      </c>
      <c r="CG11" s="26">
        <v>1.0</v>
      </c>
      <c r="CH11" s="26">
        <v>1.0</v>
      </c>
      <c r="CI11" s="27"/>
      <c r="CJ11" s="26">
        <v>1.0</v>
      </c>
      <c r="CK11" s="26">
        <v>1.0</v>
      </c>
      <c r="CL11" s="26">
        <v>1.0</v>
      </c>
      <c r="CM11" s="26">
        <v>1.0</v>
      </c>
      <c r="CN11" s="27"/>
      <c r="CO11" s="26">
        <v>1.0</v>
      </c>
      <c r="CP11" s="26">
        <v>1.0</v>
      </c>
      <c r="CQ11" s="26">
        <v>1.0</v>
      </c>
      <c r="CR11" s="26">
        <v>1.0</v>
      </c>
      <c r="CS11" s="26">
        <v>1.0</v>
      </c>
      <c r="CT11" s="26">
        <v>1.0</v>
      </c>
      <c r="CU11" s="26">
        <v>1.0</v>
      </c>
      <c r="CV11" s="26">
        <v>1.0</v>
      </c>
      <c r="CW11" s="28"/>
    </row>
    <row r="12">
      <c r="A12" s="7"/>
      <c r="B12" s="23">
        <v>1.0</v>
      </c>
      <c r="C12" s="24" t="s">
        <v>103</v>
      </c>
      <c r="D12" s="33" t="s">
        <v>104</v>
      </c>
      <c r="E12" s="26">
        <v>1.0</v>
      </c>
      <c r="F12" s="26">
        <v>1.0</v>
      </c>
      <c r="G12" s="26">
        <v>1.0</v>
      </c>
      <c r="H12" s="26">
        <v>1.0</v>
      </c>
      <c r="I12" s="26">
        <v>1.0</v>
      </c>
      <c r="J12" s="26">
        <v>1.0</v>
      </c>
      <c r="K12" s="26">
        <v>1.0</v>
      </c>
      <c r="L12" s="26">
        <v>1.0</v>
      </c>
      <c r="M12" s="27"/>
      <c r="N12" s="26">
        <v>1.0</v>
      </c>
      <c r="O12" s="26">
        <v>1.0</v>
      </c>
      <c r="P12" s="26">
        <v>1.0</v>
      </c>
      <c r="Q12" s="26">
        <v>1.0</v>
      </c>
      <c r="R12" s="26">
        <v>1.0</v>
      </c>
      <c r="S12" s="27"/>
      <c r="T12" s="26">
        <v>1.0</v>
      </c>
      <c r="U12" s="26">
        <v>1.0</v>
      </c>
      <c r="V12" s="26">
        <v>1.0</v>
      </c>
      <c r="W12" s="26">
        <v>1.0</v>
      </c>
      <c r="X12" s="26">
        <v>1.0</v>
      </c>
      <c r="Y12" s="26">
        <v>1.0</v>
      </c>
      <c r="Z12" s="26">
        <v>1.0</v>
      </c>
      <c r="AA12" s="26">
        <v>1.0</v>
      </c>
      <c r="AB12" s="27"/>
      <c r="AC12" s="26">
        <v>1.0</v>
      </c>
      <c r="AD12" s="26">
        <v>1.0</v>
      </c>
      <c r="AE12" s="26">
        <v>1.0</v>
      </c>
      <c r="AF12" s="26">
        <v>1.0</v>
      </c>
      <c r="AG12" s="26">
        <v>1.0</v>
      </c>
      <c r="AH12" s="34">
        <v>0.0</v>
      </c>
      <c r="AI12" s="27"/>
      <c r="AJ12" s="32">
        <v>1.0</v>
      </c>
      <c r="AK12" s="32">
        <v>1.0</v>
      </c>
      <c r="AL12" s="32">
        <v>1.0</v>
      </c>
      <c r="AM12" s="32">
        <v>1.0</v>
      </c>
      <c r="AN12" s="32">
        <v>1.0</v>
      </c>
      <c r="AO12" s="27"/>
      <c r="AP12" s="32">
        <v>1.0</v>
      </c>
      <c r="AQ12" s="32">
        <v>1.0</v>
      </c>
      <c r="AR12" s="32">
        <v>1.0</v>
      </c>
      <c r="AS12" s="32">
        <v>1.0</v>
      </c>
      <c r="AT12" s="27"/>
      <c r="AU12" s="32">
        <v>1.0</v>
      </c>
      <c r="AV12" s="32">
        <v>1.0</v>
      </c>
      <c r="AW12" s="32">
        <v>1.0</v>
      </c>
      <c r="AX12" s="32">
        <v>1.0</v>
      </c>
      <c r="AY12" s="32">
        <v>1.0</v>
      </c>
      <c r="AZ12" s="27"/>
      <c r="BA12" s="32">
        <v>1.0</v>
      </c>
      <c r="BB12" s="32">
        <v>1.0</v>
      </c>
      <c r="BC12" s="32">
        <v>1.0</v>
      </c>
      <c r="BD12" s="32">
        <v>1.0</v>
      </c>
      <c r="BE12" s="34">
        <v>0.0</v>
      </c>
      <c r="BF12" s="32">
        <v>1.0</v>
      </c>
      <c r="BG12" s="32">
        <v>1.0</v>
      </c>
      <c r="BH12" s="32">
        <v>1.0</v>
      </c>
      <c r="BI12" s="27"/>
      <c r="BJ12" s="32">
        <v>1.0</v>
      </c>
      <c r="BK12" s="32">
        <v>1.0</v>
      </c>
      <c r="BL12" s="32">
        <v>1.0</v>
      </c>
      <c r="BM12" s="32">
        <v>1.0</v>
      </c>
      <c r="BN12" s="32">
        <v>1.0</v>
      </c>
      <c r="BO12" s="32">
        <v>1.0</v>
      </c>
      <c r="BP12" s="32">
        <v>1.0</v>
      </c>
      <c r="BQ12" s="27"/>
      <c r="BR12" s="32">
        <v>1.0</v>
      </c>
      <c r="BS12" s="32">
        <v>1.0</v>
      </c>
      <c r="BT12" s="32">
        <v>1.0</v>
      </c>
      <c r="BU12" s="32">
        <v>1.0</v>
      </c>
      <c r="BV12" s="32">
        <v>1.0</v>
      </c>
      <c r="BW12" s="27"/>
      <c r="BX12" s="32">
        <v>1.0</v>
      </c>
      <c r="BY12" s="32">
        <v>1.0</v>
      </c>
      <c r="BZ12" s="32">
        <v>1.0</v>
      </c>
      <c r="CA12" s="32">
        <v>1.0</v>
      </c>
      <c r="CB12" s="32">
        <v>1.0</v>
      </c>
      <c r="CC12" s="27"/>
      <c r="CD12" s="32">
        <v>1.0</v>
      </c>
      <c r="CE12" s="32">
        <v>1.0</v>
      </c>
      <c r="CF12" s="32">
        <v>1.0</v>
      </c>
      <c r="CG12" s="34">
        <v>0.0</v>
      </c>
      <c r="CH12" s="32">
        <v>1.0</v>
      </c>
      <c r="CI12" s="27"/>
      <c r="CJ12" s="32">
        <v>1.0</v>
      </c>
      <c r="CK12" s="32">
        <v>1.0</v>
      </c>
      <c r="CL12" s="32">
        <v>1.0</v>
      </c>
      <c r="CM12" s="34">
        <v>0.0</v>
      </c>
      <c r="CN12" s="27"/>
      <c r="CO12" s="32">
        <v>1.0</v>
      </c>
      <c r="CP12" s="32">
        <v>1.0</v>
      </c>
      <c r="CQ12" s="32">
        <v>1.0</v>
      </c>
      <c r="CR12" s="32">
        <v>1.0</v>
      </c>
      <c r="CS12" s="32">
        <v>1.0</v>
      </c>
      <c r="CT12" s="32">
        <v>1.0</v>
      </c>
      <c r="CU12" s="32">
        <v>1.0</v>
      </c>
      <c r="CV12" s="32">
        <v>1.0</v>
      </c>
      <c r="CW12" s="28"/>
    </row>
    <row r="13">
      <c r="A13" s="7"/>
      <c r="B13" s="23">
        <v>1.0</v>
      </c>
      <c r="C13" s="24" t="s">
        <v>105</v>
      </c>
      <c r="D13" s="29" t="s">
        <v>106</v>
      </c>
      <c r="E13" s="26">
        <v>1.0</v>
      </c>
      <c r="F13" s="26">
        <v>1.0</v>
      </c>
      <c r="G13" s="26">
        <v>1.0</v>
      </c>
      <c r="H13" s="26">
        <v>1.0</v>
      </c>
      <c r="I13" s="26">
        <v>1.0</v>
      </c>
      <c r="J13" s="26">
        <v>1.0</v>
      </c>
      <c r="K13" s="26">
        <v>1.0</v>
      </c>
      <c r="L13" s="26">
        <v>1.0</v>
      </c>
      <c r="M13" s="27"/>
      <c r="N13" s="26">
        <v>1.0</v>
      </c>
      <c r="O13" s="26">
        <v>1.0</v>
      </c>
      <c r="P13" s="26">
        <v>1.0</v>
      </c>
      <c r="Q13" s="26">
        <v>1.0</v>
      </c>
      <c r="R13" s="26">
        <v>1.0</v>
      </c>
      <c r="S13" s="27"/>
      <c r="T13" s="26">
        <v>1.0</v>
      </c>
      <c r="U13" s="26">
        <v>1.0</v>
      </c>
      <c r="V13" s="26">
        <v>1.0</v>
      </c>
      <c r="W13" s="26">
        <v>1.0</v>
      </c>
      <c r="X13" s="26">
        <v>1.0</v>
      </c>
      <c r="Y13" s="26">
        <v>1.0</v>
      </c>
      <c r="Z13" s="26">
        <v>1.0</v>
      </c>
      <c r="AA13" s="26">
        <v>1.0</v>
      </c>
      <c r="AB13" s="27"/>
      <c r="AC13" s="26">
        <v>1.0</v>
      </c>
      <c r="AD13" s="26">
        <v>1.0</v>
      </c>
      <c r="AE13" s="26">
        <v>1.0</v>
      </c>
      <c r="AF13" s="26">
        <v>1.0</v>
      </c>
      <c r="AG13" s="26">
        <v>1.0</v>
      </c>
      <c r="AH13" s="26">
        <v>1.0</v>
      </c>
      <c r="AI13" s="27"/>
      <c r="AJ13" s="26">
        <v>1.0</v>
      </c>
      <c r="AK13" s="26">
        <v>1.0</v>
      </c>
      <c r="AL13" s="26">
        <v>1.0</v>
      </c>
      <c r="AM13" s="26">
        <v>1.0</v>
      </c>
      <c r="AN13" s="26">
        <v>1.0</v>
      </c>
      <c r="AO13" s="27"/>
      <c r="AP13" s="26">
        <v>1.0</v>
      </c>
      <c r="AQ13" s="26">
        <v>1.0</v>
      </c>
      <c r="AR13" s="26">
        <v>1.0</v>
      </c>
      <c r="AS13" s="26">
        <v>1.0</v>
      </c>
      <c r="AT13" s="27"/>
      <c r="AU13" s="26">
        <v>1.0</v>
      </c>
      <c r="AV13" s="26">
        <v>1.0</v>
      </c>
      <c r="AW13" s="26">
        <v>1.0</v>
      </c>
      <c r="AX13" s="26">
        <v>1.0</v>
      </c>
      <c r="AY13" s="26">
        <v>1.0</v>
      </c>
      <c r="AZ13" s="27"/>
      <c r="BA13" s="26">
        <v>1.0</v>
      </c>
      <c r="BB13" s="26">
        <v>1.0</v>
      </c>
      <c r="BC13" s="26">
        <v>1.0</v>
      </c>
      <c r="BD13" s="26">
        <v>1.0</v>
      </c>
      <c r="BE13" s="26">
        <v>1.0</v>
      </c>
      <c r="BF13" s="26">
        <v>1.0</v>
      </c>
      <c r="BG13" s="26">
        <v>1.0</v>
      </c>
      <c r="BH13" s="26">
        <v>1.0</v>
      </c>
      <c r="BI13" s="27"/>
      <c r="BJ13" s="26">
        <v>1.0</v>
      </c>
      <c r="BK13" s="26">
        <v>1.0</v>
      </c>
      <c r="BL13" s="26">
        <v>1.0</v>
      </c>
      <c r="BM13" s="26">
        <v>1.0</v>
      </c>
      <c r="BN13" s="26">
        <v>1.0</v>
      </c>
      <c r="BO13" s="26">
        <v>1.0</v>
      </c>
      <c r="BP13" s="26">
        <v>1.0</v>
      </c>
      <c r="BQ13" s="27"/>
      <c r="BR13" s="26">
        <v>1.0</v>
      </c>
      <c r="BS13" s="26">
        <v>1.0</v>
      </c>
      <c r="BT13" s="26">
        <v>1.0</v>
      </c>
      <c r="BU13" s="26">
        <v>1.0</v>
      </c>
      <c r="BV13" s="26">
        <v>1.0</v>
      </c>
      <c r="BW13" s="27"/>
      <c r="BX13" s="26">
        <v>1.0</v>
      </c>
      <c r="BY13" s="26">
        <v>1.0</v>
      </c>
      <c r="BZ13" s="26">
        <v>1.0</v>
      </c>
      <c r="CA13" s="26">
        <v>1.0</v>
      </c>
      <c r="CB13" s="26">
        <v>1.0</v>
      </c>
      <c r="CC13" s="27"/>
      <c r="CD13" s="26">
        <v>1.0</v>
      </c>
      <c r="CE13" s="26">
        <v>1.0</v>
      </c>
      <c r="CF13" s="26">
        <v>1.0</v>
      </c>
      <c r="CG13" s="26">
        <v>1.0</v>
      </c>
      <c r="CH13" s="26">
        <v>1.0</v>
      </c>
      <c r="CI13" s="27"/>
      <c r="CJ13" s="26">
        <v>1.0</v>
      </c>
      <c r="CK13" s="26">
        <v>1.0</v>
      </c>
      <c r="CL13" s="26">
        <v>1.0</v>
      </c>
      <c r="CM13" s="26">
        <v>1.0</v>
      </c>
      <c r="CN13" s="27"/>
      <c r="CO13" s="26">
        <v>1.0</v>
      </c>
      <c r="CP13" s="26">
        <v>1.0</v>
      </c>
      <c r="CQ13" s="26">
        <v>1.0</v>
      </c>
      <c r="CR13" s="26">
        <v>1.0</v>
      </c>
      <c r="CS13" s="26">
        <v>1.0</v>
      </c>
      <c r="CT13" s="26">
        <v>1.0</v>
      </c>
      <c r="CU13" s="26">
        <v>1.0</v>
      </c>
      <c r="CV13" s="26">
        <v>1.0</v>
      </c>
      <c r="CW13" s="28"/>
    </row>
    <row r="14">
      <c r="A14" s="7"/>
      <c r="B14" s="23">
        <v>0.0</v>
      </c>
      <c r="C14" s="24" t="s">
        <v>107</v>
      </c>
      <c r="D14" s="35" t="s">
        <v>108</v>
      </c>
      <c r="E14" s="26">
        <v>0.0</v>
      </c>
      <c r="F14" s="26">
        <v>0.0</v>
      </c>
      <c r="G14" s="26">
        <v>0.0</v>
      </c>
      <c r="H14" s="26">
        <v>0.0</v>
      </c>
      <c r="I14" s="26">
        <v>0.0</v>
      </c>
      <c r="J14" s="26">
        <v>0.0</v>
      </c>
      <c r="K14" s="26">
        <v>0.0</v>
      </c>
      <c r="L14" s="26">
        <v>0.0</v>
      </c>
      <c r="M14" s="27"/>
      <c r="N14" s="26">
        <v>0.0</v>
      </c>
      <c r="O14" s="26">
        <v>0.0</v>
      </c>
      <c r="P14" s="26">
        <v>0.0</v>
      </c>
      <c r="Q14" s="26">
        <v>0.0</v>
      </c>
      <c r="R14" s="26">
        <v>0.0</v>
      </c>
      <c r="S14" s="27"/>
      <c r="T14" s="26">
        <v>0.0</v>
      </c>
      <c r="U14" s="26">
        <v>0.0</v>
      </c>
      <c r="V14" s="26">
        <v>0.0</v>
      </c>
      <c r="W14" s="26">
        <v>0.0</v>
      </c>
      <c r="X14" s="26">
        <v>0.0</v>
      </c>
      <c r="Y14" s="26">
        <v>0.0</v>
      </c>
      <c r="Z14" s="26">
        <v>0.0</v>
      </c>
      <c r="AA14" s="26">
        <v>0.0</v>
      </c>
      <c r="AB14" s="27"/>
      <c r="AC14" s="26">
        <v>0.0</v>
      </c>
      <c r="AD14" s="26">
        <v>0.0</v>
      </c>
      <c r="AE14" s="26">
        <v>0.0</v>
      </c>
      <c r="AF14" s="26">
        <v>0.0</v>
      </c>
      <c r="AG14" s="26">
        <v>0.0</v>
      </c>
      <c r="AH14" s="26">
        <v>0.0</v>
      </c>
      <c r="AI14" s="27"/>
      <c r="AJ14" s="26">
        <v>0.0</v>
      </c>
      <c r="AK14" s="26">
        <v>0.0</v>
      </c>
      <c r="AL14" s="26">
        <v>0.0</v>
      </c>
      <c r="AM14" s="26">
        <v>0.0</v>
      </c>
      <c r="AN14" s="26">
        <v>0.0</v>
      </c>
      <c r="AO14" s="27"/>
      <c r="AP14" s="26">
        <v>0.0</v>
      </c>
      <c r="AQ14" s="26">
        <v>0.0</v>
      </c>
      <c r="AR14" s="26">
        <v>0.0</v>
      </c>
      <c r="AS14" s="26">
        <v>0.0</v>
      </c>
      <c r="AT14" s="27"/>
      <c r="AU14" s="26">
        <v>0.0</v>
      </c>
      <c r="AV14" s="26">
        <v>0.0</v>
      </c>
      <c r="AW14" s="26">
        <v>0.0</v>
      </c>
      <c r="AX14" s="26">
        <v>0.0</v>
      </c>
      <c r="AY14" s="26">
        <v>0.0</v>
      </c>
      <c r="AZ14" s="27"/>
      <c r="BA14" s="26">
        <v>0.0</v>
      </c>
      <c r="BB14" s="26">
        <v>0.0</v>
      </c>
      <c r="BC14" s="26">
        <v>0.0</v>
      </c>
      <c r="BD14" s="26">
        <v>0.0</v>
      </c>
      <c r="BE14" s="26">
        <v>0.0</v>
      </c>
      <c r="BF14" s="26">
        <v>0.0</v>
      </c>
      <c r="BG14" s="26">
        <v>0.0</v>
      </c>
      <c r="BH14" s="26">
        <v>0.0</v>
      </c>
      <c r="BI14" s="27"/>
      <c r="BJ14" s="26">
        <v>0.0</v>
      </c>
      <c r="BK14" s="26">
        <v>0.0</v>
      </c>
      <c r="BL14" s="26">
        <v>0.0</v>
      </c>
      <c r="BM14" s="26">
        <v>0.0</v>
      </c>
      <c r="BN14" s="26">
        <v>0.0</v>
      </c>
      <c r="BO14" s="26">
        <v>0.0</v>
      </c>
      <c r="BP14" s="26">
        <v>0.0</v>
      </c>
      <c r="BQ14" s="27"/>
      <c r="BR14" s="26">
        <v>0.0</v>
      </c>
      <c r="BS14" s="26">
        <v>0.0</v>
      </c>
      <c r="BT14" s="26">
        <v>0.0</v>
      </c>
      <c r="BU14" s="26">
        <v>0.0</v>
      </c>
      <c r="BV14" s="26">
        <v>0.0</v>
      </c>
      <c r="BW14" s="27"/>
      <c r="BX14" s="26">
        <v>0.0</v>
      </c>
      <c r="BY14" s="26">
        <v>0.0</v>
      </c>
      <c r="BZ14" s="26">
        <v>0.0</v>
      </c>
      <c r="CA14" s="26">
        <v>0.0</v>
      </c>
      <c r="CB14" s="26">
        <v>0.0</v>
      </c>
      <c r="CC14" s="27"/>
      <c r="CD14" s="26">
        <v>0.0</v>
      </c>
      <c r="CE14" s="26">
        <v>0.0</v>
      </c>
      <c r="CF14" s="26">
        <v>0.0</v>
      </c>
      <c r="CG14" s="26">
        <v>0.0</v>
      </c>
      <c r="CH14" s="26">
        <v>0.0</v>
      </c>
      <c r="CI14" s="27"/>
      <c r="CJ14" s="26">
        <v>0.0</v>
      </c>
      <c r="CK14" s="26">
        <v>0.0</v>
      </c>
      <c r="CL14" s="26">
        <v>0.0</v>
      </c>
      <c r="CM14" s="26">
        <v>0.0</v>
      </c>
      <c r="CN14" s="27"/>
      <c r="CO14" s="26">
        <v>0.0</v>
      </c>
      <c r="CP14" s="26">
        <v>0.0</v>
      </c>
      <c r="CQ14" s="26">
        <v>0.0</v>
      </c>
      <c r="CR14" s="26">
        <v>0.0</v>
      </c>
      <c r="CS14" s="26">
        <v>0.0</v>
      </c>
      <c r="CT14" s="26">
        <v>0.0</v>
      </c>
      <c r="CU14" s="26">
        <v>0.0</v>
      </c>
      <c r="CV14" s="26">
        <v>0.0</v>
      </c>
      <c r="CW14" s="28"/>
    </row>
    <row r="15">
      <c r="A15" s="7"/>
      <c r="B15" s="36">
        <v>1.0</v>
      </c>
      <c r="C15" s="37" t="s">
        <v>109</v>
      </c>
      <c r="D15" s="38" t="s">
        <v>110</v>
      </c>
      <c r="E15" s="26">
        <v>1.0</v>
      </c>
      <c r="F15" s="26">
        <v>1.0</v>
      </c>
      <c r="G15" s="26">
        <v>1.0</v>
      </c>
      <c r="H15" s="26">
        <v>1.0</v>
      </c>
      <c r="I15" s="26">
        <v>1.0</v>
      </c>
      <c r="J15" s="26">
        <v>1.0</v>
      </c>
      <c r="K15" s="26">
        <v>1.0</v>
      </c>
      <c r="L15" s="26">
        <v>1.0</v>
      </c>
      <c r="M15" s="27"/>
      <c r="N15" s="26">
        <v>1.0</v>
      </c>
      <c r="O15" s="26">
        <v>1.0</v>
      </c>
      <c r="P15" s="26">
        <v>1.0</v>
      </c>
      <c r="Q15" s="26">
        <v>1.0</v>
      </c>
      <c r="R15" s="26">
        <v>1.0</v>
      </c>
      <c r="S15" s="27"/>
      <c r="T15" s="26">
        <v>1.0</v>
      </c>
      <c r="U15" s="26">
        <v>1.0</v>
      </c>
      <c r="V15" s="26">
        <v>1.0</v>
      </c>
      <c r="W15" s="26">
        <v>1.0</v>
      </c>
      <c r="X15" s="26">
        <v>1.0</v>
      </c>
      <c r="Y15" s="26">
        <v>1.0</v>
      </c>
      <c r="Z15" s="26">
        <v>1.0</v>
      </c>
      <c r="AA15" s="26">
        <v>1.0</v>
      </c>
      <c r="AB15" s="27"/>
      <c r="AC15" s="26">
        <v>1.0</v>
      </c>
      <c r="AD15" s="26">
        <v>1.0</v>
      </c>
      <c r="AE15" s="26">
        <v>1.0</v>
      </c>
      <c r="AF15" s="26">
        <v>1.0</v>
      </c>
      <c r="AG15" s="26">
        <v>1.0</v>
      </c>
      <c r="AH15" s="26">
        <v>1.0</v>
      </c>
      <c r="AI15" s="27"/>
      <c r="AJ15" s="26">
        <v>1.0</v>
      </c>
      <c r="AK15" s="26">
        <v>1.0</v>
      </c>
      <c r="AL15" s="26">
        <v>1.0</v>
      </c>
      <c r="AM15" s="26">
        <v>1.0</v>
      </c>
      <c r="AN15" s="26">
        <v>1.0</v>
      </c>
      <c r="AO15" s="27"/>
      <c r="AP15" s="26">
        <v>1.0</v>
      </c>
      <c r="AQ15" s="26">
        <v>1.0</v>
      </c>
      <c r="AR15" s="26">
        <v>1.0</v>
      </c>
      <c r="AS15" s="26">
        <v>1.0</v>
      </c>
      <c r="AT15" s="27"/>
      <c r="AU15" s="26">
        <v>1.0</v>
      </c>
      <c r="AV15" s="26">
        <v>1.0</v>
      </c>
      <c r="AW15" s="26">
        <v>1.0</v>
      </c>
      <c r="AX15" s="26">
        <v>1.0</v>
      </c>
      <c r="AY15" s="26">
        <v>1.0</v>
      </c>
      <c r="AZ15" s="27"/>
      <c r="BA15" s="26">
        <v>1.0</v>
      </c>
      <c r="BB15" s="26">
        <v>1.0</v>
      </c>
      <c r="BC15" s="26">
        <v>1.0</v>
      </c>
      <c r="BD15" s="26">
        <v>1.0</v>
      </c>
      <c r="BE15" s="26">
        <v>1.0</v>
      </c>
      <c r="BF15" s="26">
        <v>1.0</v>
      </c>
      <c r="BG15" s="26">
        <v>1.0</v>
      </c>
      <c r="BH15" s="26">
        <v>1.0</v>
      </c>
      <c r="BI15" s="27"/>
      <c r="BJ15" s="26">
        <v>1.0</v>
      </c>
      <c r="BK15" s="26">
        <v>1.0</v>
      </c>
      <c r="BL15" s="26">
        <v>1.0</v>
      </c>
      <c r="BM15" s="26">
        <v>1.0</v>
      </c>
      <c r="BN15" s="26">
        <v>1.0</v>
      </c>
      <c r="BO15" s="26">
        <v>1.0</v>
      </c>
      <c r="BP15" s="26">
        <v>1.0</v>
      </c>
      <c r="BQ15" s="27"/>
      <c r="BR15" s="26">
        <v>1.0</v>
      </c>
      <c r="BS15" s="26">
        <v>1.0</v>
      </c>
      <c r="BT15" s="26">
        <v>1.0</v>
      </c>
      <c r="BU15" s="26">
        <v>1.0</v>
      </c>
      <c r="BV15" s="26">
        <v>1.0</v>
      </c>
      <c r="BW15" s="27"/>
      <c r="BX15" s="26">
        <v>1.0</v>
      </c>
      <c r="BY15" s="26">
        <v>1.0</v>
      </c>
      <c r="BZ15" s="26">
        <v>1.0</v>
      </c>
      <c r="CA15" s="26">
        <v>1.0</v>
      </c>
      <c r="CB15" s="26">
        <v>1.0</v>
      </c>
      <c r="CC15" s="27"/>
      <c r="CD15" s="26">
        <v>1.0</v>
      </c>
      <c r="CE15" s="26">
        <v>1.0</v>
      </c>
      <c r="CF15" s="26">
        <v>1.0</v>
      </c>
      <c r="CG15" s="26">
        <v>1.0</v>
      </c>
      <c r="CH15" s="26">
        <v>1.0</v>
      </c>
      <c r="CI15" s="27"/>
      <c r="CJ15" s="26">
        <v>1.0</v>
      </c>
      <c r="CK15" s="26">
        <v>1.0</v>
      </c>
      <c r="CL15" s="26">
        <v>1.0</v>
      </c>
      <c r="CM15" s="26">
        <v>1.0</v>
      </c>
      <c r="CN15" s="27"/>
      <c r="CO15" s="26">
        <v>1.0</v>
      </c>
      <c r="CP15" s="26">
        <v>1.0</v>
      </c>
      <c r="CQ15" s="26">
        <v>1.0</v>
      </c>
      <c r="CR15" s="26">
        <v>1.0</v>
      </c>
      <c r="CS15" s="26">
        <v>1.0</v>
      </c>
      <c r="CT15" s="26">
        <v>1.0</v>
      </c>
      <c r="CU15" s="26">
        <v>1.0</v>
      </c>
      <c r="CV15" s="26">
        <v>1.0</v>
      </c>
      <c r="CW15" s="28"/>
    </row>
    <row r="16">
      <c r="A16" s="7"/>
      <c r="B16" s="36">
        <v>1.0</v>
      </c>
      <c r="C16" s="37" t="s">
        <v>111</v>
      </c>
      <c r="D16" s="38" t="s">
        <v>112</v>
      </c>
      <c r="E16" s="26">
        <v>1.0</v>
      </c>
      <c r="F16" s="26">
        <v>1.0</v>
      </c>
      <c r="G16" s="26">
        <v>1.0</v>
      </c>
      <c r="H16" s="26">
        <v>1.0</v>
      </c>
      <c r="I16" s="26">
        <v>1.0</v>
      </c>
      <c r="J16" s="26">
        <v>1.0</v>
      </c>
      <c r="K16" s="26">
        <v>1.0</v>
      </c>
      <c r="L16" s="26">
        <v>1.0</v>
      </c>
      <c r="M16" s="27"/>
      <c r="N16" s="26">
        <v>1.0</v>
      </c>
      <c r="O16" s="26">
        <v>1.0</v>
      </c>
      <c r="P16" s="26">
        <v>1.0</v>
      </c>
      <c r="Q16" s="26">
        <v>1.0</v>
      </c>
      <c r="R16" s="26">
        <v>1.0</v>
      </c>
      <c r="S16" s="27"/>
      <c r="T16" s="26">
        <v>1.0</v>
      </c>
      <c r="U16" s="26">
        <v>1.0</v>
      </c>
      <c r="V16" s="26">
        <v>1.0</v>
      </c>
      <c r="W16" s="26">
        <v>1.0</v>
      </c>
      <c r="X16" s="26">
        <v>1.0</v>
      </c>
      <c r="Y16" s="26">
        <v>1.0</v>
      </c>
      <c r="Z16" s="26">
        <v>1.0</v>
      </c>
      <c r="AA16" s="26">
        <v>1.0</v>
      </c>
      <c r="AB16" s="27"/>
      <c r="AC16" s="26">
        <v>1.0</v>
      </c>
      <c r="AD16" s="26">
        <v>1.0</v>
      </c>
      <c r="AE16" s="26">
        <v>1.0</v>
      </c>
      <c r="AF16" s="26">
        <v>1.0</v>
      </c>
      <c r="AG16" s="26">
        <v>1.0</v>
      </c>
      <c r="AH16" s="26">
        <v>1.0</v>
      </c>
      <c r="AI16" s="27"/>
      <c r="AJ16" s="26">
        <v>1.0</v>
      </c>
      <c r="AK16" s="26">
        <v>1.0</v>
      </c>
      <c r="AL16" s="26">
        <v>1.0</v>
      </c>
      <c r="AM16" s="26">
        <v>1.0</v>
      </c>
      <c r="AN16" s="26">
        <v>1.0</v>
      </c>
      <c r="AO16" s="27"/>
      <c r="AP16" s="26">
        <v>1.0</v>
      </c>
      <c r="AQ16" s="26">
        <v>1.0</v>
      </c>
      <c r="AR16" s="26">
        <v>1.0</v>
      </c>
      <c r="AS16" s="26">
        <v>1.0</v>
      </c>
      <c r="AT16" s="27"/>
      <c r="AU16" s="26">
        <v>1.0</v>
      </c>
      <c r="AV16" s="26">
        <v>1.0</v>
      </c>
      <c r="AW16" s="26">
        <v>1.0</v>
      </c>
      <c r="AX16" s="26">
        <v>1.0</v>
      </c>
      <c r="AY16" s="26">
        <v>1.0</v>
      </c>
      <c r="AZ16" s="27"/>
      <c r="BA16" s="26">
        <v>1.0</v>
      </c>
      <c r="BB16" s="26">
        <v>1.0</v>
      </c>
      <c r="BC16" s="26">
        <v>1.0</v>
      </c>
      <c r="BD16" s="26">
        <v>1.0</v>
      </c>
      <c r="BE16" s="26">
        <v>1.0</v>
      </c>
      <c r="BF16" s="26">
        <v>1.0</v>
      </c>
      <c r="BG16" s="26">
        <v>1.0</v>
      </c>
      <c r="BH16" s="26">
        <v>1.0</v>
      </c>
      <c r="BI16" s="27"/>
      <c r="BJ16" s="26">
        <v>1.0</v>
      </c>
      <c r="BK16" s="26">
        <v>1.0</v>
      </c>
      <c r="BL16" s="26">
        <v>1.0</v>
      </c>
      <c r="BM16" s="26">
        <v>1.0</v>
      </c>
      <c r="BN16" s="26">
        <v>1.0</v>
      </c>
      <c r="BO16" s="26">
        <v>1.0</v>
      </c>
      <c r="BP16" s="26">
        <v>1.0</v>
      </c>
      <c r="BQ16" s="27"/>
      <c r="BR16" s="26">
        <v>1.0</v>
      </c>
      <c r="BS16" s="26">
        <v>1.0</v>
      </c>
      <c r="BT16" s="26">
        <v>1.0</v>
      </c>
      <c r="BU16" s="26">
        <v>1.0</v>
      </c>
      <c r="BV16" s="26">
        <v>1.0</v>
      </c>
      <c r="BW16" s="27"/>
      <c r="BX16" s="26">
        <v>1.0</v>
      </c>
      <c r="BY16" s="26">
        <v>1.0</v>
      </c>
      <c r="BZ16" s="26">
        <v>1.0</v>
      </c>
      <c r="CA16" s="26">
        <v>1.0</v>
      </c>
      <c r="CB16" s="26">
        <v>1.0</v>
      </c>
      <c r="CC16" s="27"/>
      <c r="CD16" s="26">
        <v>1.0</v>
      </c>
      <c r="CE16" s="26">
        <v>1.0</v>
      </c>
      <c r="CF16" s="26">
        <v>1.0</v>
      </c>
      <c r="CG16" s="26">
        <v>1.0</v>
      </c>
      <c r="CH16" s="26">
        <v>1.0</v>
      </c>
      <c r="CI16" s="27"/>
      <c r="CJ16" s="26">
        <v>1.0</v>
      </c>
      <c r="CK16" s="26">
        <v>1.0</v>
      </c>
      <c r="CL16" s="26">
        <v>1.0</v>
      </c>
      <c r="CM16" s="26">
        <v>1.0</v>
      </c>
      <c r="CN16" s="27"/>
      <c r="CO16" s="26">
        <v>1.0</v>
      </c>
      <c r="CP16" s="26">
        <v>1.0</v>
      </c>
      <c r="CQ16" s="26">
        <v>1.0</v>
      </c>
      <c r="CR16" s="26">
        <v>1.0</v>
      </c>
      <c r="CS16" s="26">
        <v>1.0</v>
      </c>
      <c r="CT16" s="26">
        <v>1.0</v>
      </c>
      <c r="CU16" s="26">
        <v>1.0</v>
      </c>
      <c r="CV16" s="26">
        <v>1.0</v>
      </c>
      <c r="CW16" s="28"/>
    </row>
    <row r="17">
      <c r="A17" s="7"/>
      <c r="B17" s="36">
        <v>1.0</v>
      </c>
      <c r="C17" s="37" t="s">
        <v>113</v>
      </c>
      <c r="D17" s="38" t="s">
        <v>114</v>
      </c>
      <c r="E17" s="26">
        <v>1.0</v>
      </c>
      <c r="F17" s="26">
        <v>1.0</v>
      </c>
      <c r="G17" s="26">
        <v>1.0</v>
      </c>
      <c r="H17" s="26">
        <v>1.0</v>
      </c>
      <c r="I17" s="26">
        <v>1.0</v>
      </c>
      <c r="J17" s="26">
        <v>1.0</v>
      </c>
      <c r="K17" s="26">
        <v>1.0</v>
      </c>
      <c r="L17" s="26">
        <v>1.0</v>
      </c>
      <c r="M17" s="27"/>
      <c r="N17" s="26">
        <v>1.0</v>
      </c>
      <c r="O17" s="26">
        <v>1.0</v>
      </c>
      <c r="P17" s="26">
        <v>1.0</v>
      </c>
      <c r="Q17" s="26">
        <v>1.0</v>
      </c>
      <c r="R17" s="26">
        <v>1.0</v>
      </c>
      <c r="S17" s="27"/>
      <c r="T17" s="26">
        <v>1.0</v>
      </c>
      <c r="U17" s="26">
        <v>1.0</v>
      </c>
      <c r="V17" s="26">
        <v>1.0</v>
      </c>
      <c r="W17" s="26">
        <v>1.0</v>
      </c>
      <c r="X17" s="26">
        <v>1.0</v>
      </c>
      <c r="Y17" s="26">
        <v>1.0</v>
      </c>
      <c r="Z17" s="26">
        <v>1.0</v>
      </c>
      <c r="AA17" s="26">
        <v>1.0</v>
      </c>
      <c r="AB17" s="27"/>
      <c r="AC17" s="26">
        <v>1.0</v>
      </c>
      <c r="AD17" s="26">
        <v>1.0</v>
      </c>
      <c r="AE17" s="26">
        <v>1.0</v>
      </c>
      <c r="AF17" s="26">
        <v>1.0</v>
      </c>
      <c r="AG17" s="26">
        <v>1.0</v>
      </c>
      <c r="AH17" s="26">
        <v>1.0</v>
      </c>
      <c r="AI17" s="27"/>
      <c r="AJ17" s="26">
        <v>1.0</v>
      </c>
      <c r="AK17" s="26">
        <v>1.0</v>
      </c>
      <c r="AL17" s="26">
        <v>1.0</v>
      </c>
      <c r="AM17" s="26">
        <v>1.0</v>
      </c>
      <c r="AN17" s="26">
        <v>1.0</v>
      </c>
      <c r="AO17" s="27"/>
      <c r="AP17" s="26">
        <v>1.0</v>
      </c>
      <c r="AQ17" s="26">
        <v>1.0</v>
      </c>
      <c r="AR17" s="26">
        <v>1.0</v>
      </c>
      <c r="AS17" s="26">
        <v>1.0</v>
      </c>
      <c r="AT17" s="27"/>
      <c r="AU17" s="26">
        <v>1.0</v>
      </c>
      <c r="AV17" s="26">
        <v>1.0</v>
      </c>
      <c r="AW17" s="26">
        <v>1.0</v>
      </c>
      <c r="AX17" s="26">
        <v>1.0</v>
      </c>
      <c r="AY17" s="26">
        <v>1.0</v>
      </c>
      <c r="AZ17" s="27"/>
      <c r="BA17" s="26">
        <v>1.0</v>
      </c>
      <c r="BB17" s="26">
        <v>1.0</v>
      </c>
      <c r="BC17" s="26">
        <v>1.0</v>
      </c>
      <c r="BD17" s="26">
        <v>1.0</v>
      </c>
      <c r="BE17" s="26">
        <v>1.0</v>
      </c>
      <c r="BF17" s="26">
        <v>1.0</v>
      </c>
      <c r="BG17" s="26">
        <v>1.0</v>
      </c>
      <c r="BH17" s="26">
        <v>1.0</v>
      </c>
      <c r="BI17" s="27"/>
      <c r="BJ17" s="26">
        <v>1.0</v>
      </c>
      <c r="BK17" s="26">
        <v>1.0</v>
      </c>
      <c r="BL17" s="26">
        <v>1.0</v>
      </c>
      <c r="BM17" s="26">
        <v>1.0</v>
      </c>
      <c r="BN17" s="26">
        <v>1.0</v>
      </c>
      <c r="BO17" s="26">
        <v>1.0</v>
      </c>
      <c r="BP17" s="26">
        <v>1.0</v>
      </c>
      <c r="BQ17" s="27"/>
      <c r="BR17" s="26">
        <v>1.0</v>
      </c>
      <c r="BS17" s="26">
        <v>1.0</v>
      </c>
      <c r="BT17" s="26">
        <v>1.0</v>
      </c>
      <c r="BU17" s="26">
        <v>1.0</v>
      </c>
      <c r="BV17" s="26">
        <v>1.0</v>
      </c>
      <c r="BW17" s="27"/>
      <c r="BX17" s="26">
        <v>1.0</v>
      </c>
      <c r="BY17" s="26">
        <v>1.0</v>
      </c>
      <c r="BZ17" s="26">
        <v>1.0</v>
      </c>
      <c r="CA17" s="26">
        <v>1.0</v>
      </c>
      <c r="CB17" s="26">
        <v>1.0</v>
      </c>
      <c r="CC17" s="27"/>
      <c r="CD17" s="26">
        <v>1.0</v>
      </c>
      <c r="CE17" s="26">
        <v>1.0</v>
      </c>
      <c r="CF17" s="26">
        <v>1.0</v>
      </c>
      <c r="CG17" s="26">
        <v>1.0</v>
      </c>
      <c r="CH17" s="26">
        <v>1.0</v>
      </c>
      <c r="CI17" s="27"/>
      <c r="CJ17" s="26">
        <v>1.0</v>
      </c>
      <c r="CK17" s="26">
        <v>1.0</v>
      </c>
      <c r="CL17" s="26">
        <v>1.0</v>
      </c>
      <c r="CM17" s="26">
        <v>1.0</v>
      </c>
      <c r="CN17" s="27"/>
      <c r="CO17" s="26">
        <v>1.0</v>
      </c>
      <c r="CP17" s="26">
        <v>1.0</v>
      </c>
      <c r="CQ17" s="26">
        <v>1.0</v>
      </c>
      <c r="CR17" s="26">
        <v>1.0</v>
      </c>
      <c r="CS17" s="26">
        <v>1.0</v>
      </c>
      <c r="CT17" s="26">
        <v>1.0</v>
      </c>
      <c r="CU17" s="26">
        <v>1.0</v>
      </c>
      <c r="CV17" s="26">
        <v>1.0</v>
      </c>
      <c r="CW17" s="28"/>
    </row>
    <row r="18">
      <c r="A18" s="7"/>
      <c r="B18" s="36">
        <v>1.0</v>
      </c>
      <c r="C18" s="37" t="s">
        <v>115</v>
      </c>
      <c r="D18" s="38" t="s">
        <v>116</v>
      </c>
      <c r="E18" s="26">
        <v>1.0</v>
      </c>
      <c r="F18" s="26">
        <v>1.0</v>
      </c>
      <c r="G18" s="26">
        <v>1.0</v>
      </c>
      <c r="H18" s="26">
        <v>1.0</v>
      </c>
      <c r="I18" s="26">
        <v>1.0</v>
      </c>
      <c r="J18" s="34">
        <v>0.0</v>
      </c>
      <c r="K18" s="26">
        <v>1.0</v>
      </c>
      <c r="L18" s="26">
        <v>1.0</v>
      </c>
      <c r="M18" s="27"/>
      <c r="N18" s="34">
        <v>0.0</v>
      </c>
      <c r="O18" s="26">
        <v>1.0</v>
      </c>
      <c r="P18" s="26">
        <v>1.0</v>
      </c>
      <c r="Q18" s="26">
        <v>1.0</v>
      </c>
      <c r="R18" s="26">
        <v>1.0</v>
      </c>
      <c r="S18" s="27"/>
      <c r="T18" s="26">
        <v>1.0</v>
      </c>
      <c r="U18" s="26">
        <v>1.0</v>
      </c>
      <c r="V18" s="26">
        <v>1.0</v>
      </c>
      <c r="W18" s="26">
        <v>1.0</v>
      </c>
      <c r="X18" s="26">
        <v>1.0</v>
      </c>
      <c r="Y18" s="26">
        <v>1.0</v>
      </c>
      <c r="Z18" s="26">
        <v>1.0</v>
      </c>
      <c r="AA18" s="26">
        <v>1.0</v>
      </c>
      <c r="AB18" s="27"/>
      <c r="AC18" s="34">
        <v>0.0</v>
      </c>
      <c r="AD18" s="26">
        <v>1.0</v>
      </c>
      <c r="AE18" s="26">
        <v>1.0</v>
      </c>
      <c r="AF18" s="34">
        <v>0.0</v>
      </c>
      <c r="AG18" s="34">
        <v>0.0</v>
      </c>
      <c r="AH18" s="26">
        <v>1.0</v>
      </c>
      <c r="AI18" s="27"/>
      <c r="AJ18" s="26">
        <v>1.0</v>
      </c>
      <c r="AK18" s="26">
        <v>1.0</v>
      </c>
      <c r="AL18" s="26">
        <v>1.0</v>
      </c>
      <c r="AM18" s="26">
        <v>1.0</v>
      </c>
      <c r="AN18" s="26">
        <v>1.0</v>
      </c>
      <c r="AO18" s="27"/>
      <c r="AP18" s="26">
        <v>1.0</v>
      </c>
      <c r="AQ18" s="26">
        <v>1.0</v>
      </c>
      <c r="AR18" s="26">
        <v>1.0</v>
      </c>
      <c r="AS18" s="26">
        <v>1.0</v>
      </c>
      <c r="AT18" s="27"/>
      <c r="AU18" s="26">
        <v>1.0</v>
      </c>
      <c r="AV18" s="26">
        <v>1.0</v>
      </c>
      <c r="AW18" s="26">
        <v>1.0</v>
      </c>
      <c r="AX18" s="26">
        <v>1.0</v>
      </c>
      <c r="AY18" s="26">
        <v>1.0</v>
      </c>
      <c r="AZ18" s="27"/>
      <c r="BA18" s="34">
        <v>0.0</v>
      </c>
      <c r="BB18" s="34">
        <v>0.0</v>
      </c>
      <c r="BC18" s="34">
        <v>0.0</v>
      </c>
      <c r="BD18" s="26">
        <v>1.0</v>
      </c>
      <c r="BE18" s="26">
        <v>1.0</v>
      </c>
      <c r="BF18" s="34">
        <v>0.0</v>
      </c>
      <c r="BG18" s="26">
        <v>1.0</v>
      </c>
      <c r="BH18" s="26">
        <v>1.0</v>
      </c>
      <c r="BI18" s="27"/>
      <c r="BJ18" s="26">
        <v>1.0</v>
      </c>
      <c r="BK18" s="34">
        <v>0.0</v>
      </c>
      <c r="BL18" s="26">
        <v>1.0</v>
      </c>
      <c r="BM18" s="34">
        <v>0.0</v>
      </c>
      <c r="BN18" s="26">
        <v>1.0</v>
      </c>
      <c r="BO18" s="26">
        <v>1.0</v>
      </c>
      <c r="BP18" s="26">
        <v>1.0</v>
      </c>
      <c r="BQ18" s="27"/>
      <c r="BR18" s="26">
        <v>1.0</v>
      </c>
      <c r="BS18" s="26">
        <v>1.0</v>
      </c>
      <c r="BT18" s="26">
        <v>1.0</v>
      </c>
      <c r="BU18" s="26">
        <v>1.0</v>
      </c>
      <c r="BV18" s="26">
        <v>1.0</v>
      </c>
      <c r="BW18" s="27"/>
      <c r="BX18" s="34">
        <v>0.0</v>
      </c>
      <c r="BY18" s="34">
        <v>0.0</v>
      </c>
      <c r="BZ18" s="34">
        <v>0.0</v>
      </c>
      <c r="CA18" s="34">
        <v>0.0</v>
      </c>
      <c r="CB18" s="26">
        <v>1.0</v>
      </c>
      <c r="CC18" s="27"/>
      <c r="CD18" s="34">
        <v>0.0</v>
      </c>
      <c r="CE18" s="34">
        <v>0.0</v>
      </c>
      <c r="CF18" s="34">
        <v>0.0</v>
      </c>
      <c r="CG18" s="26">
        <v>1.0</v>
      </c>
      <c r="CH18" s="34">
        <v>0.0</v>
      </c>
      <c r="CI18" s="27"/>
      <c r="CJ18" s="26">
        <v>1.0</v>
      </c>
      <c r="CK18" s="26">
        <v>1.0</v>
      </c>
      <c r="CL18" s="26">
        <v>1.0</v>
      </c>
      <c r="CM18" s="26">
        <v>1.0</v>
      </c>
      <c r="CN18" s="27"/>
      <c r="CO18" s="34">
        <v>0.0</v>
      </c>
      <c r="CP18" s="26">
        <v>1.0</v>
      </c>
      <c r="CQ18" s="34">
        <v>0.0</v>
      </c>
      <c r="CR18" s="34">
        <v>0.0</v>
      </c>
      <c r="CS18" s="26">
        <v>1.0</v>
      </c>
      <c r="CT18" s="26">
        <v>1.0</v>
      </c>
      <c r="CU18" s="34">
        <v>0.0</v>
      </c>
      <c r="CV18" s="26">
        <v>1.0</v>
      </c>
      <c r="CW18" s="39"/>
    </row>
    <row r="19">
      <c r="A19" s="7"/>
      <c r="B19" s="36">
        <v>1.0</v>
      </c>
      <c r="C19" s="37" t="s">
        <v>117</v>
      </c>
      <c r="D19" s="38" t="s">
        <v>118</v>
      </c>
      <c r="E19" s="26">
        <v>1.0</v>
      </c>
      <c r="F19" s="26">
        <v>1.0</v>
      </c>
      <c r="G19" s="26">
        <v>1.0</v>
      </c>
      <c r="H19" s="26">
        <v>1.0</v>
      </c>
      <c r="I19" s="26">
        <v>1.0</v>
      </c>
      <c r="J19" s="26">
        <v>1.0</v>
      </c>
      <c r="K19" s="26">
        <v>1.0</v>
      </c>
      <c r="L19" s="26">
        <v>1.0</v>
      </c>
      <c r="M19" s="27"/>
      <c r="N19" s="26">
        <v>1.0</v>
      </c>
      <c r="O19" s="26">
        <v>1.0</v>
      </c>
      <c r="P19" s="26">
        <v>1.0</v>
      </c>
      <c r="Q19" s="26">
        <v>1.0</v>
      </c>
      <c r="R19" s="26">
        <v>1.0</v>
      </c>
      <c r="S19" s="27"/>
      <c r="T19" s="26">
        <v>1.0</v>
      </c>
      <c r="U19" s="26">
        <v>1.0</v>
      </c>
      <c r="V19" s="26">
        <v>1.0</v>
      </c>
      <c r="W19" s="26">
        <v>1.0</v>
      </c>
      <c r="X19" s="26">
        <v>1.0</v>
      </c>
      <c r="Y19" s="26">
        <v>1.0</v>
      </c>
      <c r="Z19" s="26">
        <v>1.0</v>
      </c>
      <c r="AA19" s="26">
        <v>1.0</v>
      </c>
      <c r="AB19" s="27"/>
      <c r="AC19" s="26">
        <v>1.0</v>
      </c>
      <c r="AD19" s="26">
        <v>1.0</v>
      </c>
      <c r="AE19" s="26">
        <v>1.0</v>
      </c>
      <c r="AF19" s="26">
        <v>1.0</v>
      </c>
      <c r="AG19" s="26">
        <v>1.0</v>
      </c>
      <c r="AH19" s="26">
        <v>1.0</v>
      </c>
      <c r="AI19" s="27"/>
      <c r="AJ19" s="26">
        <v>1.0</v>
      </c>
      <c r="AK19" s="26">
        <v>1.0</v>
      </c>
      <c r="AL19" s="26">
        <v>1.0</v>
      </c>
      <c r="AM19" s="26">
        <v>1.0</v>
      </c>
      <c r="AN19" s="26">
        <v>1.0</v>
      </c>
      <c r="AO19" s="27"/>
      <c r="AP19" s="26">
        <v>1.0</v>
      </c>
      <c r="AQ19" s="26">
        <v>1.0</v>
      </c>
      <c r="AR19" s="26">
        <v>1.0</v>
      </c>
      <c r="AS19" s="26">
        <v>1.0</v>
      </c>
      <c r="AT19" s="27"/>
      <c r="AU19" s="26">
        <v>1.0</v>
      </c>
      <c r="AV19" s="26">
        <v>1.0</v>
      </c>
      <c r="AW19" s="26">
        <v>1.0</v>
      </c>
      <c r="AX19" s="26">
        <v>1.0</v>
      </c>
      <c r="AY19" s="26">
        <v>1.0</v>
      </c>
      <c r="AZ19" s="27"/>
      <c r="BA19" s="26">
        <v>1.0</v>
      </c>
      <c r="BB19" s="26">
        <v>1.0</v>
      </c>
      <c r="BC19" s="26">
        <v>1.0</v>
      </c>
      <c r="BD19" s="26">
        <v>1.0</v>
      </c>
      <c r="BE19" s="26">
        <v>1.0</v>
      </c>
      <c r="BF19" s="26">
        <v>1.0</v>
      </c>
      <c r="BG19" s="26">
        <v>1.0</v>
      </c>
      <c r="BH19" s="26">
        <v>1.0</v>
      </c>
      <c r="BI19" s="27"/>
      <c r="BJ19" s="26">
        <v>1.0</v>
      </c>
      <c r="BK19" s="26">
        <v>1.0</v>
      </c>
      <c r="BL19" s="26">
        <v>1.0</v>
      </c>
      <c r="BM19" s="26">
        <v>1.0</v>
      </c>
      <c r="BN19" s="26">
        <v>1.0</v>
      </c>
      <c r="BO19" s="26">
        <v>1.0</v>
      </c>
      <c r="BP19" s="26">
        <v>1.0</v>
      </c>
      <c r="BQ19" s="27"/>
      <c r="BR19" s="26">
        <v>1.0</v>
      </c>
      <c r="BS19" s="26">
        <v>1.0</v>
      </c>
      <c r="BT19" s="26">
        <v>1.0</v>
      </c>
      <c r="BU19" s="26">
        <v>1.0</v>
      </c>
      <c r="BV19" s="26">
        <v>1.0</v>
      </c>
      <c r="BW19" s="27"/>
      <c r="BX19" s="26">
        <v>1.0</v>
      </c>
      <c r="BY19" s="26">
        <v>1.0</v>
      </c>
      <c r="BZ19" s="26">
        <v>1.0</v>
      </c>
      <c r="CA19" s="26">
        <v>1.0</v>
      </c>
      <c r="CB19" s="26">
        <v>1.0</v>
      </c>
      <c r="CC19" s="27"/>
      <c r="CD19" s="26">
        <v>1.0</v>
      </c>
      <c r="CE19" s="26">
        <v>1.0</v>
      </c>
      <c r="CF19" s="26">
        <v>1.0</v>
      </c>
      <c r="CG19" s="26">
        <v>1.0</v>
      </c>
      <c r="CH19" s="26">
        <v>1.0</v>
      </c>
      <c r="CI19" s="27"/>
      <c r="CJ19" s="26">
        <v>1.0</v>
      </c>
      <c r="CK19" s="26">
        <v>1.0</v>
      </c>
      <c r="CL19" s="26">
        <v>1.0</v>
      </c>
      <c r="CM19" s="26">
        <v>1.0</v>
      </c>
      <c r="CN19" s="27"/>
      <c r="CO19" s="26">
        <v>1.0</v>
      </c>
      <c r="CP19" s="26">
        <v>1.0</v>
      </c>
      <c r="CQ19" s="26">
        <v>1.0</v>
      </c>
      <c r="CR19" s="26">
        <v>1.0</v>
      </c>
      <c r="CS19" s="26">
        <v>1.0</v>
      </c>
      <c r="CT19" s="26">
        <v>1.0</v>
      </c>
      <c r="CU19" s="26">
        <v>1.0</v>
      </c>
      <c r="CV19" s="26">
        <v>1.0</v>
      </c>
      <c r="CW19" s="28"/>
    </row>
    <row r="20">
      <c r="A20" s="7"/>
      <c r="B20" s="36">
        <v>1.0</v>
      </c>
      <c r="C20" s="37" t="s">
        <v>119</v>
      </c>
      <c r="D20" s="38" t="s">
        <v>120</v>
      </c>
      <c r="E20" s="26">
        <v>1.0</v>
      </c>
      <c r="F20" s="26">
        <v>1.0</v>
      </c>
      <c r="G20" s="26">
        <v>1.0</v>
      </c>
      <c r="H20" s="26">
        <v>1.0</v>
      </c>
      <c r="I20" s="26">
        <v>1.0</v>
      </c>
      <c r="J20" s="26">
        <v>1.0</v>
      </c>
      <c r="K20" s="26">
        <v>1.0</v>
      </c>
      <c r="L20" s="26">
        <v>1.0</v>
      </c>
      <c r="M20" s="27"/>
      <c r="N20" s="26">
        <v>1.0</v>
      </c>
      <c r="O20" s="26">
        <v>1.0</v>
      </c>
      <c r="P20" s="26">
        <v>1.0</v>
      </c>
      <c r="Q20" s="26">
        <v>1.0</v>
      </c>
      <c r="R20" s="26">
        <v>1.0</v>
      </c>
      <c r="S20" s="27"/>
      <c r="T20" s="26">
        <v>1.0</v>
      </c>
      <c r="U20" s="26">
        <v>1.0</v>
      </c>
      <c r="V20" s="26">
        <v>1.0</v>
      </c>
      <c r="W20" s="26">
        <v>1.0</v>
      </c>
      <c r="X20" s="26">
        <v>1.0</v>
      </c>
      <c r="Y20" s="26">
        <v>1.0</v>
      </c>
      <c r="Z20" s="26">
        <v>1.0</v>
      </c>
      <c r="AA20" s="26">
        <v>1.0</v>
      </c>
      <c r="AB20" s="27"/>
      <c r="AC20" s="26">
        <v>1.0</v>
      </c>
      <c r="AD20" s="26">
        <v>1.0</v>
      </c>
      <c r="AE20" s="26">
        <v>1.0</v>
      </c>
      <c r="AF20" s="26">
        <v>1.0</v>
      </c>
      <c r="AG20" s="26">
        <v>1.0</v>
      </c>
      <c r="AH20" s="26">
        <v>1.0</v>
      </c>
      <c r="AI20" s="27"/>
      <c r="AJ20" s="26">
        <v>1.0</v>
      </c>
      <c r="AK20" s="26">
        <v>1.0</v>
      </c>
      <c r="AL20" s="26">
        <v>1.0</v>
      </c>
      <c r="AM20" s="26">
        <v>1.0</v>
      </c>
      <c r="AN20" s="26">
        <v>1.0</v>
      </c>
      <c r="AO20" s="27"/>
      <c r="AP20" s="26">
        <v>1.0</v>
      </c>
      <c r="AQ20" s="26">
        <v>1.0</v>
      </c>
      <c r="AR20" s="26">
        <v>1.0</v>
      </c>
      <c r="AS20" s="26">
        <v>1.0</v>
      </c>
      <c r="AT20" s="27"/>
      <c r="AU20" s="26">
        <v>1.0</v>
      </c>
      <c r="AV20" s="26">
        <v>1.0</v>
      </c>
      <c r="AW20" s="26">
        <v>1.0</v>
      </c>
      <c r="AX20" s="26">
        <v>1.0</v>
      </c>
      <c r="AY20" s="26">
        <v>1.0</v>
      </c>
      <c r="AZ20" s="27"/>
      <c r="BA20" s="26">
        <v>1.0</v>
      </c>
      <c r="BB20" s="26">
        <v>1.0</v>
      </c>
      <c r="BC20" s="26">
        <v>1.0</v>
      </c>
      <c r="BD20" s="26">
        <v>1.0</v>
      </c>
      <c r="BE20" s="26">
        <v>1.0</v>
      </c>
      <c r="BF20" s="26">
        <v>1.0</v>
      </c>
      <c r="BG20" s="26">
        <v>1.0</v>
      </c>
      <c r="BH20" s="26">
        <v>1.0</v>
      </c>
      <c r="BI20" s="27"/>
      <c r="BJ20" s="26">
        <v>1.0</v>
      </c>
      <c r="BK20" s="26">
        <v>1.0</v>
      </c>
      <c r="BL20" s="26">
        <v>1.0</v>
      </c>
      <c r="BM20" s="26">
        <v>1.0</v>
      </c>
      <c r="BN20" s="26">
        <v>1.0</v>
      </c>
      <c r="BO20" s="26">
        <v>1.0</v>
      </c>
      <c r="BP20" s="26">
        <v>1.0</v>
      </c>
      <c r="BQ20" s="27"/>
      <c r="BR20" s="26">
        <v>1.0</v>
      </c>
      <c r="BS20" s="26">
        <v>1.0</v>
      </c>
      <c r="BT20" s="26">
        <v>1.0</v>
      </c>
      <c r="BU20" s="26">
        <v>1.0</v>
      </c>
      <c r="BV20" s="26">
        <v>1.0</v>
      </c>
      <c r="BW20" s="27"/>
      <c r="BX20" s="26">
        <v>1.0</v>
      </c>
      <c r="BY20" s="26">
        <v>1.0</v>
      </c>
      <c r="BZ20" s="26">
        <v>1.0</v>
      </c>
      <c r="CA20" s="26">
        <v>1.0</v>
      </c>
      <c r="CB20" s="26">
        <v>1.0</v>
      </c>
      <c r="CC20" s="27"/>
      <c r="CD20" s="26">
        <v>1.0</v>
      </c>
      <c r="CE20" s="26">
        <v>1.0</v>
      </c>
      <c r="CF20" s="26">
        <v>1.0</v>
      </c>
      <c r="CG20" s="26">
        <v>1.0</v>
      </c>
      <c r="CH20" s="26">
        <v>1.0</v>
      </c>
      <c r="CI20" s="27"/>
      <c r="CJ20" s="26">
        <v>1.0</v>
      </c>
      <c r="CK20" s="26">
        <v>1.0</v>
      </c>
      <c r="CL20" s="26">
        <v>1.0</v>
      </c>
      <c r="CM20" s="26">
        <v>1.0</v>
      </c>
      <c r="CN20" s="27"/>
      <c r="CO20" s="26">
        <v>1.0</v>
      </c>
      <c r="CP20" s="26">
        <v>1.0</v>
      </c>
      <c r="CQ20" s="26">
        <v>1.0</v>
      </c>
      <c r="CR20" s="26">
        <v>1.0</v>
      </c>
      <c r="CS20" s="26">
        <v>1.0</v>
      </c>
      <c r="CT20" s="26">
        <v>1.0</v>
      </c>
      <c r="CU20" s="26">
        <v>1.0</v>
      </c>
      <c r="CV20" s="26">
        <v>1.0</v>
      </c>
      <c r="CW20" s="28"/>
    </row>
    <row r="21">
      <c r="A21" s="7"/>
      <c r="B21" s="36">
        <v>1.0</v>
      </c>
      <c r="C21" s="37" t="s">
        <v>121</v>
      </c>
      <c r="D21" s="38" t="s">
        <v>122</v>
      </c>
      <c r="E21" s="26">
        <v>1.0</v>
      </c>
      <c r="F21" s="26">
        <v>1.0</v>
      </c>
      <c r="G21" s="26">
        <v>1.0</v>
      </c>
      <c r="H21" s="26">
        <v>1.0</v>
      </c>
      <c r="I21" s="26">
        <v>1.0</v>
      </c>
      <c r="J21" s="26">
        <v>1.0</v>
      </c>
      <c r="K21" s="26">
        <v>1.0</v>
      </c>
      <c r="L21" s="26">
        <v>1.0</v>
      </c>
      <c r="M21" s="27"/>
      <c r="N21" s="26">
        <v>1.0</v>
      </c>
      <c r="O21" s="26">
        <v>1.0</v>
      </c>
      <c r="P21" s="26">
        <v>1.0</v>
      </c>
      <c r="Q21" s="26">
        <v>1.0</v>
      </c>
      <c r="R21" s="26">
        <v>1.0</v>
      </c>
      <c r="S21" s="27"/>
      <c r="T21" s="26">
        <v>1.0</v>
      </c>
      <c r="U21" s="26">
        <v>1.0</v>
      </c>
      <c r="V21" s="26">
        <v>1.0</v>
      </c>
      <c r="W21" s="26">
        <v>1.0</v>
      </c>
      <c r="X21" s="26">
        <v>1.0</v>
      </c>
      <c r="Y21" s="26">
        <v>1.0</v>
      </c>
      <c r="Z21" s="26">
        <v>1.0</v>
      </c>
      <c r="AA21" s="26">
        <v>1.0</v>
      </c>
      <c r="AB21" s="27"/>
      <c r="AC21" s="26">
        <v>1.0</v>
      </c>
      <c r="AD21" s="26">
        <v>1.0</v>
      </c>
      <c r="AE21" s="26">
        <v>1.0</v>
      </c>
      <c r="AF21" s="26">
        <v>1.0</v>
      </c>
      <c r="AG21" s="26">
        <v>1.0</v>
      </c>
      <c r="AH21" s="26">
        <v>1.0</v>
      </c>
      <c r="AI21" s="27"/>
      <c r="AJ21" s="26">
        <v>1.0</v>
      </c>
      <c r="AK21" s="26">
        <v>1.0</v>
      </c>
      <c r="AL21" s="26">
        <v>1.0</v>
      </c>
      <c r="AM21" s="26">
        <v>1.0</v>
      </c>
      <c r="AN21" s="26">
        <v>1.0</v>
      </c>
      <c r="AO21" s="27"/>
      <c r="AP21" s="26">
        <v>1.0</v>
      </c>
      <c r="AQ21" s="26">
        <v>1.0</v>
      </c>
      <c r="AR21" s="26">
        <v>1.0</v>
      </c>
      <c r="AS21" s="26">
        <v>1.0</v>
      </c>
      <c r="AT21" s="27"/>
      <c r="AU21" s="26">
        <v>1.0</v>
      </c>
      <c r="AV21" s="26">
        <v>1.0</v>
      </c>
      <c r="AW21" s="26">
        <v>1.0</v>
      </c>
      <c r="AX21" s="26">
        <v>1.0</v>
      </c>
      <c r="AY21" s="26">
        <v>1.0</v>
      </c>
      <c r="AZ21" s="27"/>
      <c r="BA21" s="26">
        <v>1.0</v>
      </c>
      <c r="BB21" s="26">
        <v>1.0</v>
      </c>
      <c r="BC21" s="26">
        <v>1.0</v>
      </c>
      <c r="BD21" s="26">
        <v>1.0</v>
      </c>
      <c r="BE21" s="26">
        <v>1.0</v>
      </c>
      <c r="BF21" s="26">
        <v>1.0</v>
      </c>
      <c r="BG21" s="26">
        <v>1.0</v>
      </c>
      <c r="BH21" s="26">
        <v>1.0</v>
      </c>
      <c r="BI21" s="27"/>
      <c r="BJ21" s="26">
        <v>1.0</v>
      </c>
      <c r="BK21" s="26">
        <v>1.0</v>
      </c>
      <c r="BL21" s="26">
        <v>1.0</v>
      </c>
      <c r="BM21" s="26">
        <v>1.0</v>
      </c>
      <c r="BN21" s="26">
        <v>1.0</v>
      </c>
      <c r="BO21" s="26">
        <v>1.0</v>
      </c>
      <c r="BP21" s="26">
        <v>1.0</v>
      </c>
      <c r="BQ21" s="27"/>
      <c r="BR21" s="26">
        <v>1.0</v>
      </c>
      <c r="BS21" s="26">
        <v>1.0</v>
      </c>
      <c r="BT21" s="26">
        <v>1.0</v>
      </c>
      <c r="BU21" s="26">
        <v>1.0</v>
      </c>
      <c r="BV21" s="26">
        <v>1.0</v>
      </c>
      <c r="BW21" s="27"/>
      <c r="BX21" s="26">
        <v>1.0</v>
      </c>
      <c r="BY21" s="26">
        <v>1.0</v>
      </c>
      <c r="BZ21" s="26">
        <v>1.0</v>
      </c>
      <c r="CA21" s="26">
        <v>1.0</v>
      </c>
      <c r="CB21" s="26">
        <v>1.0</v>
      </c>
      <c r="CC21" s="27"/>
      <c r="CD21" s="26">
        <v>1.0</v>
      </c>
      <c r="CE21" s="26">
        <v>1.0</v>
      </c>
      <c r="CF21" s="26">
        <v>1.0</v>
      </c>
      <c r="CG21" s="26">
        <v>1.0</v>
      </c>
      <c r="CH21" s="26">
        <v>1.0</v>
      </c>
      <c r="CI21" s="27"/>
      <c r="CJ21" s="26">
        <v>1.0</v>
      </c>
      <c r="CK21" s="26">
        <v>1.0</v>
      </c>
      <c r="CL21" s="26">
        <v>1.0</v>
      </c>
      <c r="CM21" s="26">
        <v>1.0</v>
      </c>
      <c r="CN21" s="27"/>
      <c r="CO21" s="26">
        <v>1.0</v>
      </c>
      <c r="CP21" s="26">
        <v>1.0</v>
      </c>
      <c r="CQ21" s="26">
        <v>1.0</v>
      </c>
      <c r="CR21" s="26">
        <v>1.0</v>
      </c>
      <c r="CS21" s="26">
        <v>1.0</v>
      </c>
      <c r="CT21" s="26">
        <v>1.0</v>
      </c>
      <c r="CU21" s="26">
        <v>1.0</v>
      </c>
      <c r="CV21" s="26">
        <v>1.0</v>
      </c>
      <c r="CW21" s="28"/>
    </row>
    <row r="22">
      <c r="A22" s="7"/>
      <c r="B22" s="36">
        <v>1.0</v>
      </c>
      <c r="C22" s="37" t="s">
        <v>123</v>
      </c>
      <c r="D22" s="38" t="s">
        <v>124</v>
      </c>
      <c r="E22" s="26">
        <v>1.0</v>
      </c>
      <c r="F22" s="26">
        <v>1.0</v>
      </c>
      <c r="G22" s="26">
        <v>1.0</v>
      </c>
      <c r="H22" s="26">
        <v>1.0</v>
      </c>
      <c r="I22" s="26">
        <v>1.0</v>
      </c>
      <c r="J22" s="26">
        <v>1.0</v>
      </c>
      <c r="K22" s="26">
        <v>1.0</v>
      </c>
      <c r="L22" s="26">
        <v>1.0</v>
      </c>
      <c r="M22" s="27"/>
      <c r="N22" s="26">
        <v>1.0</v>
      </c>
      <c r="O22" s="26">
        <v>1.0</v>
      </c>
      <c r="P22" s="26">
        <v>1.0</v>
      </c>
      <c r="Q22" s="26">
        <v>1.0</v>
      </c>
      <c r="R22" s="26">
        <v>1.0</v>
      </c>
      <c r="S22" s="27"/>
      <c r="T22" s="26">
        <v>1.0</v>
      </c>
      <c r="U22" s="26">
        <v>1.0</v>
      </c>
      <c r="V22" s="26">
        <v>1.0</v>
      </c>
      <c r="W22" s="26">
        <v>1.0</v>
      </c>
      <c r="X22" s="26">
        <v>1.0</v>
      </c>
      <c r="Y22" s="26">
        <v>1.0</v>
      </c>
      <c r="Z22" s="26">
        <v>1.0</v>
      </c>
      <c r="AA22" s="26">
        <v>1.0</v>
      </c>
      <c r="AB22" s="27"/>
      <c r="AC22" s="34">
        <v>0.0</v>
      </c>
      <c r="AD22" s="26">
        <v>1.0</v>
      </c>
      <c r="AE22" s="26">
        <v>1.0</v>
      </c>
      <c r="AF22" s="26">
        <v>1.0</v>
      </c>
      <c r="AG22" s="26">
        <v>1.0</v>
      </c>
      <c r="AH22" s="26">
        <v>1.0</v>
      </c>
      <c r="AI22" s="27"/>
      <c r="AJ22" s="26">
        <v>1.0</v>
      </c>
      <c r="AK22" s="26">
        <v>1.0</v>
      </c>
      <c r="AL22" s="26">
        <v>1.0</v>
      </c>
      <c r="AM22" s="26">
        <v>1.0</v>
      </c>
      <c r="AN22" s="26">
        <v>1.0</v>
      </c>
      <c r="AO22" s="27"/>
      <c r="AP22" s="26">
        <v>1.0</v>
      </c>
      <c r="AQ22" s="26">
        <v>1.0</v>
      </c>
      <c r="AR22" s="26">
        <v>1.0</v>
      </c>
      <c r="AS22" s="26">
        <v>1.0</v>
      </c>
      <c r="AT22" s="27"/>
      <c r="AU22" s="26">
        <v>1.0</v>
      </c>
      <c r="AV22" s="26">
        <v>1.0</v>
      </c>
      <c r="AW22" s="26">
        <v>1.0</v>
      </c>
      <c r="AX22" s="26">
        <v>1.0</v>
      </c>
      <c r="AY22" s="26">
        <v>1.0</v>
      </c>
      <c r="AZ22" s="27"/>
      <c r="BA22" s="26">
        <v>1.0</v>
      </c>
      <c r="BB22" s="26">
        <v>1.0</v>
      </c>
      <c r="BC22" s="26">
        <v>1.0</v>
      </c>
      <c r="BD22" s="26">
        <v>1.0</v>
      </c>
      <c r="BE22" s="26">
        <v>1.0</v>
      </c>
      <c r="BF22" s="26">
        <v>1.0</v>
      </c>
      <c r="BG22" s="26">
        <v>1.0</v>
      </c>
      <c r="BH22" s="26">
        <v>1.0</v>
      </c>
      <c r="BI22" s="27"/>
      <c r="BJ22" s="26">
        <v>1.0</v>
      </c>
      <c r="BK22" s="26">
        <v>1.0</v>
      </c>
      <c r="BL22" s="26">
        <v>1.0</v>
      </c>
      <c r="BM22" s="26">
        <v>1.0</v>
      </c>
      <c r="BN22" s="26">
        <v>1.0</v>
      </c>
      <c r="BO22" s="26">
        <v>1.0</v>
      </c>
      <c r="BP22" s="26">
        <v>1.0</v>
      </c>
      <c r="BQ22" s="27"/>
      <c r="BR22" s="26">
        <v>1.0</v>
      </c>
      <c r="BS22" s="26">
        <v>1.0</v>
      </c>
      <c r="BT22" s="26">
        <v>1.0</v>
      </c>
      <c r="BU22" s="26">
        <v>1.0</v>
      </c>
      <c r="BV22" s="26">
        <v>1.0</v>
      </c>
      <c r="BW22" s="27"/>
      <c r="BX22" s="26">
        <v>1.0</v>
      </c>
      <c r="BY22" s="26">
        <v>1.0</v>
      </c>
      <c r="BZ22" s="26">
        <v>1.0</v>
      </c>
      <c r="CA22" s="26">
        <v>1.0</v>
      </c>
      <c r="CB22" s="26">
        <v>1.0</v>
      </c>
      <c r="CC22" s="27"/>
      <c r="CD22" s="26">
        <v>1.0</v>
      </c>
      <c r="CE22" s="26">
        <v>1.0</v>
      </c>
      <c r="CF22" s="26">
        <v>1.0</v>
      </c>
      <c r="CG22" s="26">
        <v>1.0</v>
      </c>
      <c r="CH22" s="26">
        <v>1.0</v>
      </c>
      <c r="CI22" s="27"/>
      <c r="CJ22" s="26">
        <v>1.0</v>
      </c>
      <c r="CK22" s="26">
        <v>1.0</v>
      </c>
      <c r="CL22" s="26">
        <v>1.0</v>
      </c>
      <c r="CM22" s="26">
        <v>1.0</v>
      </c>
      <c r="CN22" s="27"/>
      <c r="CO22" s="26">
        <v>1.0</v>
      </c>
      <c r="CP22" s="26">
        <v>1.0</v>
      </c>
      <c r="CQ22" s="26">
        <v>1.0</v>
      </c>
      <c r="CR22" s="26">
        <v>1.0</v>
      </c>
      <c r="CS22" s="26">
        <v>1.0</v>
      </c>
      <c r="CT22" s="26">
        <v>1.0</v>
      </c>
      <c r="CU22" s="26">
        <v>1.0</v>
      </c>
      <c r="CV22" s="26">
        <v>1.0</v>
      </c>
      <c r="CW22" s="28"/>
    </row>
    <row r="23">
      <c r="A23" s="7"/>
      <c r="B23" s="36">
        <v>1.0</v>
      </c>
      <c r="C23" s="37" t="s">
        <v>125</v>
      </c>
      <c r="D23" s="40" t="s">
        <v>126</v>
      </c>
      <c r="E23" s="26">
        <v>1.0</v>
      </c>
      <c r="F23" s="26">
        <v>1.0</v>
      </c>
      <c r="G23" s="26">
        <v>1.0</v>
      </c>
      <c r="H23" s="26">
        <v>1.0</v>
      </c>
      <c r="I23" s="26">
        <v>1.0</v>
      </c>
      <c r="J23" s="26">
        <v>1.0</v>
      </c>
      <c r="K23" s="26">
        <v>1.0</v>
      </c>
      <c r="L23" s="26">
        <v>1.0</v>
      </c>
      <c r="M23" s="27"/>
      <c r="N23" s="26">
        <v>1.0</v>
      </c>
      <c r="O23" s="26">
        <v>1.0</v>
      </c>
      <c r="P23" s="26">
        <v>1.0</v>
      </c>
      <c r="Q23" s="26">
        <v>1.0</v>
      </c>
      <c r="R23" s="26">
        <v>1.0</v>
      </c>
      <c r="S23" s="27"/>
      <c r="T23" s="26">
        <v>1.0</v>
      </c>
      <c r="U23" s="26">
        <v>1.0</v>
      </c>
      <c r="V23" s="26">
        <v>1.0</v>
      </c>
      <c r="W23" s="26">
        <v>1.0</v>
      </c>
      <c r="X23" s="26">
        <v>1.0</v>
      </c>
      <c r="Y23" s="26">
        <v>1.0</v>
      </c>
      <c r="Z23" s="26">
        <v>1.0</v>
      </c>
      <c r="AA23" s="26">
        <v>1.0</v>
      </c>
      <c r="AB23" s="27"/>
      <c r="AC23" s="26">
        <v>1.0</v>
      </c>
      <c r="AD23" s="26">
        <v>1.0</v>
      </c>
      <c r="AE23" s="26">
        <v>1.0</v>
      </c>
      <c r="AF23" s="26">
        <v>1.0</v>
      </c>
      <c r="AG23" s="26">
        <v>1.0</v>
      </c>
      <c r="AH23" s="26">
        <v>1.0</v>
      </c>
      <c r="AI23" s="27"/>
      <c r="AJ23" s="26">
        <v>1.0</v>
      </c>
      <c r="AK23" s="26">
        <v>1.0</v>
      </c>
      <c r="AL23" s="26">
        <v>1.0</v>
      </c>
      <c r="AM23" s="26">
        <v>1.0</v>
      </c>
      <c r="AN23" s="26">
        <v>1.0</v>
      </c>
      <c r="AO23" s="27"/>
      <c r="AP23" s="26">
        <v>1.0</v>
      </c>
      <c r="AQ23" s="26">
        <v>1.0</v>
      </c>
      <c r="AR23" s="26">
        <v>1.0</v>
      </c>
      <c r="AS23" s="26">
        <v>1.0</v>
      </c>
      <c r="AT23" s="27"/>
      <c r="AU23" s="26">
        <v>1.0</v>
      </c>
      <c r="AV23" s="26">
        <v>1.0</v>
      </c>
      <c r="AW23" s="26">
        <v>1.0</v>
      </c>
      <c r="AX23" s="26">
        <v>1.0</v>
      </c>
      <c r="AY23" s="26">
        <v>1.0</v>
      </c>
      <c r="AZ23" s="27"/>
      <c r="BA23" s="26">
        <v>1.0</v>
      </c>
      <c r="BB23" s="26">
        <v>1.0</v>
      </c>
      <c r="BC23" s="26">
        <v>1.0</v>
      </c>
      <c r="BD23" s="26">
        <v>1.0</v>
      </c>
      <c r="BE23" s="26">
        <v>1.0</v>
      </c>
      <c r="BF23" s="26">
        <v>1.0</v>
      </c>
      <c r="BG23" s="26">
        <v>1.0</v>
      </c>
      <c r="BH23" s="26">
        <v>1.0</v>
      </c>
      <c r="BI23" s="27"/>
      <c r="BJ23" s="26">
        <v>1.0</v>
      </c>
      <c r="BK23" s="26">
        <v>1.0</v>
      </c>
      <c r="BL23" s="26">
        <v>1.0</v>
      </c>
      <c r="BM23" s="26">
        <v>1.0</v>
      </c>
      <c r="BN23" s="26">
        <v>1.0</v>
      </c>
      <c r="BO23" s="26">
        <v>1.0</v>
      </c>
      <c r="BP23" s="26">
        <v>1.0</v>
      </c>
      <c r="BQ23" s="27"/>
      <c r="BR23" s="26">
        <v>1.0</v>
      </c>
      <c r="BS23" s="26">
        <v>1.0</v>
      </c>
      <c r="BT23" s="26">
        <v>1.0</v>
      </c>
      <c r="BU23" s="26">
        <v>1.0</v>
      </c>
      <c r="BV23" s="26">
        <v>1.0</v>
      </c>
      <c r="BW23" s="27"/>
      <c r="BX23" s="26">
        <v>1.0</v>
      </c>
      <c r="BY23" s="26">
        <v>1.0</v>
      </c>
      <c r="BZ23" s="26">
        <v>1.0</v>
      </c>
      <c r="CA23" s="26">
        <v>1.0</v>
      </c>
      <c r="CB23" s="26">
        <v>1.0</v>
      </c>
      <c r="CC23" s="27"/>
      <c r="CD23" s="26">
        <v>1.0</v>
      </c>
      <c r="CE23" s="26">
        <v>1.0</v>
      </c>
      <c r="CF23" s="26">
        <v>1.0</v>
      </c>
      <c r="CG23" s="26">
        <v>1.0</v>
      </c>
      <c r="CH23" s="26">
        <v>1.0</v>
      </c>
      <c r="CI23" s="27"/>
      <c r="CJ23" s="26">
        <v>1.0</v>
      </c>
      <c r="CK23" s="26">
        <v>1.0</v>
      </c>
      <c r="CL23" s="26">
        <v>1.0</v>
      </c>
      <c r="CM23" s="26">
        <v>1.0</v>
      </c>
      <c r="CN23" s="27"/>
      <c r="CO23" s="26">
        <v>1.0</v>
      </c>
      <c r="CP23" s="26">
        <v>1.0</v>
      </c>
      <c r="CQ23" s="26">
        <v>1.0</v>
      </c>
      <c r="CR23" s="26">
        <v>1.0</v>
      </c>
      <c r="CS23" s="26">
        <v>1.0</v>
      </c>
      <c r="CT23" s="26">
        <v>1.0</v>
      </c>
      <c r="CU23" s="26">
        <v>1.0</v>
      </c>
      <c r="CV23" s="26">
        <v>1.0</v>
      </c>
      <c r="CW23" s="28"/>
    </row>
    <row r="24">
      <c r="A24" s="7"/>
      <c r="B24" s="36">
        <v>1.0</v>
      </c>
      <c r="C24" s="37" t="s">
        <v>127</v>
      </c>
      <c r="D24" s="38" t="s">
        <v>128</v>
      </c>
      <c r="E24" s="26">
        <v>1.0</v>
      </c>
      <c r="F24" s="26">
        <v>1.0</v>
      </c>
      <c r="G24" s="26">
        <v>1.0</v>
      </c>
      <c r="H24" s="26">
        <v>1.0</v>
      </c>
      <c r="I24" s="26">
        <v>1.0</v>
      </c>
      <c r="J24" s="26">
        <v>1.0</v>
      </c>
      <c r="K24" s="26">
        <v>1.0</v>
      </c>
      <c r="L24" s="26">
        <v>1.0</v>
      </c>
      <c r="M24" s="27"/>
      <c r="N24" s="26">
        <v>1.0</v>
      </c>
      <c r="O24" s="26">
        <v>1.0</v>
      </c>
      <c r="P24" s="26">
        <v>1.0</v>
      </c>
      <c r="Q24" s="26">
        <v>1.0</v>
      </c>
      <c r="R24" s="26">
        <v>1.0</v>
      </c>
      <c r="S24" s="27"/>
      <c r="T24" s="26">
        <v>1.0</v>
      </c>
      <c r="U24" s="26">
        <v>1.0</v>
      </c>
      <c r="V24" s="26">
        <v>1.0</v>
      </c>
      <c r="W24" s="26">
        <v>1.0</v>
      </c>
      <c r="X24" s="26">
        <v>1.0</v>
      </c>
      <c r="Y24" s="26">
        <v>1.0</v>
      </c>
      <c r="Z24" s="26">
        <v>1.0</v>
      </c>
      <c r="AA24" s="26">
        <v>1.0</v>
      </c>
      <c r="AB24" s="27"/>
      <c r="AC24" s="26">
        <v>1.0</v>
      </c>
      <c r="AD24" s="26">
        <v>1.0</v>
      </c>
      <c r="AE24" s="26">
        <v>1.0</v>
      </c>
      <c r="AF24" s="26">
        <v>1.0</v>
      </c>
      <c r="AG24" s="26">
        <v>1.0</v>
      </c>
      <c r="AH24" s="26">
        <v>1.0</v>
      </c>
      <c r="AI24" s="27"/>
      <c r="AJ24" s="26">
        <v>1.0</v>
      </c>
      <c r="AK24" s="26">
        <v>1.0</v>
      </c>
      <c r="AL24" s="26">
        <v>1.0</v>
      </c>
      <c r="AM24" s="26">
        <v>1.0</v>
      </c>
      <c r="AN24" s="26">
        <v>1.0</v>
      </c>
      <c r="AO24" s="27"/>
      <c r="AP24" s="26">
        <v>1.0</v>
      </c>
      <c r="AQ24" s="26">
        <v>1.0</v>
      </c>
      <c r="AR24" s="26">
        <v>1.0</v>
      </c>
      <c r="AS24" s="26">
        <v>1.0</v>
      </c>
      <c r="AT24" s="27"/>
      <c r="AU24" s="26">
        <v>1.0</v>
      </c>
      <c r="AV24" s="26">
        <v>1.0</v>
      </c>
      <c r="AW24" s="26">
        <v>1.0</v>
      </c>
      <c r="AX24" s="26">
        <v>1.0</v>
      </c>
      <c r="AY24" s="26">
        <v>1.0</v>
      </c>
      <c r="AZ24" s="27"/>
      <c r="BA24" s="26">
        <v>1.0</v>
      </c>
      <c r="BB24" s="26">
        <v>1.0</v>
      </c>
      <c r="BC24" s="26">
        <v>1.0</v>
      </c>
      <c r="BD24" s="26">
        <v>1.0</v>
      </c>
      <c r="BE24" s="26">
        <v>1.0</v>
      </c>
      <c r="BF24" s="26">
        <v>1.0</v>
      </c>
      <c r="BG24" s="26">
        <v>1.0</v>
      </c>
      <c r="BH24" s="26">
        <v>1.0</v>
      </c>
      <c r="BI24" s="27"/>
      <c r="BJ24" s="26">
        <v>1.0</v>
      </c>
      <c r="BK24" s="26">
        <v>1.0</v>
      </c>
      <c r="BL24" s="26">
        <v>1.0</v>
      </c>
      <c r="BM24" s="26">
        <v>1.0</v>
      </c>
      <c r="BN24" s="26">
        <v>1.0</v>
      </c>
      <c r="BO24" s="26">
        <v>1.0</v>
      </c>
      <c r="BP24" s="26">
        <v>1.0</v>
      </c>
      <c r="BQ24" s="27"/>
      <c r="BR24" s="26">
        <v>1.0</v>
      </c>
      <c r="BS24" s="26">
        <v>1.0</v>
      </c>
      <c r="BT24" s="26">
        <v>1.0</v>
      </c>
      <c r="BU24" s="26">
        <v>1.0</v>
      </c>
      <c r="BV24" s="26">
        <v>1.0</v>
      </c>
      <c r="BW24" s="27"/>
      <c r="BX24" s="26">
        <v>1.0</v>
      </c>
      <c r="BY24" s="26">
        <v>1.0</v>
      </c>
      <c r="BZ24" s="26">
        <v>1.0</v>
      </c>
      <c r="CA24" s="26">
        <v>1.0</v>
      </c>
      <c r="CB24" s="26">
        <v>1.0</v>
      </c>
      <c r="CC24" s="27"/>
      <c r="CD24" s="26">
        <v>1.0</v>
      </c>
      <c r="CE24" s="26">
        <v>1.0</v>
      </c>
      <c r="CF24" s="26">
        <v>1.0</v>
      </c>
      <c r="CG24" s="26">
        <v>1.0</v>
      </c>
      <c r="CH24" s="26">
        <v>1.0</v>
      </c>
      <c r="CI24" s="27"/>
      <c r="CJ24" s="26">
        <v>1.0</v>
      </c>
      <c r="CK24" s="26">
        <v>1.0</v>
      </c>
      <c r="CL24" s="26">
        <v>1.0</v>
      </c>
      <c r="CM24" s="26">
        <v>1.0</v>
      </c>
      <c r="CN24" s="27"/>
      <c r="CO24" s="26">
        <v>1.0</v>
      </c>
      <c r="CP24" s="26">
        <v>1.0</v>
      </c>
      <c r="CQ24" s="26">
        <v>1.0</v>
      </c>
      <c r="CR24" s="26">
        <v>1.0</v>
      </c>
      <c r="CS24" s="26">
        <v>1.0</v>
      </c>
      <c r="CT24" s="26">
        <v>1.0</v>
      </c>
      <c r="CU24" s="26">
        <v>1.0</v>
      </c>
      <c r="CV24" s="26">
        <v>1.0</v>
      </c>
      <c r="CW24" s="28"/>
    </row>
    <row r="25">
      <c r="A25" s="7"/>
      <c r="B25" s="41">
        <v>5.0</v>
      </c>
      <c r="C25" s="42" t="s">
        <v>129</v>
      </c>
      <c r="D25" s="43" t="s">
        <v>130</v>
      </c>
      <c r="E25" s="32">
        <v>3.0</v>
      </c>
      <c r="F25" s="32">
        <v>3.0</v>
      </c>
      <c r="G25" s="32">
        <v>5.0</v>
      </c>
      <c r="H25" s="32">
        <v>5.0</v>
      </c>
      <c r="I25" s="32">
        <v>5.0</v>
      </c>
      <c r="J25" s="32">
        <v>3.0</v>
      </c>
      <c r="K25" s="32">
        <v>5.0</v>
      </c>
      <c r="L25" s="32">
        <v>5.0</v>
      </c>
      <c r="M25" s="27"/>
      <c r="N25" s="32">
        <v>3.0</v>
      </c>
      <c r="O25" s="32">
        <v>3.0</v>
      </c>
      <c r="P25" s="32">
        <v>3.0</v>
      </c>
      <c r="Q25" s="32">
        <v>5.0</v>
      </c>
      <c r="R25" s="32">
        <v>5.0</v>
      </c>
      <c r="S25" s="27"/>
      <c r="T25" s="32">
        <v>5.0</v>
      </c>
      <c r="U25" s="32">
        <v>5.0</v>
      </c>
      <c r="V25" s="32">
        <v>5.0</v>
      </c>
      <c r="W25" s="32">
        <v>5.0</v>
      </c>
      <c r="X25" s="32">
        <v>5.0</v>
      </c>
      <c r="Y25" s="32">
        <v>5.0</v>
      </c>
      <c r="Z25" s="32">
        <v>3.0</v>
      </c>
      <c r="AA25" s="32">
        <v>5.0</v>
      </c>
      <c r="AB25" s="27"/>
      <c r="AC25" s="32">
        <v>5.0</v>
      </c>
      <c r="AD25" s="32">
        <v>5.0</v>
      </c>
      <c r="AE25" s="32">
        <v>5.0</v>
      </c>
      <c r="AF25" s="32">
        <v>3.0</v>
      </c>
      <c r="AG25" s="32">
        <v>3.0</v>
      </c>
      <c r="AH25" s="32">
        <v>3.0</v>
      </c>
      <c r="AI25" s="27"/>
      <c r="AJ25" s="32">
        <v>5.0</v>
      </c>
      <c r="AK25" s="32">
        <v>3.0</v>
      </c>
      <c r="AL25" s="32">
        <v>5.0</v>
      </c>
      <c r="AM25" s="32">
        <v>5.0</v>
      </c>
      <c r="AN25" s="32">
        <v>5.0</v>
      </c>
      <c r="AO25" s="27"/>
      <c r="AP25" s="32">
        <v>5.0</v>
      </c>
      <c r="AQ25" s="32">
        <v>5.0</v>
      </c>
      <c r="AR25" s="32">
        <v>5.0</v>
      </c>
      <c r="AS25" s="32">
        <v>3.0</v>
      </c>
      <c r="AT25" s="27"/>
      <c r="AU25" s="32">
        <v>5.0</v>
      </c>
      <c r="AV25" s="32">
        <v>5.0</v>
      </c>
      <c r="AW25" s="32">
        <v>5.0</v>
      </c>
      <c r="AX25" s="32">
        <v>3.0</v>
      </c>
      <c r="AY25" s="32">
        <v>5.0</v>
      </c>
      <c r="AZ25" s="27"/>
      <c r="BA25" s="32">
        <v>3.0</v>
      </c>
      <c r="BB25" s="32">
        <v>5.0</v>
      </c>
      <c r="BC25" s="32">
        <v>5.0</v>
      </c>
      <c r="BD25" s="32">
        <v>3.0</v>
      </c>
      <c r="BE25" s="32">
        <v>3.0</v>
      </c>
      <c r="BF25" s="32">
        <v>3.0</v>
      </c>
      <c r="BG25" s="32">
        <v>3.0</v>
      </c>
      <c r="BH25" s="32">
        <v>3.0</v>
      </c>
      <c r="BI25" s="27"/>
      <c r="BJ25" s="32">
        <v>3.0</v>
      </c>
      <c r="BK25" s="32">
        <v>5.0</v>
      </c>
      <c r="BL25" s="32">
        <v>5.0</v>
      </c>
      <c r="BM25" s="32">
        <v>5.0</v>
      </c>
      <c r="BN25" s="32">
        <v>3.0</v>
      </c>
      <c r="BO25" s="32">
        <v>5.0</v>
      </c>
      <c r="BP25" s="32">
        <v>5.0</v>
      </c>
      <c r="BQ25" s="27"/>
      <c r="BR25" s="32">
        <v>3.0</v>
      </c>
      <c r="BS25" s="32">
        <v>5.0</v>
      </c>
      <c r="BT25" s="32">
        <v>5.0</v>
      </c>
      <c r="BU25" s="32">
        <v>5.0</v>
      </c>
      <c r="BV25" s="32">
        <v>5.0</v>
      </c>
      <c r="BW25" s="27"/>
      <c r="BX25" s="32">
        <v>5.0</v>
      </c>
      <c r="BY25" s="32">
        <v>3.0</v>
      </c>
      <c r="BZ25" s="32">
        <v>3.0</v>
      </c>
      <c r="CA25" s="32">
        <v>5.0</v>
      </c>
      <c r="CB25" s="32">
        <v>3.0</v>
      </c>
      <c r="CC25" s="27"/>
      <c r="CD25" s="32">
        <v>5.0</v>
      </c>
      <c r="CE25" s="32">
        <v>5.0</v>
      </c>
      <c r="CF25" s="32">
        <v>3.0</v>
      </c>
      <c r="CG25" s="32">
        <v>3.0</v>
      </c>
      <c r="CH25" s="32">
        <v>5.0</v>
      </c>
      <c r="CI25" s="27"/>
      <c r="CJ25" s="32">
        <v>5.0</v>
      </c>
      <c r="CK25" s="32">
        <v>3.0</v>
      </c>
      <c r="CL25" s="32">
        <v>5.0</v>
      </c>
      <c r="CM25" s="32">
        <v>3.0</v>
      </c>
      <c r="CN25" s="27"/>
      <c r="CO25" s="32">
        <v>5.0</v>
      </c>
      <c r="CP25" s="32">
        <v>5.0</v>
      </c>
      <c r="CQ25" s="32">
        <v>5.0</v>
      </c>
      <c r="CR25" s="32">
        <v>5.0</v>
      </c>
      <c r="CS25" s="32">
        <v>3.0</v>
      </c>
      <c r="CT25" s="32">
        <v>3.0</v>
      </c>
      <c r="CU25" s="32">
        <v>5.0</v>
      </c>
      <c r="CV25" s="32">
        <v>5.0</v>
      </c>
      <c r="CW25" s="39"/>
    </row>
    <row r="26">
      <c r="A26" s="7"/>
      <c r="B26" s="23">
        <v>0.0</v>
      </c>
      <c r="C26" s="44" t="s">
        <v>107</v>
      </c>
      <c r="D26" s="45" t="s">
        <v>131</v>
      </c>
      <c r="E26" s="32" t="s">
        <v>132</v>
      </c>
      <c r="F26" s="32" t="s">
        <v>132</v>
      </c>
      <c r="G26" s="32" t="s">
        <v>132</v>
      </c>
      <c r="H26" s="32" t="s">
        <v>132</v>
      </c>
      <c r="I26" s="32" t="s">
        <v>132</v>
      </c>
      <c r="J26" s="32" t="s">
        <v>132</v>
      </c>
      <c r="K26" s="32" t="s">
        <v>132</v>
      </c>
      <c r="L26" s="32" t="s">
        <v>132</v>
      </c>
      <c r="M26" s="27"/>
      <c r="N26" s="32" t="s">
        <v>132</v>
      </c>
      <c r="O26" s="32" t="s">
        <v>132</v>
      </c>
      <c r="P26" s="32" t="s">
        <v>132</v>
      </c>
      <c r="Q26" s="32" t="s">
        <v>132</v>
      </c>
      <c r="R26" s="32" t="s">
        <v>132</v>
      </c>
      <c r="S26" s="27"/>
      <c r="T26" s="32" t="s">
        <v>132</v>
      </c>
      <c r="U26" s="32" t="s">
        <v>132</v>
      </c>
      <c r="V26" s="32" t="s">
        <v>132</v>
      </c>
      <c r="W26" s="32" t="s">
        <v>132</v>
      </c>
      <c r="X26" s="32" t="s">
        <v>132</v>
      </c>
      <c r="Y26" s="32" t="s">
        <v>132</v>
      </c>
      <c r="Z26" s="32" t="s">
        <v>132</v>
      </c>
      <c r="AA26" s="32" t="s">
        <v>132</v>
      </c>
      <c r="AB26" s="27"/>
      <c r="AC26" s="32" t="s">
        <v>132</v>
      </c>
      <c r="AD26" s="32" t="s">
        <v>132</v>
      </c>
      <c r="AE26" s="32" t="s">
        <v>132</v>
      </c>
      <c r="AF26" s="32" t="s">
        <v>132</v>
      </c>
      <c r="AG26" s="32" t="s">
        <v>132</v>
      </c>
      <c r="AH26" s="32" t="s">
        <v>132</v>
      </c>
      <c r="AI26" s="27"/>
      <c r="AJ26" s="32" t="s">
        <v>132</v>
      </c>
      <c r="AK26" s="32" t="s">
        <v>132</v>
      </c>
      <c r="AL26" s="32" t="s">
        <v>132</v>
      </c>
      <c r="AM26" s="32" t="s">
        <v>132</v>
      </c>
      <c r="AN26" s="32" t="s">
        <v>132</v>
      </c>
      <c r="AO26" s="27"/>
      <c r="AP26" s="32" t="s">
        <v>132</v>
      </c>
      <c r="AQ26" s="32" t="s">
        <v>132</v>
      </c>
      <c r="AR26" s="32" t="s">
        <v>132</v>
      </c>
      <c r="AS26" s="32" t="s">
        <v>132</v>
      </c>
      <c r="AT26" s="27"/>
      <c r="AU26" s="32" t="s">
        <v>132</v>
      </c>
      <c r="AV26" s="32" t="s">
        <v>132</v>
      </c>
      <c r="AW26" s="32" t="s">
        <v>132</v>
      </c>
      <c r="AX26" s="32" t="s">
        <v>133</v>
      </c>
      <c r="AY26" s="32" t="s">
        <v>132</v>
      </c>
      <c r="AZ26" s="27"/>
      <c r="BA26" s="32" t="s">
        <v>132</v>
      </c>
      <c r="BB26" s="32" t="s">
        <v>132</v>
      </c>
      <c r="BC26" s="32" t="s">
        <v>132</v>
      </c>
      <c r="BD26" s="32" t="s">
        <v>132</v>
      </c>
      <c r="BE26" s="32" t="s">
        <v>133</v>
      </c>
      <c r="BF26" s="32" t="s">
        <v>132</v>
      </c>
      <c r="BG26" s="32" t="s">
        <v>132</v>
      </c>
      <c r="BH26" s="32" t="s">
        <v>132</v>
      </c>
      <c r="BI26" s="27"/>
      <c r="BJ26" s="32" t="s">
        <v>133</v>
      </c>
      <c r="BK26" s="21" t="s">
        <v>132</v>
      </c>
      <c r="BL26" s="21" t="s">
        <v>132</v>
      </c>
      <c r="BM26" s="21" t="s">
        <v>132</v>
      </c>
      <c r="BN26" s="21" t="s">
        <v>132</v>
      </c>
      <c r="BO26" s="21" t="s">
        <v>133</v>
      </c>
      <c r="BP26" s="21" t="s">
        <v>132</v>
      </c>
      <c r="BQ26" s="27"/>
      <c r="BR26" s="21" t="s">
        <v>132</v>
      </c>
      <c r="BS26" s="21" t="s">
        <v>133</v>
      </c>
      <c r="BT26" s="21" t="s">
        <v>132</v>
      </c>
      <c r="BU26" s="21" t="s">
        <v>132</v>
      </c>
      <c r="BV26" s="21" t="s">
        <v>132</v>
      </c>
      <c r="BW26" s="27"/>
      <c r="BX26" s="21" t="s">
        <v>132</v>
      </c>
      <c r="BY26" s="21" t="s">
        <v>132</v>
      </c>
      <c r="BZ26" s="21" t="s">
        <v>132</v>
      </c>
      <c r="CA26" s="21" t="s">
        <v>132</v>
      </c>
      <c r="CB26" s="21" t="s">
        <v>132</v>
      </c>
      <c r="CC26" s="27"/>
      <c r="CD26" s="21" t="s">
        <v>132</v>
      </c>
      <c r="CE26" s="21" t="s">
        <v>132</v>
      </c>
      <c r="CF26" s="21" t="s">
        <v>132</v>
      </c>
      <c r="CG26" s="21" t="s">
        <v>133</v>
      </c>
      <c r="CH26" s="21" t="s">
        <v>132</v>
      </c>
      <c r="CI26" s="27"/>
      <c r="CJ26" s="21" t="s">
        <v>132</v>
      </c>
      <c r="CK26" s="21" t="s">
        <v>132</v>
      </c>
      <c r="CL26" s="21" t="s">
        <v>132</v>
      </c>
      <c r="CM26" s="21" t="s">
        <v>133</v>
      </c>
      <c r="CN26" s="27"/>
      <c r="CO26" s="21" t="s">
        <v>132</v>
      </c>
      <c r="CP26" s="21" t="s">
        <v>132</v>
      </c>
      <c r="CQ26" s="21" t="s">
        <v>132</v>
      </c>
      <c r="CR26" s="21" t="s">
        <v>132</v>
      </c>
      <c r="CS26" s="21" t="s">
        <v>132</v>
      </c>
      <c r="CT26" s="21" t="s">
        <v>132</v>
      </c>
      <c r="CU26" s="21" t="s">
        <v>132</v>
      </c>
      <c r="CV26" s="21" t="s">
        <v>132</v>
      </c>
      <c r="CW26" s="39"/>
    </row>
    <row r="27">
      <c r="A27" s="7"/>
      <c r="B27" s="23">
        <v>1.0</v>
      </c>
      <c r="C27" s="42" t="s">
        <v>134</v>
      </c>
      <c r="D27" s="3" t="s">
        <v>135</v>
      </c>
      <c r="E27" s="26">
        <v>1.0</v>
      </c>
      <c r="F27" s="26">
        <v>1.0</v>
      </c>
      <c r="G27" s="26">
        <v>1.0</v>
      </c>
      <c r="H27" s="26">
        <v>1.0</v>
      </c>
      <c r="I27" s="26">
        <v>1.0</v>
      </c>
      <c r="J27" s="26">
        <v>1.0</v>
      </c>
      <c r="K27" s="26">
        <v>1.0</v>
      </c>
      <c r="L27" s="26">
        <v>1.0</v>
      </c>
      <c r="M27" s="27"/>
      <c r="N27" s="26">
        <v>1.0</v>
      </c>
      <c r="O27" s="26">
        <v>1.0</v>
      </c>
      <c r="P27" s="26">
        <v>1.0</v>
      </c>
      <c r="Q27" s="26">
        <v>1.0</v>
      </c>
      <c r="R27" s="26">
        <v>1.0</v>
      </c>
      <c r="S27" s="27"/>
      <c r="T27" s="26">
        <v>1.0</v>
      </c>
      <c r="U27" s="26">
        <v>1.0</v>
      </c>
      <c r="V27" s="26">
        <v>1.0</v>
      </c>
      <c r="W27" s="26">
        <v>1.0</v>
      </c>
      <c r="X27" s="26">
        <v>1.0</v>
      </c>
      <c r="Y27" s="26">
        <v>1.0</v>
      </c>
      <c r="Z27" s="26">
        <v>1.0</v>
      </c>
      <c r="AA27" s="26">
        <v>1.0</v>
      </c>
      <c r="AB27" s="27"/>
      <c r="AC27" s="26">
        <v>1.0</v>
      </c>
      <c r="AD27" s="26">
        <v>1.0</v>
      </c>
      <c r="AE27" s="26">
        <v>1.0</v>
      </c>
      <c r="AF27" s="26">
        <v>1.0</v>
      </c>
      <c r="AG27" s="26">
        <v>1.0</v>
      </c>
      <c r="AH27" s="26">
        <v>1.0</v>
      </c>
      <c r="AI27" s="27"/>
      <c r="AJ27" s="26">
        <v>1.0</v>
      </c>
      <c r="AK27" s="26">
        <v>1.0</v>
      </c>
      <c r="AL27" s="26">
        <v>1.0</v>
      </c>
      <c r="AM27" s="26">
        <v>1.0</v>
      </c>
      <c r="AN27" s="26">
        <v>1.0</v>
      </c>
      <c r="AO27" s="27"/>
      <c r="AP27" s="26">
        <v>1.0</v>
      </c>
      <c r="AQ27" s="26">
        <v>1.0</v>
      </c>
      <c r="AR27" s="26">
        <v>1.0</v>
      </c>
      <c r="AS27" s="26">
        <v>1.0</v>
      </c>
      <c r="AT27" s="27"/>
      <c r="AU27" s="26">
        <v>1.0</v>
      </c>
      <c r="AV27" s="26">
        <v>1.0</v>
      </c>
      <c r="AW27" s="26">
        <v>1.0</v>
      </c>
      <c r="AX27" s="26">
        <v>1.0</v>
      </c>
      <c r="AY27" s="26">
        <v>1.0</v>
      </c>
      <c r="AZ27" s="27"/>
      <c r="BA27" s="26">
        <v>1.0</v>
      </c>
      <c r="BB27" s="26">
        <v>1.0</v>
      </c>
      <c r="BC27" s="26">
        <v>1.0</v>
      </c>
      <c r="BD27" s="26">
        <v>1.0</v>
      </c>
      <c r="BE27" s="26">
        <v>1.0</v>
      </c>
      <c r="BF27" s="26">
        <v>1.0</v>
      </c>
      <c r="BG27" s="26">
        <v>1.0</v>
      </c>
      <c r="BH27" s="26">
        <v>1.0</v>
      </c>
      <c r="BI27" s="27"/>
      <c r="BJ27" s="26">
        <v>1.0</v>
      </c>
      <c r="BK27" s="26">
        <v>1.0</v>
      </c>
      <c r="BL27" s="26">
        <v>1.0</v>
      </c>
      <c r="BM27" s="26">
        <v>1.0</v>
      </c>
      <c r="BN27" s="26">
        <v>1.0</v>
      </c>
      <c r="BO27" s="26">
        <v>1.0</v>
      </c>
      <c r="BP27" s="26">
        <v>1.0</v>
      </c>
      <c r="BQ27" s="27"/>
      <c r="BR27" s="26">
        <v>1.0</v>
      </c>
      <c r="BS27" s="26">
        <v>1.0</v>
      </c>
      <c r="BT27" s="26">
        <v>1.0</v>
      </c>
      <c r="BU27" s="26">
        <v>1.0</v>
      </c>
      <c r="BV27" s="26">
        <v>1.0</v>
      </c>
      <c r="BW27" s="27"/>
      <c r="BX27" s="26">
        <v>1.0</v>
      </c>
      <c r="BY27" s="26">
        <v>1.0</v>
      </c>
      <c r="BZ27" s="26">
        <v>1.0</v>
      </c>
      <c r="CA27" s="26">
        <v>1.0</v>
      </c>
      <c r="CB27" s="26">
        <v>1.0</v>
      </c>
      <c r="CC27" s="27"/>
      <c r="CD27" s="26">
        <v>1.0</v>
      </c>
      <c r="CE27" s="26">
        <v>1.0</v>
      </c>
      <c r="CF27" s="26">
        <v>1.0</v>
      </c>
      <c r="CG27" s="26">
        <v>1.0</v>
      </c>
      <c r="CH27" s="26">
        <v>1.0</v>
      </c>
      <c r="CI27" s="27"/>
      <c r="CJ27" s="26">
        <v>1.0</v>
      </c>
      <c r="CK27" s="26">
        <v>1.0</v>
      </c>
      <c r="CL27" s="26">
        <v>1.0</v>
      </c>
      <c r="CM27" s="26">
        <v>1.0</v>
      </c>
      <c r="CN27" s="27"/>
      <c r="CO27" s="26">
        <v>1.0</v>
      </c>
      <c r="CP27" s="26">
        <v>1.0</v>
      </c>
      <c r="CQ27" s="26">
        <v>1.0</v>
      </c>
      <c r="CR27" s="26">
        <v>1.0</v>
      </c>
      <c r="CS27" s="26">
        <v>1.0</v>
      </c>
      <c r="CT27" s="26">
        <v>1.0</v>
      </c>
      <c r="CU27" s="26">
        <v>1.0</v>
      </c>
      <c r="CV27" s="26">
        <v>1.0</v>
      </c>
      <c r="CW27" s="28"/>
    </row>
    <row r="28">
      <c r="A28" s="7"/>
      <c r="B28" s="23">
        <v>1.0</v>
      </c>
      <c r="C28" s="42" t="s">
        <v>136</v>
      </c>
      <c r="D28" s="3" t="s">
        <v>137</v>
      </c>
      <c r="E28" s="26">
        <v>1.0</v>
      </c>
      <c r="F28" s="26">
        <v>1.0</v>
      </c>
      <c r="G28" s="26">
        <v>1.0</v>
      </c>
      <c r="H28" s="26">
        <v>1.0</v>
      </c>
      <c r="I28" s="26">
        <v>1.0</v>
      </c>
      <c r="J28" s="26">
        <v>1.0</v>
      </c>
      <c r="K28" s="26">
        <v>1.0</v>
      </c>
      <c r="L28" s="26">
        <v>1.0</v>
      </c>
      <c r="M28" s="27"/>
      <c r="N28" s="26">
        <v>1.0</v>
      </c>
      <c r="O28" s="26">
        <v>1.0</v>
      </c>
      <c r="P28" s="26">
        <v>1.0</v>
      </c>
      <c r="Q28" s="26">
        <v>1.0</v>
      </c>
      <c r="R28" s="26">
        <v>1.0</v>
      </c>
      <c r="S28" s="27"/>
      <c r="T28" s="26">
        <v>1.0</v>
      </c>
      <c r="U28" s="26">
        <v>1.0</v>
      </c>
      <c r="V28" s="26">
        <v>1.0</v>
      </c>
      <c r="W28" s="26">
        <v>1.0</v>
      </c>
      <c r="X28" s="26">
        <v>1.0</v>
      </c>
      <c r="Y28" s="26">
        <v>1.0</v>
      </c>
      <c r="Z28" s="26">
        <v>1.0</v>
      </c>
      <c r="AA28" s="26">
        <v>1.0</v>
      </c>
      <c r="AB28" s="27"/>
      <c r="AC28" s="26">
        <v>1.0</v>
      </c>
      <c r="AD28" s="26">
        <v>1.0</v>
      </c>
      <c r="AE28" s="26">
        <v>1.0</v>
      </c>
      <c r="AF28" s="26">
        <v>1.0</v>
      </c>
      <c r="AG28" s="26">
        <v>1.0</v>
      </c>
      <c r="AH28" s="26">
        <v>1.0</v>
      </c>
      <c r="AI28" s="27"/>
      <c r="AJ28" s="26">
        <v>1.0</v>
      </c>
      <c r="AK28" s="26">
        <v>1.0</v>
      </c>
      <c r="AL28" s="26">
        <v>1.0</v>
      </c>
      <c r="AM28" s="26">
        <v>1.0</v>
      </c>
      <c r="AN28" s="26">
        <v>1.0</v>
      </c>
      <c r="AO28" s="27"/>
      <c r="AP28" s="26">
        <v>1.0</v>
      </c>
      <c r="AQ28" s="26">
        <v>1.0</v>
      </c>
      <c r="AR28" s="26">
        <v>1.0</v>
      </c>
      <c r="AS28" s="26">
        <v>1.0</v>
      </c>
      <c r="AT28" s="27"/>
      <c r="AU28" s="26">
        <v>1.0</v>
      </c>
      <c r="AV28" s="26">
        <v>1.0</v>
      </c>
      <c r="AW28" s="26">
        <v>1.0</v>
      </c>
      <c r="AX28" s="26">
        <v>1.0</v>
      </c>
      <c r="AY28" s="26">
        <v>1.0</v>
      </c>
      <c r="AZ28" s="27"/>
      <c r="BA28" s="26">
        <v>1.0</v>
      </c>
      <c r="BB28" s="26">
        <v>1.0</v>
      </c>
      <c r="BC28" s="26">
        <v>1.0</v>
      </c>
      <c r="BD28" s="26">
        <v>1.0</v>
      </c>
      <c r="BE28" s="26">
        <v>1.0</v>
      </c>
      <c r="BF28" s="26">
        <v>1.0</v>
      </c>
      <c r="BG28" s="26">
        <v>1.0</v>
      </c>
      <c r="BH28" s="26">
        <v>1.0</v>
      </c>
      <c r="BI28" s="27"/>
      <c r="BJ28" s="26">
        <v>1.0</v>
      </c>
      <c r="BK28" s="26">
        <v>1.0</v>
      </c>
      <c r="BL28" s="26">
        <v>1.0</v>
      </c>
      <c r="BM28" s="26">
        <v>1.0</v>
      </c>
      <c r="BN28" s="26">
        <v>1.0</v>
      </c>
      <c r="BO28" s="26">
        <v>1.0</v>
      </c>
      <c r="BP28" s="26">
        <v>1.0</v>
      </c>
      <c r="BQ28" s="27"/>
      <c r="BR28" s="26">
        <v>1.0</v>
      </c>
      <c r="BS28" s="26">
        <v>1.0</v>
      </c>
      <c r="BT28" s="26">
        <v>1.0</v>
      </c>
      <c r="BU28" s="26">
        <v>1.0</v>
      </c>
      <c r="BV28" s="26">
        <v>1.0</v>
      </c>
      <c r="BW28" s="27"/>
      <c r="BX28" s="26">
        <v>1.0</v>
      </c>
      <c r="BY28" s="26">
        <v>1.0</v>
      </c>
      <c r="BZ28" s="26">
        <v>1.0</v>
      </c>
      <c r="CA28" s="26">
        <v>1.0</v>
      </c>
      <c r="CB28" s="26">
        <v>1.0</v>
      </c>
      <c r="CC28" s="27"/>
      <c r="CD28" s="26">
        <v>1.0</v>
      </c>
      <c r="CE28" s="26">
        <v>1.0</v>
      </c>
      <c r="CF28" s="26">
        <v>1.0</v>
      </c>
      <c r="CG28" s="26">
        <v>1.0</v>
      </c>
      <c r="CH28" s="26">
        <v>1.0</v>
      </c>
      <c r="CI28" s="27"/>
      <c r="CJ28" s="26">
        <v>1.0</v>
      </c>
      <c r="CK28" s="26">
        <v>1.0</v>
      </c>
      <c r="CL28" s="26">
        <v>1.0</v>
      </c>
      <c r="CM28" s="26">
        <v>1.0</v>
      </c>
      <c r="CN28" s="27"/>
      <c r="CO28" s="26">
        <v>1.0</v>
      </c>
      <c r="CP28" s="26">
        <v>1.0</v>
      </c>
      <c r="CQ28" s="26">
        <v>1.0</v>
      </c>
      <c r="CR28" s="26">
        <v>1.0</v>
      </c>
      <c r="CS28" s="26">
        <v>1.0</v>
      </c>
      <c r="CT28" s="26">
        <v>1.0</v>
      </c>
      <c r="CU28" s="26">
        <v>1.0</v>
      </c>
      <c r="CV28" s="26">
        <v>1.0</v>
      </c>
      <c r="CW28" s="28"/>
    </row>
    <row r="29">
      <c r="A29" s="7"/>
      <c r="B29" s="23">
        <v>1.0</v>
      </c>
      <c r="C29" s="42" t="s">
        <v>138</v>
      </c>
      <c r="D29" s="3" t="s">
        <v>139</v>
      </c>
      <c r="E29" s="26">
        <v>1.0</v>
      </c>
      <c r="F29" s="26">
        <v>1.0</v>
      </c>
      <c r="G29" s="26">
        <v>1.0</v>
      </c>
      <c r="H29" s="26">
        <v>1.0</v>
      </c>
      <c r="I29" s="26">
        <v>1.0</v>
      </c>
      <c r="J29" s="26">
        <v>1.0</v>
      </c>
      <c r="K29" s="26">
        <v>1.0</v>
      </c>
      <c r="L29" s="26">
        <v>1.0</v>
      </c>
      <c r="M29" s="27"/>
      <c r="N29" s="26">
        <v>1.0</v>
      </c>
      <c r="O29" s="26">
        <v>1.0</v>
      </c>
      <c r="P29" s="26">
        <v>1.0</v>
      </c>
      <c r="Q29" s="26">
        <v>1.0</v>
      </c>
      <c r="R29" s="26">
        <v>1.0</v>
      </c>
      <c r="S29" s="27"/>
      <c r="T29" s="26">
        <v>1.0</v>
      </c>
      <c r="U29" s="26">
        <v>1.0</v>
      </c>
      <c r="V29" s="26">
        <v>1.0</v>
      </c>
      <c r="W29" s="26">
        <v>1.0</v>
      </c>
      <c r="X29" s="26">
        <v>1.0</v>
      </c>
      <c r="Y29" s="26">
        <v>1.0</v>
      </c>
      <c r="Z29" s="26">
        <v>1.0</v>
      </c>
      <c r="AA29" s="26">
        <v>1.0</v>
      </c>
      <c r="AB29" s="27"/>
      <c r="AC29" s="26">
        <v>1.0</v>
      </c>
      <c r="AD29" s="26">
        <v>1.0</v>
      </c>
      <c r="AE29" s="26">
        <v>1.0</v>
      </c>
      <c r="AF29" s="26">
        <v>1.0</v>
      </c>
      <c r="AG29" s="26">
        <v>1.0</v>
      </c>
      <c r="AH29" s="26">
        <v>1.0</v>
      </c>
      <c r="AI29" s="27"/>
      <c r="AJ29" s="26">
        <v>1.0</v>
      </c>
      <c r="AK29" s="26">
        <v>1.0</v>
      </c>
      <c r="AL29" s="26">
        <v>1.0</v>
      </c>
      <c r="AM29" s="26">
        <v>1.0</v>
      </c>
      <c r="AN29" s="26">
        <v>1.0</v>
      </c>
      <c r="AO29" s="27"/>
      <c r="AP29" s="26">
        <v>1.0</v>
      </c>
      <c r="AQ29" s="26">
        <v>1.0</v>
      </c>
      <c r="AR29" s="26">
        <v>1.0</v>
      </c>
      <c r="AS29" s="26">
        <v>1.0</v>
      </c>
      <c r="AT29" s="27"/>
      <c r="AU29" s="26">
        <v>1.0</v>
      </c>
      <c r="AV29" s="26">
        <v>1.0</v>
      </c>
      <c r="AW29" s="26">
        <v>1.0</v>
      </c>
      <c r="AX29" s="26">
        <v>1.0</v>
      </c>
      <c r="AY29" s="26">
        <v>1.0</v>
      </c>
      <c r="AZ29" s="27"/>
      <c r="BA29" s="26">
        <v>1.0</v>
      </c>
      <c r="BB29" s="26">
        <v>1.0</v>
      </c>
      <c r="BC29" s="26">
        <v>1.0</v>
      </c>
      <c r="BD29" s="26">
        <v>1.0</v>
      </c>
      <c r="BE29" s="26">
        <v>1.0</v>
      </c>
      <c r="BF29" s="26">
        <v>1.0</v>
      </c>
      <c r="BG29" s="26">
        <v>1.0</v>
      </c>
      <c r="BH29" s="26">
        <v>1.0</v>
      </c>
      <c r="BI29" s="27"/>
      <c r="BJ29" s="26">
        <v>1.0</v>
      </c>
      <c r="BK29" s="26">
        <v>1.0</v>
      </c>
      <c r="BL29" s="26">
        <v>1.0</v>
      </c>
      <c r="BM29" s="26">
        <v>1.0</v>
      </c>
      <c r="BN29" s="26">
        <v>1.0</v>
      </c>
      <c r="BO29" s="26">
        <v>1.0</v>
      </c>
      <c r="BP29" s="26">
        <v>1.0</v>
      </c>
      <c r="BQ29" s="27"/>
      <c r="BR29" s="26">
        <v>1.0</v>
      </c>
      <c r="BS29" s="26">
        <v>1.0</v>
      </c>
      <c r="BT29" s="26">
        <v>1.0</v>
      </c>
      <c r="BU29" s="26">
        <v>1.0</v>
      </c>
      <c r="BV29" s="26">
        <v>1.0</v>
      </c>
      <c r="BW29" s="27"/>
      <c r="BX29" s="26">
        <v>1.0</v>
      </c>
      <c r="BY29" s="26">
        <v>1.0</v>
      </c>
      <c r="BZ29" s="26">
        <v>1.0</v>
      </c>
      <c r="CA29" s="26">
        <v>1.0</v>
      </c>
      <c r="CB29" s="26">
        <v>1.0</v>
      </c>
      <c r="CC29" s="27"/>
      <c r="CD29" s="26">
        <v>1.0</v>
      </c>
      <c r="CE29" s="26">
        <v>1.0</v>
      </c>
      <c r="CF29" s="26">
        <v>1.0</v>
      </c>
      <c r="CG29" s="26">
        <v>1.0</v>
      </c>
      <c r="CH29" s="26">
        <v>1.0</v>
      </c>
      <c r="CI29" s="27"/>
      <c r="CJ29" s="26">
        <v>1.0</v>
      </c>
      <c r="CK29" s="26">
        <v>1.0</v>
      </c>
      <c r="CL29" s="26">
        <v>1.0</v>
      </c>
      <c r="CM29" s="26">
        <v>1.0</v>
      </c>
      <c r="CN29" s="27"/>
      <c r="CO29" s="26">
        <v>1.0</v>
      </c>
      <c r="CP29" s="26">
        <v>1.0</v>
      </c>
      <c r="CQ29" s="26">
        <v>1.0</v>
      </c>
      <c r="CR29" s="26">
        <v>1.0</v>
      </c>
      <c r="CS29" s="26">
        <v>1.0</v>
      </c>
      <c r="CT29" s="26">
        <v>1.0</v>
      </c>
      <c r="CU29" s="26">
        <v>1.0</v>
      </c>
      <c r="CV29" s="26">
        <v>1.0</v>
      </c>
      <c r="CW29" s="28"/>
    </row>
    <row r="30">
      <c r="A30" s="7"/>
      <c r="B30" s="23">
        <v>1.0</v>
      </c>
      <c r="C30" s="42" t="s">
        <v>140</v>
      </c>
      <c r="D30" s="3" t="s">
        <v>141</v>
      </c>
      <c r="E30" s="26">
        <v>1.0</v>
      </c>
      <c r="F30" s="26">
        <v>1.0</v>
      </c>
      <c r="G30" s="26">
        <v>1.0</v>
      </c>
      <c r="H30" s="26">
        <v>1.0</v>
      </c>
      <c r="I30" s="26">
        <v>1.0</v>
      </c>
      <c r="J30" s="26">
        <v>1.0</v>
      </c>
      <c r="K30" s="26">
        <v>1.0</v>
      </c>
      <c r="L30" s="26">
        <v>1.0</v>
      </c>
      <c r="M30" s="27"/>
      <c r="N30" s="26">
        <v>1.0</v>
      </c>
      <c r="O30" s="26">
        <v>1.0</v>
      </c>
      <c r="P30" s="26">
        <v>1.0</v>
      </c>
      <c r="Q30" s="26">
        <v>1.0</v>
      </c>
      <c r="R30" s="26">
        <v>1.0</v>
      </c>
      <c r="S30" s="27"/>
      <c r="T30" s="26">
        <v>1.0</v>
      </c>
      <c r="U30" s="26">
        <v>1.0</v>
      </c>
      <c r="V30" s="26">
        <v>1.0</v>
      </c>
      <c r="W30" s="26">
        <v>1.0</v>
      </c>
      <c r="X30" s="26">
        <v>1.0</v>
      </c>
      <c r="Y30" s="26">
        <v>1.0</v>
      </c>
      <c r="Z30" s="26">
        <v>1.0</v>
      </c>
      <c r="AA30" s="26">
        <v>1.0</v>
      </c>
      <c r="AB30" s="27"/>
      <c r="AC30" s="26">
        <v>1.0</v>
      </c>
      <c r="AD30" s="26">
        <v>1.0</v>
      </c>
      <c r="AE30" s="26">
        <v>1.0</v>
      </c>
      <c r="AF30" s="26">
        <v>1.0</v>
      </c>
      <c r="AG30" s="26">
        <v>1.0</v>
      </c>
      <c r="AH30" s="26">
        <v>1.0</v>
      </c>
      <c r="AI30" s="27"/>
      <c r="AJ30" s="26">
        <v>1.0</v>
      </c>
      <c r="AK30" s="26">
        <v>1.0</v>
      </c>
      <c r="AL30" s="26">
        <v>1.0</v>
      </c>
      <c r="AM30" s="26">
        <v>1.0</v>
      </c>
      <c r="AN30" s="26">
        <v>1.0</v>
      </c>
      <c r="AO30" s="27"/>
      <c r="AP30" s="26">
        <v>1.0</v>
      </c>
      <c r="AQ30" s="26">
        <v>1.0</v>
      </c>
      <c r="AR30" s="26">
        <v>1.0</v>
      </c>
      <c r="AS30" s="26">
        <v>1.0</v>
      </c>
      <c r="AT30" s="27"/>
      <c r="AU30" s="26">
        <v>1.0</v>
      </c>
      <c r="AV30" s="26">
        <v>1.0</v>
      </c>
      <c r="AW30" s="26">
        <v>1.0</v>
      </c>
      <c r="AX30" s="26">
        <v>1.0</v>
      </c>
      <c r="AY30" s="26">
        <v>1.0</v>
      </c>
      <c r="AZ30" s="27"/>
      <c r="BA30" s="26">
        <v>1.0</v>
      </c>
      <c r="BB30" s="26">
        <v>1.0</v>
      </c>
      <c r="BC30" s="26">
        <v>1.0</v>
      </c>
      <c r="BD30" s="26">
        <v>1.0</v>
      </c>
      <c r="BE30" s="26">
        <v>1.0</v>
      </c>
      <c r="BF30" s="26">
        <v>1.0</v>
      </c>
      <c r="BG30" s="26">
        <v>1.0</v>
      </c>
      <c r="BH30" s="26">
        <v>1.0</v>
      </c>
      <c r="BI30" s="27"/>
      <c r="BJ30" s="26">
        <v>1.0</v>
      </c>
      <c r="BK30" s="26">
        <v>1.0</v>
      </c>
      <c r="BL30" s="26">
        <v>1.0</v>
      </c>
      <c r="BM30" s="26">
        <v>1.0</v>
      </c>
      <c r="BN30" s="26">
        <v>1.0</v>
      </c>
      <c r="BO30" s="26">
        <v>1.0</v>
      </c>
      <c r="BP30" s="26">
        <v>1.0</v>
      </c>
      <c r="BQ30" s="27"/>
      <c r="BR30" s="26">
        <v>1.0</v>
      </c>
      <c r="BS30" s="26">
        <v>1.0</v>
      </c>
      <c r="BT30" s="26">
        <v>1.0</v>
      </c>
      <c r="BU30" s="26">
        <v>1.0</v>
      </c>
      <c r="BV30" s="26">
        <v>1.0</v>
      </c>
      <c r="BW30" s="27"/>
      <c r="BX30" s="26">
        <v>1.0</v>
      </c>
      <c r="BY30" s="26">
        <v>1.0</v>
      </c>
      <c r="BZ30" s="26">
        <v>1.0</v>
      </c>
      <c r="CA30" s="26">
        <v>1.0</v>
      </c>
      <c r="CB30" s="26">
        <v>1.0</v>
      </c>
      <c r="CC30" s="27"/>
      <c r="CD30" s="26">
        <v>1.0</v>
      </c>
      <c r="CE30" s="26">
        <v>1.0</v>
      </c>
      <c r="CF30" s="26">
        <v>1.0</v>
      </c>
      <c r="CG30" s="26">
        <v>1.0</v>
      </c>
      <c r="CH30" s="26">
        <v>1.0</v>
      </c>
      <c r="CI30" s="27"/>
      <c r="CJ30" s="26">
        <v>1.0</v>
      </c>
      <c r="CK30" s="26">
        <v>1.0</v>
      </c>
      <c r="CL30" s="26">
        <v>1.0</v>
      </c>
      <c r="CM30" s="26">
        <v>1.0</v>
      </c>
      <c r="CN30" s="27"/>
      <c r="CO30" s="26">
        <v>1.0</v>
      </c>
      <c r="CP30" s="26">
        <v>1.0</v>
      </c>
      <c r="CQ30" s="26">
        <v>1.0</v>
      </c>
      <c r="CR30" s="26">
        <v>1.0</v>
      </c>
      <c r="CS30" s="26">
        <v>1.0</v>
      </c>
      <c r="CT30" s="26">
        <v>1.0</v>
      </c>
      <c r="CU30" s="26">
        <v>1.0</v>
      </c>
      <c r="CV30" s="26">
        <v>1.0</v>
      </c>
      <c r="CW30" s="28"/>
    </row>
    <row r="31">
      <c r="A31" s="7"/>
      <c r="B31" s="41">
        <v>5.0</v>
      </c>
      <c r="C31" s="42" t="s">
        <v>142</v>
      </c>
      <c r="D31" s="43" t="s">
        <v>143</v>
      </c>
      <c r="E31" s="32">
        <v>5.0</v>
      </c>
      <c r="F31" s="32">
        <v>5.0</v>
      </c>
      <c r="G31" s="32">
        <v>5.0</v>
      </c>
      <c r="H31" s="32">
        <v>5.0</v>
      </c>
      <c r="I31" s="32">
        <v>5.0</v>
      </c>
      <c r="J31" s="32">
        <v>5.0</v>
      </c>
      <c r="K31" s="32">
        <v>5.0</v>
      </c>
      <c r="L31" s="32">
        <v>5.0</v>
      </c>
      <c r="M31" s="27"/>
      <c r="N31" s="32">
        <v>5.0</v>
      </c>
      <c r="O31" s="32">
        <v>5.0</v>
      </c>
      <c r="P31" s="32">
        <v>5.0</v>
      </c>
      <c r="Q31" s="32">
        <v>5.0</v>
      </c>
      <c r="R31" s="32">
        <v>5.0</v>
      </c>
      <c r="S31" s="27"/>
      <c r="T31" s="32">
        <v>5.0</v>
      </c>
      <c r="U31" s="32">
        <v>5.0</v>
      </c>
      <c r="V31" s="32">
        <v>5.0</v>
      </c>
      <c r="W31" s="32">
        <v>5.0</v>
      </c>
      <c r="X31" s="32">
        <v>5.0</v>
      </c>
      <c r="Y31" s="32">
        <v>5.0</v>
      </c>
      <c r="Z31" s="32">
        <v>5.0</v>
      </c>
      <c r="AA31" s="32">
        <v>5.0</v>
      </c>
      <c r="AB31" s="27"/>
      <c r="AC31" s="32">
        <v>5.0</v>
      </c>
      <c r="AD31" s="32">
        <v>5.0</v>
      </c>
      <c r="AE31" s="32">
        <v>5.0</v>
      </c>
      <c r="AF31" s="32">
        <v>5.0</v>
      </c>
      <c r="AG31" s="32">
        <v>5.0</v>
      </c>
      <c r="AH31" s="32">
        <v>5.0</v>
      </c>
      <c r="AI31" s="27"/>
      <c r="AJ31" s="32">
        <v>5.0</v>
      </c>
      <c r="AK31" s="32">
        <v>5.0</v>
      </c>
      <c r="AL31" s="32">
        <v>5.0</v>
      </c>
      <c r="AM31" s="32">
        <v>5.0</v>
      </c>
      <c r="AN31" s="32">
        <v>5.0</v>
      </c>
      <c r="AO31" s="27"/>
      <c r="AP31" s="32">
        <v>5.0</v>
      </c>
      <c r="AQ31" s="32">
        <v>5.0</v>
      </c>
      <c r="AR31" s="32">
        <v>5.0</v>
      </c>
      <c r="AS31" s="32">
        <v>5.0</v>
      </c>
      <c r="AT31" s="27"/>
      <c r="AU31" s="32">
        <v>5.0</v>
      </c>
      <c r="AV31" s="32">
        <v>5.0</v>
      </c>
      <c r="AW31" s="32">
        <v>5.0</v>
      </c>
      <c r="AX31" s="32">
        <v>5.0</v>
      </c>
      <c r="AY31" s="32">
        <v>5.0</v>
      </c>
      <c r="AZ31" s="27"/>
      <c r="BA31" s="32">
        <v>5.0</v>
      </c>
      <c r="BB31" s="32">
        <v>5.0</v>
      </c>
      <c r="BC31" s="32">
        <v>5.0</v>
      </c>
      <c r="BD31" s="32">
        <v>5.0</v>
      </c>
      <c r="BE31" s="32">
        <v>5.0</v>
      </c>
      <c r="BF31" s="32">
        <v>5.0</v>
      </c>
      <c r="BG31" s="32">
        <v>5.0</v>
      </c>
      <c r="BH31" s="32">
        <v>5.0</v>
      </c>
      <c r="BI31" s="27"/>
      <c r="BJ31" s="32">
        <v>5.0</v>
      </c>
      <c r="BK31" s="32">
        <v>5.0</v>
      </c>
      <c r="BL31" s="32">
        <v>5.0</v>
      </c>
      <c r="BM31" s="32">
        <v>5.0</v>
      </c>
      <c r="BN31" s="32">
        <v>5.0</v>
      </c>
      <c r="BO31" s="32">
        <v>5.0</v>
      </c>
      <c r="BP31" s="32">
        <v>5.0</v>
      </c>
      <c r="BQ31" s="27"/>
      <c r="BR31" s="32">
        <v>5.0</v>
      </c>
      <c r="BS31" s="32">
        <v>5.0</v>
      </c>
      <c r="BT31" s="32">
        <v>5.0</v>
      </c>
      <c r="BU31" s="32">
        <v>5.0</v>
      </c>
      <c r="BV31" s="32">
        <v>5.0</v>
      </c>
      <c r="BW31" s="27"/>
      <c r="BX31" s="32">
        <v>5.0</v>
      </c>
      <c r="BY31" s="32">
        <v>5.0</v>
      </c>
      <c r="BZ31" s="32">
        <v>5.0</v>
      </c>
      <c r="CA31" s="32">
        <v>5.0</v>
      </c>
      <c r="CB31" s="32">
        <v>5.0</v>
      </c>
      <c r="CC31" s="27"/>
      <c r="CD31" s="32">
        <v>5.0</v>
      </c>
      <c r="CE31" s="32">
        <v>5.0</v>
      </c>
      <c r="CF31" s="32">
        <v>5.0</v>
      </c>
      <c r="CG31" s="32">
        <v>5.0</v>
      </c>
      <c r="CH31" s="32">
        <v>5.0</v>
      </c>
      <c r="CI31" s="27"/>
      <c r="CJ31" s="32">
        <v>5.0</v>
      </c>
      <c r="CK31" s="32">
        <v>5.0</v>
      </c>
      <c r="CL31" s="32">
        <v>5.0</v>
      </c>
      <c r="CM31" s="34">
        <v>0.0</v>
      </c>
      <c r="CN31" s="27"/>
      <c r="CO31" s="32">
        <v>5.0</v>
      </c>
      <c r="CP31" s="32">
        <v>5.0</v>
      </c>
      <c r="CQ31" s="32">
        <v>5.0</v>
      </c>
      <c r="CR31" s="32">
        <v>5.0</v>
      </c>
      <c r="CS31" s="32">
        <v>5.0</v>
      </c>
      <c r="CT31" s="32">
        <v>5.0</v>
      </c>
      <c r="CU31" s="32">
        <v>5.0</v>
      </c>
      <c r="CV31" s="32">
        <v>5.0</v>
      </c>
      <c r="CW31" s="39"/>
    </row>
    <row r="32">
      <c r="A32" s="7"/>
      <c r="B32" s="26">
        <v>1.0</v>
      </c>
      <c r="C32" s="42" t="s">
        <v>144</v>
      </c>
      <c r="D32" s="25" t="s">
        <v>145</v>
      </c>
      <c r="E32" s="26">
        <v>1.0</v>
      </c>
      <c r="F32" s="26">
        <v>1.0</v>
      </c>
      <c r="G32" s="26">
        <v>1.0</v>
      </c>
      <c r="H32" s="26">
        <v>1.0</v>
      </c>
      <c r="I32" s="26">
        <v>1.0</v>
      </c>
      <c r="J32" s="26">
        <v>1.0</v>
      </c>
      <c r="K32" s="26">
        <v>1.0</v>
      </c>
      <c r="L32" s="26">
        <v>1.0</v>
      </c>
      <c r="M32" s="27"/>
      <c r="N32" s="26">
        <v>1.0</v>
      </c>
      <c r="O32" s="34">
        <v>0.0</v>
      </c>
      <c r="P32" s="26">
        <v>1.0</v>
      </c>
      <c r="Q32" s="26">
        <v>1.0</v>
      </c>
      <c r="R32" s="26">
        <v>1.0</v>
      </c>
      <c r="S32" s="27"/>
      <c r="T32" s="26">
        <v>1.0</v>
      </c>
      <c r="U32" s="26">
        <v>1.0</v>
      </c>
      <c r="V32" s="26">
        <v>1.0</v>
      </c>
      <c r="W32" s="26">
        <v>1.0</v>
      </c>
      <c r="X32" s="26">
        <v>1.0</v>
      </c>
      <c r="Y32" s="26">
        <v>1.0</v>
      </c>
      <c r="Z32" s="26">
        <v>1.0</v>
      </c>
      <c r="AA32" s="26">
        <v>1.0</v>
      </c>
      <c r="AB32" s="27"/>
      <c r="AC32" s="34">
        <v>0.0</v>
      </c>
      <c r="AD32" s="34">
        <v>0.0</v>
      </c>
      <c r="AE32" s="34">
        <v>0.0</v>
      </c>
      <c r="AF32" s="34">
        <v>0.0</v>
      </c>
      <c r="AG32" s="26">
        <v>1.0</v>
      </c>
      <c r="AH32" s="34">
        <v>0.0</v>
      </c>
      <c r="AI32" s="27"/>
      <c r="AJ32" s="26">
        <v>1.0</v>
      </c>
      <c r="AK32" s="26">
        <v>1.0</v>
      </c>
      <c r="AL32" s="26">
        <v>1.0</v>
      </c>
      <c r="AM32" s="26">
        <v>1.0</v>
      </c>
      <c r="AN32" s="26">
        <v>1.0</v>
      </c>
      <c r="AO32" s="27"/>
      <c r="AP32" s="26">
        <v>1.0</v>
      </c>
      <c r="AQ32" s="26">
        <v>1.0</v>
      </c>
      <c r="AR32" s="34">
        <v>0.0</v>
      </c>
      <c r="AS32" s="26">
        <v>1.0</v>
      </c>
      <c r="AT32" s="27"/>
      <c r="AU32" s="26">
        <v>1.0</v>
      </c>
      <c r="AV32" s="34">
        <v>0.0</v>
      </c>
      <c r="AW32" s="26">
        <v>1.0</v>
      </c>
      <c r="AX32" s="34">
        <v>0.0</v>
      </c>
      <c r="AY32" s="26">
        <v>1.0</v>
      </c>
      <c r="AZ32" s="27"/>
      <c r="BA32" s="26">
        <v>1.0</v>
      </c>
      <c r="BB32" s="34">
        <v>0.0</v>
      </c>
      <c r="BC32" s="26">
        <v>1.0</v>
      </c>
      <c r="BD32" s="26">
        <v>1.0</v>
      </c>
      <c r="BE32" s="34">
        <v>0.0</v>
      </c>
      <c r="BF32" s="26">
        <v>1.0</v>
      </c>
      <c r="BG32" s="34">
        <v>0.0</v>
      </c>
      <c r="BH32" s="26">
        <v>1.0</v>
      </c>
      <c r="BI32" s="27"/>
      <c r="BJ32" s="26">
        <v>1.0</v>
      </c>
      <c r="BK32" s="26">
        <v>1.0</v>
      </c>
      <c r="BL32" s="34">
        <v>0.0</v>
      </c>
      <c r="BM32" s="34">
        <v>0.0</v>
      </c>
      <c r="BN32" s="26">
        <v>1.0</v>
      </c>
      <c r="BO32" s="26">
        <v>1.0</v>
      </c>
      <c r="BP32" s="34">
        <v>0.0</v>
      </c>
      <c r="BQ32" s="27"/>
      <c r="BR32" s="34">
        <v>0.0</v>
      </c>
      <c r="BS32" s="34">
        <v>0.0</v>
      </c>
      <c r="BT32" s="26">
        <v>1.0</v>
      </c>
      <c r="BU32" s="34">
        <v>0.0</v>
      </c>
      <c r="BV32" s="26">
        <v>1.0</v>
      </c>
      <c r="BW32" s="27"/>
      <c r="BX32" s="26">
        <v>1.0</v>
      </c>
      <c r="BY32" s="26">
        <v>1.0</v>
      </c>
      <c r="BZ32" s="34">
        <v>0.0</v>
      </c>
      <c r="CA32" s="26">
        <v>1.0</v>
      </c>
      <c r="CB32" s="34">
        <v>0.0</v>
      </c>
      <c r="CC32" s="27"/>
      <c r="CD32" s="34">
        <v>0.0</v>
      </c>
      <c r="CE32" s="26">
        <v>1.0</v>
      </c>
      <c r="CF32" s="34">
        <v>0.0</v>
      </c>
      <c r="CG32" s="34">
        <v>0.0</v>
      </c>
      <c r="CH32" s="26">
        <v>1.0</v>
      </c>
      <c r="CI32" s="27"/>
      <c r="CJ32" s="34">
        <v>0.0</v>
      </c>
      <c r="CK32" s="34">
        <v>0.0</v>
      </c>
      <c r="CL32" s="34">
        <v>0.0</v>
      </c>
      <c r="CM32" s="34">
        <v>0.0</v>
      </c>
      <c r="CN32" s="27"/>
      <c r="CO32" s="34">
        <v>0.0</v>
      </c>
      <c r="CP32" s="26">
        <v>1.0</v>
      </c>
      <c r="CQ32" s="26">
        <v>1.0</v>
      </c>
      <c r="CR32" s="34">
        <v>0.0</v>
      </c>
      <c r="CS32" s="26">
        <v>1.0</v>
      </c>
      <c r="CT32" s="26">
        <v>1.0</v>
      </c>
      <c r="CU32" s="26">
        <v>1.0</v>
      </c>
      <c r="CV32" s="34">
        <v>0.0</v>
      </c>
      <c r="CW32" s="28"/>
    </row>
    <row r="33">
      <c r="A33" s="7"/>
      <c r="B33" s="26">
        <v>1.0</v>
      </c>
      <c r="C33" s="42" t="s">
        <v>146</v>
      </c>
      <c r="D33" s="46" t="s">
        <v>147</v>
      </c>
      <c r="E33" s="32">
        <v>7.0</v>
      </c>
      <c r="F33" s="32">
        <v>7.0</v>
      </c>
      <c r="G33" s="32">
        <v>7.0</v>
      </c>
      <c r="H33" s="32">
        <v>7.0</v>
      </c>
      <c r="I33" s="32">
        <v>7.0</v>
      </c>
      <c r="J33" s="32">
        <v>7.0</v>
      </c>
      <c r="K33" s="32">
        <v>7.0</v>
      </c>
      <c r="L33" s="32">
        <v>7.0</v>
      </c>
      <c r="M33" s="27"/>
      <c r="N33" s="32">
        <v>7.0</v>
      </c>
      <c r="O33" s="32">
        <v>7.0</v>
      </c>
      <c r="P33" s="32">
        <v>7.0</v>
      </c>
      <c r="Q33" s="32">
        <v>7.0</v>
      </c>
      <c r="R33" s="32">
        <v>7.0</v>
      </c>
      <c r="S33" s="27"/>
      <c r="T33" s="32">
        <v>7.0</v>
      </c>
      <c r="U33" s="32">
        <v>7.0</v>
      </c>
      <c r="V33" s="32">
        <v>7.0</v>
      </c>
      <c r="W33" s="32">
        <v>7.0</v>
      </c>
      <c r="X33" s="32">
        <v>7.0</v>
      </c>
      <c r="Y33" s="32">
        <v>7.0</v>
      </c>
      <c r="Z33" s="32">
        <v>7.0</v>
      </c>
      <c r="AA33" s="32">
        <v>7.0</v>
      </c>
      <c r="AB33" s="27"/>
      <c r="AC33" s="32">
        <v>7.0</v>
      </c>
      <c r="AD33" s="32">
        <v>7.0</v>
      </c>
      <c r="AE33" s="32">
        <v>7.0</v>
      </c>
      <c r="AF33" s="32">
        <v>7.0</v>
      </c>
      <c r="AG33" s="32">
        <v>7.0</v>
      </c>
      <c r="AH33" s="32">
        <v>7.0</v>
      </c>
      <c r="AI33" s="27"/>
      <c r="AJ33" s="32">
        <v>7.0</v>
      </c>
      <c r="AK33" s="32">
        <v>7.0</v>
      </c>
      <c r="AL33" s="32">
        <v>7.0</v>
      </c>
      <c r="AM33" s="32">
        <v>7.0</v>
      </c>
      <c r="AN33" s="32">
        <v>7.0</v>
      </c>
      <c r="AO33" s="27"/>
      <c r="AP33" s="32">
        <v>7.0</v>
      </c>
      <c r="AQ33" s="32">
        <v>7.0</v>
      </c>
      <c r="AR33" s="32">
        <v>7.0</v>
      </c>
      <c r="AS33" s="32">
        <v>7.0</v>
      </c>
      <c r="AT33" s="27"/>
      <c r="AU33" s="32">
        <v>7.0</v>
      </c>
      <c r="AV33" s="32">
        <v>7.0</v>
      </c>
      <c r="AW33" s="32">
        <v>7.0</v>
      </c>
      <c r="AX33" s="32">
        <v>1.0</v>
      </c>
      <c r="AY33" s="32">
        <v>7.0</v>
      </c>
      <c r="AZ33" s="27"/>
      <c r="BA33" s="32">
        <v>7.0</v>
      </c>
      <c r="BB33" s="32">
        <v>7.0</v>
      </c>
      <c r="BC33" s="32">
        <v>7.0</v>
      </c>
      <c r="BD33" s="32">
        <v>7.0</v>
      </c>
      <c r="BE33" s="32">
        <v>1.0</v>
      </c>
      <c r="BF33" s="32">
        <v>7.0</v>
      </c>
      <c r="BG33" s="32">
        <v>7.0</v>
      </c>
      <c r="BH33" s="32">
        <v>7.0</v>
      </c>
      <c r="BI33" s="27"/>
      <c r="BJ33" s="32">
        <v>1.0</v>
      </c>
      <c r="BK33" s="32">
        <v>7.0</v>
      </c>
      <c r="BL33" s="32">
        <v>7.0</v>
      </c>
      <c r="BM33" s="32">
        <v>7.0</v>
      </c>
      <c r="BN33" s="32">
        <v>7.0</v>
      </c>
      <c r="BO33" s="32">
        <v>1.0</v>
      </c>
      <c r="BP33" s="32">
        <v>7.0</v>
      </c>
      <c r="BQ33" s="27"/>
      <c r="BR33" s="32">
        <v>7.0</v>
      </c>
      <c r="BS33" s="32">
        <v>1.0</v>
      </c>
      <c r="BT33" s="32">
        <v>7.0</v>
      </c>
      <c r="BU33" s="32">
        <v>7.0</v>
      </c>
      <c r="BV33" s="32">
        <v>7.0</v>
      </c>
      <c r="BW33" s="27"/>
      <c r="BX33" s="32">
        <v>7.0</v>
      </c>
      <c r="BY33" s="32">
        <v>7.0</v>
      </c>
      <c r="BZ33" s="32">
        <v>7.0</v>
      </c>
      <c r="CA33" s="32">
        <v>7.0</v>
      </c>
      <c r="CB33" s="32">
        <v>7.0</v>
      </c>
      <c r="CC33" s="27"/>
      <c r="CD33" s="32">
        <v>7.0</v>
      </c>
      <c r="CE33" s="32">
        <v>7.0</v>
      </c>
      <c r="CF33" s="32">
        <v>7.0</v>
      </c>
      <c r="CG33" s="32">
        <v>1.0</v>
      </c>
      <c r="CH33" s="32">
        <v>7.0</v>
      </c>
      <c r="CI33" s="27"/>
      <c r="CJ33" s="32">
        <v>7.0</v>
      </c>
      <c r="CK33" s="32">
        <v>7.0</v>
      </c>
      <c r="CL33" s="32">
        <v>7.0</v>
      </c>
      <c r="CM33" s="32">
        <v>1.0</v>
      </c>
      <c r="CN33" s="27"/>
      <c r="CO33" s="32">
        <v>7.0</v>
      </c>
      <c r="CP33" s="32">
        <v>7.0</v>
      </c>
      <c r="CQ33" s="32">
        <v>7.0</v>
      </c>
      <c r="CR33" s="32">
        <v>7.0</v>
      </c>
      <c r="CS33" s="32">
        <v>7.0</v>
      </c>
      <c r="CT33" s="32">
        <v>7.0</v>
      </c>
      <c r="CU33" s="32">
        <v>7.0</v>
      </c>
      <c r="CV33" s="32">
        <v>7.0</v>
      </c>
      <c r="CW33" s="27"/>
    </row>
    <row r="34">
      <c r="A34" s="7"/>
      <c r="B34" s="23">
        <v>1.0</v>
      </c>
      <c r="C34" s="42" t="s">
        <v>148</v>
      </c>
      <c r="D34" s="47" t="s">
        <v>149</v>
      </c>
      <c r="E34" s="32">
        <v>0.0</v>
      </c>
      <c r="F34" s="32">
        <v>0.0</v>
      </c>
      <c r="G34" s="32">
        <v>0.0</v>
      </c>
      <c r="H34" s="32">
        <v>0.0</v>
      </c>
      <c r="I34" s="32">
        <v>0.0</v>
      </c>
      <c r="J34" s="32">
        <v>0.0</v>
      </c>
      <c r="K34" s="32">
        <v>0.0</v>
      </c>
      <c r="L34" s="32">
        <v>0.0</v>
      </c>
      <c r="M34" s="27"/>
      <c r="N34" s="32">
        <v>0.0</v>
      </c>
      <c r="O34" s="32">
        <v>0.0</v>
      </c>
      <c r="P34" s="32">
        <v>0.0</v>
      </c>
      <c r="Q34" s="32">
        <v>0.0</v>
      </c>
      <c r="R34" s="32">
        <v>0.0</v>
      </c>
      <c r="S34" s="27"/>
      <c r="T34" s="32">
        <v>0.0</v>
      </c>
      <c r="U34" s="32">
        <v>0.0</v>
      </c>
      <c r="V34" s="32">
        <v>0.0</v>
      </c>
      <c r="W34" s="32">
        <v>0.0</v>
      </c>
      <c r="X34" s="32">
        <v>0.0</v>
      </c>
      <c r="Y34" s="32">
        <v>0.0</v>
      </c>
      <c r="Z34" s="32">
        <v>0.0</v>
      </c>
      <c r="AA34" s="32">
        <v>0.0</v>
      </c>
      <c r="AB34" s="27"/>
      <c r="AC34" s="32">
        <v>0.0</v>
      </c>
      <c r="AD34" s="32">
        <v>0.0</v>
      </c>
      <c r="AE34" s="32">
        <v>0.0</v>
      </c>
      <c r="AF34" s="32">
        <v>0.0</v>
      </c>
      <c r="AG34" s="32">
        <v>0.0</v>
      </c>
      <c r="AH34" s="32">
        <v>0.0</v>
      </c>
      <c r="AI34" s="27"/>
      <c r="AJ34" s="32">
        <v>0.0</v>
      </c>
      <c r="AK34" s="32">
        <v>0.0</v>
      </c>
      <c r="AL34" s="32">
        <v>0.0</v>
      </c>
      <c r="AM34" s="32">
        <v>0.0</v>
      </c>
      <c r="AN34" s="32">
        <v>0.0</v>
      </c>
      <c r="AO34" s="27"/>
      <c r="AP34" s="32">
        <v>0.0</v>
      </c>
      <c r="AQ34" s="32">
        <v>0.0</v>
      </c>
      <c r="AR34" s="32">
        <v>0.0</v>
      </c>
      <c r="AS34" s="32">
        <v>0.0</v>
      </c>
      <c r="AT34" s="27"/>
      <c r="AU34" s="32">
        <v>0.0</v>
      </c>
      <c r="AV34" s="32">
        <v>0.0</v>
      </c>
      <c r="AW34" s="32">
        <v>0.0</v>
      </c>
      <c r="AX34" s="32">
        <v>1.0</v>
      </c>
      <c r="AY34" s="32">
        <v>0.0</v>
      </c>
      <c r="AZ34" s="27"/>
      <c r="BA34" s="32">
        <v>0.0</v>
      </c>
      <c r="BB34" s="32">
        <v>0.0</v>
      </c>
      <c r="BC34" s="32">
        <v>0.0</v>
      </c>
      <c r="BD34" s="32">
        <v>0.0</v>
      </c>
      <c r="BE34" s="32">
        <v>1.0</v>
      </c>
      <c r="BF34" s="32">
        <v>0.0</v>
      </c>
      <c r="BG34" s="32">
        <v>0.0</v>
      </c>
      <c r="BH34" s="32">
        <v>0.0</v>
      </c>
      <c r="BI34" s="27"/>
      <c r="BJ34" s="32">
        <v>1.0</v>
      </c>
      <c r="BK34" s="32">
        <v>0.0</v>
      </c>
      <c r="BL34" s="32">
        <v>0.0</v>
      </c>
      <c r="BM34" s="32">
        <v>0.0</v>
      </c>
      <c r="BN34" s="32">
        <v>0.0</v>
      </c>
      <c r="BO34" s="32">
        <v>1.0</v>
      </c>
      <c r="BP34" s="32">
        <v>0.0</v>
      </c>
      <c r="BQ34" s="27"/>
      <c r="BR34" s="32">
        <v>0.0</v>
      </c>
      <c r="BS34" s="32">
        <v>1.0</v>
      </c>
      <c r="BT34" s="32">
        <v>0.0</v>
      </c>
      <c r="BU34" s="32">
        <v>0.0</v>
      </c>
      <c r="BV34" s="32">
        <v>0.0</v>
      </c>
      <c r="BW34" s="27"/>
      <c r="BX34" s="32">
        <v>0.0</v>
      </c>
      <c r="BY34" s="32">
        <v>0.0</v>
      </c>
      <c r="BZ34" s="32">
        <v>0.0</v>
      </c>
      <c r="CA34" s="32">
        <v>0.0</v>
      </c>
      <c r="CB34" s="32">
        <v>0.0</v>
      </c>
      <c r="CC34" s="27"/>
      <c r="CD34" s="32">
        <v>0.0</v>
      </c>
      <c r="CE34" s="32">
        <v>0.0</v>
      </c>
      <c r="CF34" s="32">
        <v>0.0</v>
      </c>
      <c r="CG34" s="32">
        <v>1.0</v>
      </c>
      <c r="CH34" s="32">
        <v>0.0</v>
      </c>
      <c r="CI34" s="27"/>
      <c r="CJ34" s="32">
        <v>0.0</v>
      </c>
      <c r="CK34" s="32">
        <v>0.0</v>
      </c>
      <c r="CL34" s="32">
        <v>0.0</v>
      </c>
      <c r="CM34" s="32">
        <v>1.0</v>
      </c>
      <c r="CN34" s="27"/>
      <c r="CO34" s="32">
        <v>0.0</v>
      </c>
      <c r="CP34" s="32">
        <v>0.0</v>
      </c>
      <c r="CQ34" s="32">
        <v>0.0</v>
      </c>
      <c r="CR34" s="32">
        <v>0.0</v>
      </c>
      <c r="CS34" s="32">
        <v>0.0</v>
      </c>
      <c r="CT34" s="32">
        <v>0.0</v>
      </c>
      <c r="CU34" s="32">
        <v>0.0</v>
      </c>
      <c r="CV34" s="32">
        <v>0.0</v>
      </c>
      <c r="CW34" s="27"/>
    </row>
    <row r="35">
      <c r="A35" s="7"/>
      <c r="B35" s="23">
        <v>1.0</v>
      </c>
      <c r="C35" s="42" t="s">
        <v>150</v>
      </c>
      <c r="D35" s="47" t="s">
        <v>151</v>
      </c>
      <c r="E35" s="32">
        <v>0.0</v>
      </c>
      <c r="F35" s="32">
        <v>0.0</v>
      </c>
      <c r="G35" s="32">
        <v>0.0</v>
      </c>
      <c r="H35" s="32">
        <v>0.0</v>
      </c>
      <c r="I35" s="32">
        <v>0.0</v>
      </c>
      <c r="J35" s="32">
        <v>0.0</v>
      </c>
      <c r="K35" s="32">
        <v>0.0</v>
      </c>
      <c r="L35" s="32">
        <v>0.0</v>
      </c>
      <c r="M35" s="27"/>
      <c r="N35" s="32">
        <v>0.0</v>
      </c>
      <c r="O35" s="32">
        <v>0.0</v>
      </c>
      <c r="P35" s="32">
        <v>0.0</v>
      </c>
      <c r="Q35" s="32">
        <v>0.0</v>
      </c>
      <c r="R35" s="32">
        <v>0.0</v>
      </c>
      <c r="S35" s="27"/>
      <c r="T35" s="32">
        <v>0.0</v>
      </c>
      <c r="U35" s="32">
        <v>0.0</v>
      </c>
      <c r="V35" s="32">
        <v>0.0</v>
      </c>
      <c r="W35" s="32">
        <v>0.0</v>
      </c>
      <c r="X35" s="32">
        <v>0.0</v>
      </c>
      <c r="Y35" s="32">
        <v>0.0</v>
      </c>
      <c r="Z35" s="32">
        <v>0.0</v>
      </c>
      <c r="AA35" s="32">
        <v>0.0</v>
      </c>
      <c r="AB35" s="27"/>
      <c r="AC35" s="32">
        <v>0.0</v>
      </c>
      <c r="AD35" s="32">
        <v>0.0</v>
      </c>
      <c r="AE35" s="32">
        <v>0.0</v>
      </c>
      <c r="AF35" s="32">
        <v>0.0</v>
      </c>
      <c r="AG35" s="32">
        <v>0.0</v>
      </c>
      <c r="AH35" s="32">
        <v>0.0</v>
      </c>
      <c r="AI35" s="27"/>
      <c r="AJ35" s="32">
        <v>0.0</v>
      </c>
      <c r="AK35" s="32">
        <v>0.0</v>
      </c>
      <c r="AL35" s="32">
        <v>0.0</v>
      </c>
      <c r="AM35" s="32">
        <v>0.0</v>
      </c>
      <c r="AN35" s="32">
        <v>0.0</v>
      </c>
      <c r="AO35" s="27"/>
      <c r="AP35" s="32">
        <v>0.0</v>
      </c>
      <c r="AQ35" s="32">
        <v>0.0</v>
      </c>
      <c r="AR35" s="32">
        <v>0.0</v>
      </c>
      <c r="AS35" s="32">
        <v>0.0</v>
      </c>
      <c r="AT35" s="27"/>
      <c r="AU35" s="32">
        <v>0.0</v>
      </c>
      <c r="AV35" s="32">
        <v>0.0</v>
      </c>
      <c r="AW35" s="32">
        <v>0.0</v>
      </c>
      <c r="AX35" s="32">
        <v>1.0</v>
      </c>
      <c r="AY35" s="32">
        <v>0.0</v>
      </c>
      <c r="AZ35" s="27"/>
      <c r="BA35" s="32">
        <v>0.0</v>
      </c>
      <c r="BB35" s="32">
        <v>0.0</v>
      </c>
      <c r="BC35" s="32">
        <v>0.0</v>
      </c>
      <c r="BD35" s="32">
        <v>0.0</v>
      </c>
      <c r="BE35" s="32">
        <v>1.0</v>
      </c>
      <c r="BF35" s="32">
        <v>0.0</v>
      </c>
      <c r="BG35" s="32">
        <v>0.0</v>
      </c>
      <c r="BH35" s="32">
        <v>0.0</v>
      </c>
      <c r="BI35" s="27"/>
      <c r="BJ35" s="32">
        <v>1.0</v>
      </c>
      <c r="BK35" s="32">
        <v>0.0</v>
      </c>
      <c r="BL35" s="32">
        <v>0.0</v>
      </c>
      <c r="BM35" s="32">
        <v>0.0</v>
      </c>
      <c r="BN35" s="32">
        <v>0.0</v>
      </c>
      <c r="BO35" s="32">
        <v>1.0</v>
      </c>
      <c r="BP35" s="32">
        <v>0.0</v>
      </c>
      <c r="BQ35" s="27"/>
      <c r="BR35" s="32">
        <v>0.0</v>
      </c>
      <c r="BS35" s="32">
        <v>1.0</v>
      </c>
      <c r="BT35" s="32">
        <v>0.0</v>
      </c>
      <c r="BU35" s="32">
        <v>0.0</v>
      </c>
      <c r="BV35" s="32">
        <v>0.0</v>
      </c>
      <c r="BW35" s="27"/>
      <c r="BX35" s="32">
        <v>0.0</v>
      </c>
      <c r="BY35" s="32">
        <v>0.0</v>
      </c>
      <c r="BZ35" s="32">
        <v>0.0</v>
      </c>
      <c r="CA35" s="32">
        <v>0.0</v>
      </c>
      <c r="CB35" s="32">
        <v>0.0</v>
      </c>
      <c r="CC35" s="27"/>
      <c r="CD35" s="32">
        <v>0.0</v>
      </c>
      <c r="CE35" s="32">
        <v>0.0</v>
      </c>
      <c r="CF35" s="32">
        <v>0.0</v>
      </c>
      <c r="CG35" s="32">
        <v>1.0</v>
      </c>
      <c r="CH35" s="32">
        <v>0.0</v>
      </c>
      <c r="CI35" s="27"/>
      <c r="CJ35" s="32">
        <v>0.0</v>
      </c>
      <c r="CK35" s="32">
        <v>0.0</v>
      </c>
      <c r="CL35" s="32">
        <v>0.0</v>
      </c>
      <c r="CM35" s="32">
        <v>1.0</v>
      </c>
      <c r="CN35" s="27"/>
      <c r="CO35" s="32">
        <v>0.0</v>
      </c>
      <c r="CP35" s="32">
        <v>0.0</v>
      </c>
      <c r="CQ35" s="32">
        <v>0.0</v>
      </c>
      <c r="CR35" s="32">
        <v>0.0</v>
      </c>
      <c r="CS35" s="32">
        <v>0.0</v>
      </c>
      <c r="CT35" s="32">
        <v>0.0</v>
      </c>
      <c r="CU35" s="32">
        <v>0.0</v>
      </c>
      <c r="CV35" s="32">
        <v>0.0</v>
      </c>
      <c r="CW35" s="27"/>
    </row>
    <row r="36">
      <c r="A36" s="7"/>
      <c r="B36" s="23">
        <v>1.0</v>
      </c>
      <c r="C36" s="42" t="s">
        <v>152</v>
      </c>
      <c r="D36" s="46" t="s">
        <v>153</v>
      </c>
      <c r="E36" s="32">
        <v>0.0</v>
      </c>
      <c r="F36" s="32">
        <v>0.0</v>
      </c>
      <c r="G36" s="32">
        <v>0.0</v>
      </c>
      <c r="H36" s="32">
        <v>0.0</v>
      </c>
      <c r="I36" s="32">
        <v>0.0</v>
      </c>
      <c r="J36" s="32">
        <v>0.0</v>
      </c>
      <c r="K36" s="32">
        <v>0.0</v>
      </c>
      <c r="L36" s="32">
        <v>0.0</v>
      </c>
      <c r="M36" s="27"/>
      <c r="N36" s="32">
        <v>0.0</v>
      </c>
      <c r="O36" s="32">
        <v>0.0</v>
      </c>
      <c r="P36" s="32">
        <v>0.0</v>
      </c>
      <c r="Q36" s="32">
        <v>0.0</v>
      </c>
      <c r="R36" s="32">
        <v>0.0</v>
      </c>
      <c r="S36" s="27"/>
      <c r="T36" s="32">
        <v>0.0</v>
      </c>
      <c r="U36" s="32">
        <v>0.0</v>
      </c>
      <c r="V36" s="32">
        <v>0.0</v>
      </c>
      <c r="W36" s="32">
        <v>0.0</v>
      </c>
      <c r="X36" s="32">
        <v>0.0</v>
      </c>
      <c r="Y36" s="32">
        <v>0.0</v>
      </c>
      <c r="Z36" s="32">
        <v>0.0</v>
      </c>
      <c r="AA36" s="32">
        <v>0.0</v>
      </c>
      <c r="AB36" s="27"/>
      <c r="AC36" s="32">
        <v>0.0</v>
      </c>
      <c r="AD36" s="32">
        <v>0.0</v>
      </c>
      <c r="AE36" s="32">
        <v>0.0</v>
      </c>
      <c r="AF36" s="32">
        <v>0.0</v>
      </c>
      <c r="AG36" s="32">
        <v>0.0</v>
      </c>
      <c r="AH36" s="32">
        <v>0.0</v>
      </c>
      <c r="AI36" s="27"/>
      <c r="AJ36" s="32">
        <v>0.0</v>
      </c>
      <c r="AK36" s="32">
        <v>0.0</v>
      </c>
      <c r="AL36" s="32">
        <v>0.0</v>
      </c>
      <c r="AM36" s="32">
        <v>0.0</v>
      </c>
      <c r="AN36" s="32">
        <v>0.0</v>
      </c>
      <c r="AO36" s="27"/>
      <c r="AP36" s="32">
        <v>0.0</v>
      </c>
      <c r="AQ36" s="32">
        <v>0.0</v>
      </c>
      <c r="AR36" s="32">
        <v>0.0</v>
      </c>
      <c r="AS36" s="32">
        <v>0.0</v>
      </c>
      <c r="AT36" s="27"/>
      <c r="AU36" s="32">
        <v>0.0</v>
      </c>
      <c r="AV36" s="32">
        <v>0.0</v>
      </c>
      <c r="AW36" s="32">
        <v>0.0</v>
      </c>
      <c r="AX36" s="32">
        <v>1.0</v>
      </c>
      <c r="AY36" s="32">
        <v>0.0</v>
      </c>
      <c r="AZ36" s="27"/>
      <c r="BA36" s="32">
        <v>0.0</v>
      </c>
      <c r="BB36" s="32">
        <v>0.0</v>
      </c>
      <c r="BC36" s="32">
        <v>0.0</v>
      </c>
      <c r="BD36" s="32">
        <v>0.0</v>
      </c>
      <c r="BE36" s="32">
        <v>1.0</v>
      </c>
      <c r="BF36" s="32">
        <v>0.0</v>
      </c>
      <c r="BG36" s="32">
        <v>0.0</v>
      </c>
      <c r="BH36" s="32">
        <v>0.0</v>
      </c>
      <c r="BI36" s="27"/>
      <c r="BJ36" s="32">
        <v>1.0</v>
      </c>
      <c r="BK36" s="32">
        <v>0.0</v>
      </c>
      <c r="BL36" s="32">
        <v>0.0</v>
      </c>
      <c r="BM36" s="32">
        <v>0.0</v>
      </c>
      <c r="BN36" s="32">
        <v>0.0</v>
      </c>
      <c r="BO36" s="32">
        <v>1.0</v>
      </c>
      <c r="BP36" s="32">
        <v>0.0</v>
      </c>
      <c r="BQ36" s="27"/>
      <c r="BR36" s="32">
        <v>0.0</v>
      </c>
      <c r="BS36" s="32">
        <v>1.0</v>
      </c>
      <c r="BT36" s="32">
        <v>0.0</v>
      </c>
      <c r="BU36" s="32">
        <v>0.0</v>
      </c>
      <c r="BV36" s="32">
        <v>0.0</v>
      </c>
      <c r="BW36" s="27"/>
      <c r="BX36" s="32">
        <v>0.0</v>
      </c>
      <c r="BY36" s="32">
        <v>0.0</v>
      </c>
      <c r="BZ36" s="32">
        <v>0.0</v>
      </c>
      <c r="CA36" s="32">
        <v>0.0</v>
      </c>
      <c r="CB36" s="32">
        <v>0.0</v>
      </c>
      <c r="CC36" s="27"/>
      <c r="CD36" s="32">
        <v>0.0</v>
      </c>
      <c r="CE36" s="32">
        <v>0.0</v>
      </c>
      <c r="CF36" s="32">
        <v>0.0</v>
      </c>
      <c r="CG36" s="32">
        <v>1.0</v>
      </c>
      <c r="CH36" s="32">
        <v>0.0</v>
      </c>
      <c r="CI36" s="27"/>
      <c r="CJ36" s="32">
        <v>0.0</v>
      </c>
      <c r="CK36" s="32">
        <v>0.0</v>
      </c>
      <c r="CL36" s="32">
        <v>0.0</v>
      </c>
      <c r="CM36" s="32">
        <v>1.0</v>
      </c>
      <c r="CN36" s="27"/>
      <c r="CO36" s="32">
        <v>0.0</v>
      </c>
      <c r="CP36" s="32">
        <v>0.0</v>
      </c>
      <c r="CQ36" s="32">
        <v>0.0</v>
      </c>
      <c r="CR36" s="32">
        <v>0.0</v>
      </c>
      <c r="CS36" s="32">
        <v>0.0</v>
      </c>
      <c r="CT36" s="32">
        <v>0.0</v>
      </c>
      <c r="CU36" s="32">
        <v>0.0</v>
      </c>
      <c r="CV36" s="32">
        <v>0.0</v>
      </c>
      <c r="CW36" s="27"/>
    </row>
    <row r="37">
      <c r="A37" s="7"/>
      <c r="B37" s="48">
        <v>3.0</v>
      </c>
      <c r="C37" s="42" t="s">
        <v>154</v>
      </c>
      <c r="D37" s="47" t="s">
        <v>155</v>
      </c>
      <c r="E37" s="32">
        <v>0.0</v>
      </c>
      <c r="F37" s="32">
        <v>0.0</v>
      </c>
      <c r="G37" s="32">
        <v>0.0</v>
      </c>
      <c r="H37" s="32">
        <v>0.0</v>
      </c>
      <c r="I37" s="32">
        <v>0.0</v>
      </c>
      <c r="J37" s="32">
        <v>0.0</v>
      </c>
      <c r="K37" s="32">
        <v>0.0</v>
      </c>
      <c r="L37" s="32">
        <v>0.0</v>
      </c>
      <c r="M37" s="27"/>
      <c r="N37" s="32">
        <v>0.0</v>
      </c>
      <c r="O37" s="32">
        <v>0.0</v>
      </c>
      <c r="P37" s="32">
        <v>0.0</v>
      </c>
      <c r="Q37" s="32">
        <v>0.0</v>
      </c>
      <c r="R37" s="32">
        <v>0.0</v>
      </c>
      <c r="S37" s="27"/>
      <c r="T37" s="32">
        <v>0.0</v>
      </c>
      <c r="U37" s="32">
        <v>0.0</v>
      </c>
      <c r="V37" s="32">
        <v>0.0</v>
      </c>
      <c r="W37" s="32">
        <v>0.0</v>
      </c>
      <c r="X37" s="32">
        <v>0.0</v>
      </c>
      <c r="Y37" s="32">
        <v>0.0</v>
      </c>
      <c r="Z37" s="32">
        <v>0.0</v>
      </c>
      <c r="AA37" s="32">
        <v>0.0</v>
      </c>
      <c r="AB37" s="27"/>
      <c r="AC37" s="32">
        <v>0.0</v>
      </c>
      <c r="AD37" s="32">
        <v>0.0</v>
      </c>
      <c r="AE37" s="32">
        <v>0.0</v>
      </c>
      <c r="AF37" s="32">
        <v>0.0</v>
      </c>
      <c r="AG37" s="32">
        <v>0.0</v>
      </c>
      <c r="AH37" s="32">
        <v>0.0</v>
      </c>
      <c r="AI37" s="27"/>
      <c r="AJ37" s="32">
        <v>0.0</v>
      </c>
      <c r="AK37" s="32">
        <v>0.0</v>
      </c>
      <c r="AL37" s="32">
        <v>0.0</v>
      </c>
      <c r="AM37" s="32">
        <v>0.0</v>
      </c>
      <c r="AN37" s="32">
        <v>0.0</v>
      </c>
      <c r="AO37" s="27"/>
      <c r="AP37" s="32">
        <v>0.0</v>
      </c>
      <c r="AQ37" s="32">
        <v>0.0</v>
      </c>
      <c r="AR37" s="32">
        <v>0.0</v>
      </c>
      <c r="AS37" s="32">
        <v>0.0</v>
      </c>
      <c r="AT37" s="27"/>
      <c r="AU37" s="32">
        <v>0.0</v>
      </c>
      <c r="AV37" s="32">
        <v>0.0</v>
      </c>
      <c r="AW37" s="32">
        <v>0.0</v>
      </c>
      <c r="AX37" s="34">
        <v>1.0</v>
      </c>
      <c r="AY37" s="32">
        <v>0.0</v>
      </c>
      <c r="AZ37" s="27"/>
      <c r="BA37" s="32">
        <v>0.0</v>
      </c>
      <c r="BB37" s="32">
        <v>0.0</v>
      </c>
      <c r="BC37" s="32">
        <v>0.0</v>
      </c>
      <c r="BD37" s="32">
        <v>0.0</v>
      </c>
      <c r="BE37" s="32">
        <v>3.0</v>
      </c>
      <c r="BF37" s="32">
        <v>0.0</v>
      </c>
      <c r="BG37" s="32">
        <v>0.0</v>
      </c>
      <c r="BH37" s="32">
        <v>0.0</v>
      </c>
      <c r="BI37" s="27"/>
      <c r="BJ37" s="34">
        <v>1.0</v>
      </c>
      <c r="BK37" s="32">
        <v>0.0</v>
      </c>
      <c r="BL37" s="32">
        <v>0.0</v>
      </c>
      <c r="BM37" s="32">
        <v>0.0</v>
      </c>
      <c r="BN37" s="32">
        <v>0.0</v>
      </c>
      <c r="BO37" s="32">
        <v>3.0</v>
      </c>
      <c r="BP37" s="32">
        <v>0.0</v>
      </c>
      <c r="BQ37" s="27"/>
      <c r="BR37" s="32">
        <v>0.0</v>
      </c>
      <c r="BS37" s="32">
        <v>3.0</v>
      </c>
      <c r="BT37" s="32">
        <v>0.0</v>
      </c>
      <c r="BU37" s="32">
        <v>0.0</v>
      </c>
      <c r="BV37" s="32">
        <v>0.0</v>
      </c>
      <c r="BW37" s="27"/>
      <c r="BX37" s="32">
        <v>0.0</v>
      </c>
      <c r="BY37" s="32">
        <v>0.0</v>
      </c>
      <c r="BZ37" s="32">
        <v>0.0</v>
      </c>
      <c r="CA37" s="32">
        <v>0.0</v>
      </c>
      <c r="CB37" s="32">
        <v>0.0</v>
      </c>
      <c r="CC37" s="27"/>
      <c r="CD37" s="32">
        <v>0.0</v>
      </c>
      <c r="CE37" s="32">
        <v>0.0</v>
      </c>
      <c r="CF37" s="32">
        <v>0.0</v>
      </c>
      <c r="CG37" s="32">
        <v>3.0</v>
      </c>
      <c r="CH37" s="32">
        <v>0.0</v>
      </c>
      <c r="CI37" s="27"/>
      <c r="CJ37" s="32">
        <v>0.0</v>
      </c>
      <c r="CK37" s="32">
        <v>0.0</v>
      </c>
      <c r="CL37" s="32">
        <v>0.0</v>
      </c>
      <c r="CM37" s="32">
        <v>3.0</v>
      </c>
      <c r="CN37" s="27"/>
      <c r="CO37" s="32">
        <v>0.0</v>
      </c>
      <c r="CP37" s="32">
        <v>0.0</v>
      </c>
      <c r="CQ37" s="32">
        <v>0.0</v>
      </c>
      <c r="CR37" s="32">
        <v>0.0</v>
      </c>
      <c r="CS37" s="32">
        <v>0.0</v>
      </c>
      <c r="CT37" s="32">
        <v>0.0</v>
      </c>
      <c r="CU37" s="32">
        <v>0.0</v>
      </c>
      <c r="CV37" s="32">
        <v>0.0</v>
      </c>
      <c r="CW37" s="27"/>
    </row>
    <row r="38">
      <c r="A38" s="7"/>
      <c r="B38" s="23">
        <v>1.0</v>
      </c>
      <c r="C38" s="42" t="s">
        <v>156</v>
      </c>
      <c r="D38" s="25" t="s">
        <v>157</v>
      </c>
      <c r="E38" s="26">
        <v>1.0</v>
      </c>
      <c r="F38" s="26">
        <v>1.0</v>
      </c>
      <c r="G38" s="26">
        <v>1.0</v>
      </c>
      <c r="H38" s="26">
        <v>1.0</v>
      </c>
      <c r="I38" s="26">
        <v>1.0</v>
      </c>
      <c r="J38" s="26">
        <v>1.0</v>
      </c>
      <c r="K38" s="26">
        <v>1.0</v>
      </c>
      <c r="L38" s="26">
        <v>1.0</v>
      </c>
      <c r="M38" s="27"/>
      <c r="N38" s="26">
        <v>1.0</v>
      </c>
      <c r="O38" s="26">
        <v>1.0</v>
      </c>
      <c r="P38" s="26">
        <v>1.0</v>
      </c>
      <c r="Q38" s="26">
        <v>1.0</v>
      </c>
      <c r="R38" s="26">
        <v>1.0</v>
      </c>
      <c r="S38" s="27"/>
      <c r="T38" s="26">
        <v>1.0</v>
      </c>
      <c r="U38" s="26">
        <v>1.0</v>
      </c>
      <c r="V38" s="26">
        <v>1.0</v>
      </c>
      <c r="W38" s="26">
        <v>1.0</v>
      </c>
      <c r="X38" s="26">
        <v>1.0</v>
      </c>
      <c r="Y38" s="26">
        <v>1.0</v>
      </c>
      <c r="Z38" s="26">
        <v>1.0</v>
      </c>
      <c r="AA38" s="26">
        <v>1.0</v>
      </c>
      <c r="AB38" s="27"/>
      <c r="AC38" s="26">
        <v>1.0</v>
      </c>
      <c r="AD38" s="26">
        <v>1.0</v>
      </c>
      <c r="AE38" s="26">
        <v>1.0</v>
      </c>
      <c r="AF38" s="26">
        <v>1.0</v>
      </c>
      <c r="AG38" s="26">
        <v>1.0</v>
      </c>
      <c r="AH38" s="26">
        <v>1.0</v>
      </c>
      <c r="AI38" s="27"/>
      <c r="AJ38" s="26">
        <v>1.0</v>
      </c>
      <c r="AK38" s="26">
        <v>1.0</v>
      </c>
      <c r="AL38" s="26">
        <v>1.0</v>
      </c>
      <c r="AM38" s="26">
        <v>1.0</v>
      </c>
      <c r="AN38" s="26">
        <v>1.0</v>
      </c>
      <c r="AO38" s="27"/>
      <c r="AP38" s="26">
        <v>1.0</v>
      </c>
      <c r="AQ38" s="26">
        <v>1.0</v>
      </c>
      <c r="AR38" s="26">
        <v>1.0</v>
      </c>
      <c r="AS38" s="26">
        <v>1.0</v>
      </c>
      <c r="AT38" s="27"/>
      <c r="AU38" s="26">
        <v>1.0</v>
      </c>
      <c r="AV38" s="26">
        <v>1.0</v>
      </c>
      <c r="AW38" s="26">
        <v>1.0</v>
      </c>
      <c r="AX38" s="34">
        <v>0.0</v>
      </c>
      <c r="AY38" s="26">
        <v>1.0</v>
      </c>
      <c r="AZ38" s="27"/>
      <c r="BA38" s="26">
        <v>1.0</v>
      </c>
      <c r="BB38" s="26">
        <v>1.0</v>
      </c>
      <c r="BC38" s="26">
        <v>1.0</v>
      </c>
      <c r="BD38" s="26">
        <v>1.0</v>
      </c>
      <c r="BE38" s="34">
        <v>0.0</v>
      </c>
      <c r="BF38" s="26">
        <v>1.0</v>
      </c>
      <c r="BG38" s="26">
        <v>1.0</v>
      </c>
      <c r="BH38" s="26">
        <v>1.0</v>
      </c>
      <c r="BI38" s="27"/>
      <c r="BJ38" s="34">
        <v>0.0</v>
      </c>
      <c r="BK38" s="26">
        <v>1.0</v>
      </c>
      <c r="BL38" s="26">
        <v>1.0</v>
      </c>
      <c r="BM38" s="26">
        <v>1.0</v>
      </c>
      <c r="BN38" s="26">
        <v>1.0</v>
      </c>
      <c r="BO38" s="26">
        <v>1.0</v>
      </c>
      <c r="BP38" s="26">
        <v>1.0</v>
      </c>
      <c r="BQ38" s="27"/>
      <c r="BR38" s="26">
        <v>1.0</v>
      </c>
      <c r="BS38" s="34">
        <v>0.0</v>
      </c>
      <c r="BT38" s="26">
        <v>1.0</v>
      </c>
      <c r="BU38" s="26">
        <v>1.0</v>
      </c>
      <c r="BV38" s="26">
        <v>1.0</v>
      </c>
      <c r="BW38" s="27"/>
      <c r="BX38" s="26">
        <v>1.0</v>
      </c>
      <c r="BY38" s="26">
        <v>1.0</v>
      </c>
      <c r="BZ38" s="26">
        <v>1.0</v>
      </c>
      <c r="CA38" s="26">
        <v>1.0</v>
      </c>
      <c r="CB38" s="26">
        <v>1.0</v>
      </c>
      <c r="CC38" s="27"/>
      <c r="CD38" s="26">
        <v>1.0</v>
      </c>
      <c r="CE38" s="26">
        <v>1.0</v>
      </c>
      <c r="CF38" s="26">
        <v>1.0</v>
      </c>
      <c r="CG38" s="34">
        <v>0.0</v>
      </c>
      <c r="CH38" s="26">
        <v>1.0</v>
      </c>
      <c r="CI38" s="27"/>
      <c r="CJ38" s="26">
        <v>1.0</v>
      </c>
      <c r="CK38" s="26">
        <v>1.0</v>
      </c>
      <c r="CL38" s="26">
        <v>1.0</v>
      </c>
      <c r="CM38" s="26">
        <v>1.0</v>
      </c>
      <c r="CN38" s="27"/>
      <c r="CO38" s="26">
        <v>1.0</v>
      </c>
      <c r="CP38" s="26">
        <v>1.0</v>
      </c>
      <c r="CQ38" s="26">
        <v>1.0</v>
      </c>
      <c r="CR38" s="26">
        <v>1.0</v>
      </c>
      <c r="CS38" s="26">
        <v>1.0</v>
      </c>
      <c r="CT38" s="26">
        <v>1.0</v>
      </c>
      <c r="CU38" s="26">
        <v>1.0</v>
      </c>
      <c r="CV38" s="26">
        <v>1.0</v>
      </c>
      <c r="CW38" s="28"/>
    </row>
    <row r="39">
      <c r="A39" s="7"/>
      <c r="B39" s="23">
        <v>1.0</v>
      </c>
      <c r="C39" s="37" t="s">
        <v>158</v>
      </c>
      <c r="D39" s="25" t="s">
        <v>159</v>
      </c>
      <c r="E39" s="34">
        <v>0.0</v>
      </c>
      <c r="F39" s="34">
        <v>0.0</v>
      </c>
      <c r="G39" s="34">
        <v>0.0</v>
      </c>
      <c r="H39" s="34">
        <v>0.0</v>
      </c>
      <c r="I39" s="34">
        <v>0.0</v>
      </c>
      <c r="J39" s="34">
        <v>0.0</v>
      </c>
      <c r="K39" s="34">
        <v>0.0</v>
      </c>
      <c r="L39" s="34">
        <v>0.0</v>
      </c>
      <c r="M39" s="27"/>
      <c r="N39" s="34">
        <v>0.0</v>
      </c>
      <c r="O39" s="34">
        <v>0.0</v>
      </c>
      <c r="P39" s="34">
        <v>0.0</v>
      </c>
      <c r="Q39" s="34">
        <v>0.0</v>
      </c>
      <c r="R39" s="34">
        <v>0.0</v>
      </c>
      <c r="S39" s="27"/>
      <c r="T39" s="34">
        <v>0.0</v>
      </c>
      <c r="U39" s="34">
        <v>0.0</v>
      </c>
      <c r="V39" s="34">
        <v>0.0</v>
      </c>
      <c r="W39" s="34">
        <v>0.0</v>
      </c>
      <c r="X39" s="34">
        <v>0.0</v>
      </c>
      <c r="Y39" s="34">
        <v>0.0</v>
      </c>
      <c r="Z39" s="34">
        <v>0.0</v>
      </c>
      <c r="AA39" s="34">
        <v>0.0</v>
      </c>
      <c r="AB39" s="27"/>
      <c r="AC39" s="34">
        <v>0.0</v>
      </c>
      <c r="AD39" s="34">
        <v>0.0</v>
      </c>
      <c r="AE39" s="34">
        <v>0.0</v>
      </c>
      <c r="AF39" s="34">
        <v>0.0</v>
      </c>
      <c r="AG39" s="34">
        <v>0.0</v>
      </c>
      <c r="AH39" s="26">
        <v>1.0</v>
      </c>
      <c r="AI39" s="27"/>
      <c r="AJ39" s="34">
        <v>0.0</v>
      </c>
      <c r="AK39" s="34">
        <v>0.0</v>
      </c>
      <c r="AL39" s="34">
        <v>0.0</v>
      </c>
      <c r="AM39" s="34">
        <v>0.0</v>
      </c>
      <c r="AN39" s="34">
        <v>0.0</v>
      </c>
      <c r="AO39" s="27"/>
      <c r="AP39" s="34">
        <v>0.0</v>
      </c>
      <c r="AQ39" s="34">
        <v>0.0</v>
      </c>
      <c r="AR39" s="34">
        <v>0.0</v>
      </c>
      <c r="AS39" s="34">
        <v>0.0</v>
      </c>
      <c r="AT39" s="27"/>
      <c r="AU39" s="34">
        <v>0.0</v>
      </c>
      <c r="AV39" s="34">
        <v>0.0</v>
      </c>
      <c r="AW39" s="34">
        <v>0.0</v>
      </c>
      <c r="AX39" s="34">
        <v>0.0</v>
      </c>
      <c r="AY39" s="34">
        <v>0.0</v>
      </c>
      <c r="AZ39" s="27"/>
      <c r="BA39" s="34">
        <v>0.0</v>
      </c>
      <c r="BB39" s="34">
        <v>0.0</v>
      </c>
      <c r="BC39" s="34">
        <v>0.0</v>
      </c>
      <c r="BD39" s="34">
        <v>0.0</v>
      </c>
      <c r="BE39" s="34">
        <v>0.0</v>
      </c>
      <c r="BF39" s="34">
        <v>0.0</v>
      </c>
      <c r="BG39" s="34">
        <v>0.0</v>
      </c>
      <c r="BH39" s="34">
        <v>0.0</v>
      </c>
      <c r="BI39" s="27"/>
      <c r="BJ39" s="34">
        <v>0.0</v>
      </c>
      <c r="BK39" s="34">
        <v>0.0</v>
      </c>
      <c r="BL39" s="34">
        <v>0.0</v>
      </c>
      <c r="BM39" s="34">
        <v>0.0</v>
      </c>
      <c r="BN39" s="34">
        <v>0.0</v>
      </c>
      <c r="BO39" s="34">
        <v>0.0</v>
      </c>
      <c r="BP39" s="34">
        <v>0.0</v>
      </c>
      <c r="BQ39" s="27"/>
      <c r="BR39" s="34">
        <v>0.0</v>
      </c>
      <c r="BS39" s="34">
        <v>0.0</v>
      </c>
      <c r="BT39" s="34">
        <v>0.0</v>
      </c>
      <c r="BU39" s="34">
        <v>0.0</v>
      </c>
      <c r="BV39" s="34">
        <v>0.0</v>
      </c>
      <c r="BW39" s="27"/>
      <c r="BX39" s="34">
        <v>0.0</v>
      </c>
      <c r="BY39" s="34">
        <v>0.0</v>
      </c>
      <c r="BZ39" s="34">
        <v>0.0</v>
      </c>
      <c r="CA39" s="34">
        <v>0.0</v>
      </c>
      <c r="CB39" s="26">
        <v>1.0</v>
      </c>
      <c r="CC39" s="27"/>
      <c r="CD39" s="34">
        <v>0.0</v>
      </c>
      <c r="CE39" s="34">
        <v>0.0</v>
      </c>
      <c r="CF39" s="34">
        <v>0.0</v>
      </c>
      <c r="CG39" s="34">
        <v>0.0</v>
      </c>
      <c r="CH39" s="34">
        <v>0.0</v>
      </c>
      <c r="CI39" s="27"/>
      <c r="CJ39" s="34">
        <v>0.0</v>
      </c>
      <c r="CK39" s="34">
        <v>0.0</v>
      </c>
      <c r="CL39" s="34">
        <v>0.0</v>
      </c>
      <c r="CM39" s="34">
        <v>0.0</v>
      </c>
      <c r="CN39" s="27"/>
      <c r="CO39" s="34">
        <v>0.0</v>
      </c>
      <c r="CP39" s="34">
        <v>0.0</v>
      </c>
      <c r="CQ39" s="34">
        <v>0.0</v>
      </c>
      <c r="CR39" s="34">
        <v>0.0</v>
      </c>
      <c r="CS39" s="34">
        <v>0.0</v>
      </c>
      <c r="CT39" s="34">
        <v>0.0</v>
      </c>
      <c r="CU39" s="34">
        <v>0.0</v>
      </c>
      <c r="CV39" s="34">
        <v>0.0</v>
      </c>
      <c r="CW39" s="39"/>
    </row>
    <row r="40">
      <c r="A40" s="7"/>
      <c r="B40" s="23">
        <v>1.0</v>
      </c>
      <c r="C40" s="37" t="s">
        <v>160</v>
      </c>
      <c r="D40" s="25" t="s">
        <v>161</v>
      </c>
      <c r="E40" s="26">
        <v>1.0</v>
      </c>
      <c r="F40" s="26">
        <v>1.0</v>
      </c>
      <c r="G40" s="26">
        <v>1.0</v>
      </c>
      <c r="H40" s="26">
        <v>1.0</v>
      </c>
      <c r="I40" s="26">
        <v>1.0</v>
      </c>
      <c r="J40" s="26">
        <v>1.0</v>
      </c>
      <c r="K40" s="26">
        <v>1.0</v>
      </c>
      <c r="L40" s="26">
        <v>1.0</v>
      </c>
      <c r="M40" s="27"/>
      <c r="N40" s="26">
        <v>1.0</v>
      </c>
      <c r="O40" s="26">
        <v>1.0</v>
      </c>
      <c r="P40" s="26">
        <v>1.0</v>
      </c>
      <c r="Q40" s="26">
        <v>1.0</v>
      </c>
      <c r="R40" s="26">
        <v>1.0</v>
      </c>
      <c r="S40" s="27"/>
      <c r="T40" s="26">
        <v>1.0</v>
      </c>
      <c r="U40" s="26">
        <v>1.0</v>
      </c>
      <c r="V40" s="26">
        <v>1.0</v>
      </c>
      <c r="W40" s="26">
        <v>1.0</v>
      </c>
      <c r="X40" s="26">
        <v>1.0</v>
      </c>
      <c r="Y40" s="26">
        <v>1.0</v>
      </c>
      <c r="Z40" s="26">
        <v>1.0</v>
      </c>
      <c r="AA40" s="26">
        <v>1.0</v>
      </c>
      <c r="AB40" s="27"/>
      <c r="AC40" s="26">
        <v>1.0</v>
      </c>
      <c r="AD40" s="26">
        <v>1.0</v>
      </c>
      <c r="AE40" s="26">
        <v>1.0</v>
      </c>
      <c r="AF40" s="26">
        <v>1.0</v>
      </c>
      <c r="AG40" s="26">
        <v>1.0</v>
      </c>
      <c r="AH40" s="26">
        <v>1.0</v>
      </c>
      <c r="AI40" s="27"/>
      <c r="AJ40" s="26">
        <v>1.0</v>
      </c>
      <c r="AK40" s="26">
        <v>1.0</v>
      </c>
      <c r="AL40" s="26">
        <v>1.0</v>
      </c>
      <c r="AM40" s="26">
        <v>1.0</v>
      </c>
      <c r="AN40" s="26">
        <v>1.0</v>
      </c>
      <c r="AO40" s="27"/>
      <c r="AP40" s="26">
        <v>1.0</v>
      </c>
      <c r="AQ40" s="26">
        <v>1.0</v>
      </c>
      <c r="AR40" s="26">
        <v>1.0</v>
      </c>
      <c r="AS40" s="26">
        <v>1.0</v>
      </c>
      <c r="AT40" s="27"/>
      <c r="AU40" s="26">
        <v>1.0</v>
      </c>
      <c r="AV40" s="26">
        <v>1.0</v>
      </c>
      <c r="AW40" s="26">
        <v>1.0</v>
      </c>
      <c r="AX40" s="26">
        <v>1.0</v>
      </c>
      <c r="AY40" s="26">
        <v>1.0</v>
      </c>
      <c r="AZ40" s="27"/>
      <c r="BA40" s="26">
        <v>1.0</v>
      </c>
      <c r="BB40" s="26">
        <v>1.0</v>
      </c>
      <c r="BC40" s="26">
        <v>1.0</v>
      </c>
      <c r="BD40" s="26">
        <v>1.0</v>
      </c>
      <c r="BE40" s="26">
        <v>1.0</v>
      </c>
      <c r="BF40" s="26">
        <v>1.0</v>
      </c>
      <c r="BG40" s="26">
        <v>1.0</v>
      </c>
      <c r="BH40" s="26">
        <v>1.0</v>
      </c>
      <c r="BI40" s="27"/>
      <c r="BJ40" s="26">
        <v>1.0</v>
      </c>
      <c r="BK40" s="26">
        <v>1.0</v>
      </c>
      <c r="BL40" s="26">
        <v>1.0</v>
      </c>
      <c r="BM40" s="26">
        <v>1.0</v>
      </c>
      <c r="BN40" s="26">
        <v>1.0</v>
      </c>
      <c r="BO40" s="26">
        <v>1.0</v>
      </c>
      <c r="BP40" s="26">
        <v>1.0</v>
      </c>
      <c r="BQ40" s="27"/>
      <c r="BR40" s="26">
        <v>1.0</v>
      </c>
      <c r="BS40" s="26">
        <v>1.0</v>
      </c>
      <c r="BT40" s="26">
        <v>1.0</v>
      </c>
      <c r="BU40" s="26">
        <v>1.0</v>
      </c>
      <c r="BV40" s="26">
        <v>1.0</v>
      </c>
      <c r="BW40" s="27"/>
      <c r="BX40" s="26">
        <v>1.0</v>
      </c>
      <c r="BY40" s="26">
        <v>1.0</v>
      </c>
      <c r="BZ40" s="26">
        <v>1.0</v>
      </c>
      <c r="CA40" s="26">
        <v>1.0</v>
      </c>
      <c r="CB40" s="26">
        <v>1.0</v>
      </c>
      <c r="CC40" s="27"/>
      <c r="CD40" s="26">
        <v>1.0</v>
      </c>
      <c r="CE40" s="26">
        <v>1.0</v>
      </c>
      <c r="CF40" s="26">
        <v>1.0</v>
      </c>
      <c r="CG40" s="26">
        <v>1.0</v>
      </c>
      <c r="CH40" s="26">
        <v>1.0</v>
      </c>
      <c r="CI40" s="27"/>
      <c r="CJ40" s="26">
        <v>1.0</v>
      </c>
      <c r="CK40" s="26">
        <v>1.0</v>
      </c>
      <c r="CL40" s="26">
        <v>1.0</v>
      </c>
      <c r="CM40" s="26">
        <v>1.0</v>
      </c>
      <c r="CN40" s="27"/>
      <c r="CO40" s="26">
        <v>1.0</v>
      </c>
      <c r="CP40" s="26">
        <v>1.0</v>
      </c>
      <c r="CQ40" s="26">
        <v>1.0</v>
      </c>
      <c r="CR40" s="26">
        <v>1.0</v>
      </c>
      <c r="CS40" s="26">
        <v>1.0</v>
      </c>
      <c r="CT40" s="26">
        <v>1.0</v>
      </c>
      <c r="CU40" s="26">
        <v>1.0</v>
      </c>
      <c r="CV40" s="26">
        <v>1.0</v>
      </c>
      <c r="CW40" s="28"/>
    </row>
    <row r="41">
      <c r="A41" s="7"/>
      <c r="B41" s="23">
        <v>1.0</v>
      </c>
      <c r="C41" s="37" t="s">
        <v>162</v>
      </c>
      <c r="D41" s="25" t="s">
        <v>163</v>
      </c>
      <c r="E41" s="26">
        <v>1.0</v>
      </c>
      <c r="F41" s="26">
        <v>1.0</v>
      </c>
      <c r="G41" s="26">
        <v>1.0</v>
      </c>
      <c r="H41" s="26">
        <v>1.0</v>
      </c>
      <c r="I41" s="26">
        <v>1.0</v>
      </c>
      <c r="J41" s="26">
        <v>1.0</v>
      </c>
      <c r="K41" s="26">
        <v>1.0</v>
      </c>
      <c r="L41" s="26">
        <v>1.0</v>
      </c>
      <c r="M41" s="27"/>
      <c r="N41" s="26">
        <v>1.0</v>
      </c>
      <c r="O41" s="26">
        <v>1.0</v>
      </c>
      <c r="P41" s="26">
        <v>1.0</v>
      </c>
      <c r="Q41" s="26">
        <v>1.0</v>
      </c>
      <c r="R41" s="26">
        <v>1.0</v>
      </c>
      <c r="S41" s="27"/>
      <c r="T41" s="26">
        <v>1.0</v>
      </c>
      <c r="U41" s="26">
        <v>1.0</v>
      </c>
      <c r="V41" s="26">
        <v>1.0</v>
      </c>
      <c r="W41" s="26">
        <v>1.0</v>
      </c>
      <c r="X41" s="26">
        <v>1.0</v>
      </c>
      <c r="Y41" s="26">
        <v>1.0</v>
      </c>
      <c r="Z41" s="26">
        <v>1.0</v>
      </c>
      <c r="AA41" s="26">
        <v>1.0</v>
      </c>
      <c r="AB41" s="27"/>
      <c r="AC41" s="26">
        <v>1.0</v>
      </c>
      <c r="AD41" s="26">
        <v>1.0</v>
      </c>
      <c r="AE41" s="26">
        <v>1.0</v>
      </c>
      <c r="AF41" s="26">
        <v>1.0</v>
      </c>
      <c r="AG41" s="26">
        <v>1.0</v>
      </c>
      <c r="AH41" s="26">
        <v>1.0</v>
      </c>
      <c r="AI41" s="27"/>
      <c r="AJ41" s="26">
        <v>1.0</v>
      </c>
      <c r="AK41" s="26">
        <v>1.0</v>
      </c>
      <c r="AL41" s="26">
        <v>1.0</v>
      </c>
      <c r="AM41" s="26">
        <v>1.0</v>
      </c>
      <c r="AN41" s="26">
        <v>1.0</v>
      </c>
      <c r="AO41" s="27"/>
      <c r="AP41" s="26">
        <v>1.0</v>
      </c>
      <c r="AQ41" s="26">
        <v>1.0</v>
      </c>
      <c r="AR41" s="26">
        <v>1.0</v>
      </c>
      <c r="AS41" s="26">
        <v>1.0</v>
      </c>
      <c r="AT41" s="27"/>
      <c r="AU41" s="26">
        <v>1.0</v>
      </c>
      <c r="AV41" s="26">
        <v>1.0</v>
      </c>
      <c r="AW41" s="26">
        <v>1.0</v>
      </c>
      <c r="AX41" s="26">
        <v>1.0</v>
      </c>
      <c r="AY41" s="26">
        <v>1.0</v>
      </c>
      <c r="AZ41" s="27"/>
      <c r="BA41" s="26">
        <v>1.0</v>
      </c>
      <c r="BB41" s="26">
        <v>1.0</v>
      </c>
      <c r="BC41" s="26">
        <v>1.0</v>
      </c>
      <c r="BD41" s="26">
        <v>1.0</v>
      </c>
      <c r="BE41" s="26">
        <v>1.0</v>
      </c>
      <c r="BF41" s="26">
        <v>1.0</v>
      </c>
      <c r="BG41" s="26">
        <v>1.0</v>
      </c>
      <c r="BH41" s="26">
        <v>1.0</v>
      </c>
      <c r="BI41" s="27"/>
      <c r="BJ41" s="26">
        <v>1.0</v>
      </c>
      <c r="BK41" s="26">
        <v>1.0</v>
      </c>
      <c r="BL41" s="26">
        <v>1.0</v>
      </c>
      <c r="BM41" s="26">
        <v>1.0</v>
      </c>
      <c r="BN41" s="26">
        <v>1.0</v>
      </c>
      <c r="BO41" s="26">
        <v>1.0</v>
      </c>
      <c r="BP41" s="26">
        <v>1.0</v>
      </c>
      <c r="BQ41" s="27"/>
      <c r="BR41" s="26">
        <v>1.0</v>
      </c>
      <c r="BS41" s="26">
        <v>1.0</v>
      </c>
      <c r="BT41" s="26">
        <v>1.0</v>
      </c>
      <c r="BU41" s="26">
        <v>1.0</v>
      </c>
      <c r="BV41" s="26">
        <v>1.0</v>
      </c>
      <c r="BW41" s="27"/>
      <c r="BX41" s="26">
        <v>1.0</v>
      </c>
      <c r="BY41" s="26">
        <v>1.0</v>
      </c>
      <c r="BZ41" s="26">
        <v>1.0</v>
      </c>
      <c r="CA41" s="26">
        <v>1.0</v>
      </c>
      <c r="CB41" s="26">
        <v>1.0</v>
      </c>
      <c r="CC41" s="27"/>
      <c r="CD41" s="26">
        <v>1.0</v>
      </c>
      <c r="CE41" s="26">
        <v>1.0</v>
      </c>
      <c r="CF41" s="26">
        <v>1.0</v>
      </c>
      <c r="CG41" s="26">
        <v>1.0</v>
      </c>
      <c r="CH41" s="26">
        <v>1.0</v>
      </c>
      <c r="CI41" s="27"/>
      <c r="CJ41" s="26">
        <v>1.0</v>
      </c>
      <c r="CK41" s="26">
        <v>1.0</v>
      </c>
      <c r="CL41" s="26">
        <v>1.0</v>
      </c>
      <c r="CM41" s="26">
        <v>1.0</v>
      </c>
      <c r="CN41" s="27"/>
      <c r="CO41" s="26">
        <v>1.0</v>
      </c>
      <c r="CP41" s="26">
        <v>1.0</v>
      </c>
      <c r="CQ41" s="26">
        <v>1.0</v>
      </c>
      <c r="CR41" s="26">
        <v>1.0</v>
      </c>
      <c r="CS41" s="26">
        <v>1.0</v>
      </c>
      <c r="CT41" s="26">
        <v>1.0</v>
      </c>
      <c r="CU41" s="26">
        <v>1.0</v>
      </c>
      <c r="CV41" s="26">
        <v>1.0</v>
      </c>
      <c r="CW41" s="28"/>
    </row>
    <row r="42">
      <c r="A42" s="7"/>
      <c r="B42" s="23">
        <v>1.0</v>
      </c>
      <c r="C42" s="37" t="s">
        <v>164</v>
      </c>
      <c r="D42" s="33" t="s">
        <v>165</v>
      </c>
      <c r="E42" s="26">
        <v>1.0</v>
      </c>
      <c r="F42" s="26">
        <v>1.0</v>
      </c>
      <c r="G42" s="26">
        <v>1.0</v>
      </c>
      <c r="H42" s="26">
        <v>1.0</v>
      </c>
      <c r="I42" s="26">
        <v>1.0</v>
      </c>
      <c r="J42" s="26">
        <v>1.0</v>
      </c>
      <c r="K42" s="26">
        <v>1.0</v>
      </c>
      <c r="L42" s="26">
        <v>1.0</v>
      </c>
      <c r="M42" s="27"/>
      <c r="N42" s="26">
        <v>1.0</v>
      </c>
      <c r="O42" s="26">
        <v>1.0</v>
      </c>
      <c r="P42" s="26">
        <v>1.0</v>
      </c>
      <c r="Q42" s="26">
        <v>1.0</v>
      </c>
      <c r="R42" s="26">
        <v>1.0</v>
      </c>
      <c r="S42" s="27"/>
      <c r="T42" s="26">
        <v>1.0</v>
      </c>
      <c r="U42" s="26">
        <v>1.0</v>
      </c>
      <c r="V42" s="26">
        <v>1.0</v>
      </c>
      <c r="W42" s="26">
        <v>1.0</v>
      </c>
      <c r="X42" s="26">
        <v>1.0</v>
      </c>
      <c r="Y42" s="26">
        <v>1.0</v>
      </c>
      <c r="Z42" s="26">
        <v>1.0</v>
      </c>
      <c r="AA42" s="26">
        <v>1.0</v>
      </c>
      <c r="AB42" s="27"/>
      <c r="AC42" s="26">
        <v>1.0</v>
      </c>
      <c r="AD42" s="26">
        <v>1.0</v>
      </c>
      <c r="AE42" s="26">
        <v>1.0</v>
      </c>
      <c r="AF42" s="26">
        <v>1.0</v>
      </c>
      <c r="AG42" s="26">
        <v>1.0</v>
      </c>
      <c r="AH42" s="26">
        <v>1.0</v>
      </c>
      <c r="AI42" s="27"/>
      <c r="AJ42" s="26">
        <v>1.0</v>
      </c>
      <c r="AK42" s="26">
        <v>1.0</v>
      </c>
      <c r="AL42" s="26">
        <v>1.0</v>
      </c>
      <c r="AM42" s="26">
        <v>1.0</v>
      </c>
      <c r="AN42" s="26">
        <v>1.0</v>
      </c>
      <c r="AO42" s="27"/>
      <c r="AP42" s="26">
        <v>1.0</v>
      </c>
      <c r="AQ42" s="26">
        <v>1.0</v>
      </c>
      <c r="AR42" s="26">
        <v>1.0</v>
      </c>
      <c r="AS42" s="26">
        <v>1.0</v>
      </c>
      <c r="AT42" s="27"/>
      <c r="AU42" s="26">
        <v>1.0</v>
      </c>
      <c r="AV42" s="26">
        <v>1.0</v>
      </c>
      <c r="AW42" s="26">
        <v>1.0</v>
      </c>
      <c r="AX42" s="26">
        <v>1.0</v>
      </c>
      <c r="AY42" s="26">
        <v>1.0</v>
      </c>
      <c r="AZ42" s="27"/>
      <c r="BA42" s="26">
        <v>1.0</v>
      </c>
      <c r="BB42" s="26">
        <v>1.0</v>
      </c>
      <c r="BC42" s="26">
        <v>1.0</v>
      </c>
      <c r="BD42" s="26">
        <v>1.0</v>
      </c>
      <c r="BE42" s="26">
        <v>1.0</v>
      </c>
      <c r="BF42" s="26">
        <v>1.0</v>
      </c>
      <c r="BG42" s="26">
        <v>1.0</v>
      </c>
      <c r="BH42" s="26">
        <v>1.0</v>
      </c>
      <c r="BI42" s="27"/>
      <c r="BJ42" s="26">
        <v>1.0</v>
      </c>
      <c r="BK42" s="26">
        <v>1.0</v>
      </c>
      <c r="BL42" s="26">
        <v>1.0</v>
      </c>
      <c r="BM42" s="26">
        <v>1.0</v>
      </c>
      <c r="BN42" s="26">
        <v>1.0</v>
      </c>
      <c r="BO42" s="26">
        <v>1.0</v>
      </c>
      <c r="BP42" s="26">
        <v>1.0</v>
      </c>
      <c r="BQ42" s="27"/>
      <c r="BR42" s="26">
        <v>1.0</v>
      </c>
      <c r="BS42" s="26">
        <v>1.0</v>
      </c>
      <c r="BT42" s="26">
        <v>1.0</v>
      </c>
      <c r="BU42" s="26">
        <v>1.0</v>
      </c>
      <c r="BV42" s="26">
        <v>1.0</v>
      </c>
      <c r="BW42" s="27"/>
      <c r="BX42" s="26">
        <v>1.0</v>
      </c>
      <c r="BY42" s="26">
        <v>1.0</v>
      </c>
      <c r="BZ42" s="26">
        <v>1.0</v>
      </c>
      <c r="CA42" s="26">
        <v>1.0</v>
      </c>
      <c r="CB42" s="26">
        <v>1.0</v>
      </c>
      <c r="CC42" s="27"/>
      <c r="CD42" s="26">
        <v>1.0</v>
      </c>
      <c r="CE42" s="26">
        <v>1.0</v>
      </c>
      <c r="CF42" s="26">
        <v>1.0</v>
      </c>
      <c r="CG42" s="26">
        <v>1.0</v>
      </c>
      <c r="CH42" s="26">
        <v>1.0</v>
      </c>
      <c r="CI42" s="27"/>
      <c r="CJ42" s="26">
        <v>1.0</v>
      </c>
      <c r="CK42" s="26">
        <v>1.0</v>
      </c>
      <c r="CL42" s="26">
        <v>1.0</v>
      </c>
      <c r="CM42" s="26">
        <v>1.0</v>
      </c>
      <c r="CN42" s="27"/>
      <c r="CO42" s="26">
        <v>1.0</v>
      </c>
      <c r="CP42" s="26">
        <v>1.0</v>
      </c>
      <c r="CQ42" s="26">
        <v>1.0</v>
      </c>
      <c r="CR42" s="26">
        <v>1.0</v>
      </c>
      <c r="CS42" s="26">
        <v>1.0</v>
      </c>
      <c r="CT42" s="26">
        <v>1.0</v>
      </c>
      <c r="CU42" s="26">
        <v>1.0</v>
      </c>
      <c r="CV42" s="26">
        <v>1.0</v>
      </c>
      <c r="CW42" s="28"/>
    </row>
    <row r="43">
      <c r="A43" s="7"/>
      <c r="B43" s="23">
        <v>1.0</v>
      </c>
      <c r="C43" s="37" t="s">
        <v>166</v>
      </c>
      <c r="D43" s="49" t="s">
        <v>167</v>
      </c>
      <c r="E43" s="26">
        <v>1.0</v>
      </c>
      <c r="F43" s="26">
        <v>1.0</v>
      </c>
      <c r="G43" s="26">
        <v>1.0</v>
      </c>
      <c r="H43" s="26">
        <v>1.0</v>
      </c>
      <c r="I43" s="26">
        <v>1.0</v>
      </c>
      <c r="J43" s="26">
        <v>1.0</v>
      </c>
      <c r="K43" s="26">
        <v>1.0</v>
      </c>
      <c r="L43" s="26">
        <v>1.0</v>
      </c>
      <c r="M43" s="27"/>
      <c r="N43" s="26">
        <v>1.0</v>
      </c>
      <c r="O43" s="26">
        <v>1.0</v>
      </c>
      <c r="P43" s="26">
        <v>1.0</v>
      </c>
      <c r="Q43" s="26">
        <v>1.0</v>
      </c>
      <c r="R43" s="26">
        <v>1.0</v>
      </c>
      <c r="S43" s="27"/>
      <c r="T43" s="26">
        <v>1.0</v>
      </c>
      <c r="U43" s="26">
        <v>1.0</v>
      </c>
      <c r="V43" s="26">
        <v>1.0</v>
      </c>
      <c r="W43" s="26">
        <v>1.0</v>
      </c>
      <c r="X43" s="26">
        <v>1.0</v>
      </c>
      <c r="Y43" s="26">
        <v>1.0</v>
      </c>
      <c r="Z43" s="26">
        <v>1.0</v>
      </c>
      <c r="AA43" s="26">
        <v>1.0</v>
      </c>
      <c r="AB43" s="27"/>
      <c r="AC43" s="26">
        <v>1.0</v>
      </c>
      <c r="AD43" s="26">
        <v>1.0</v>
      </c>
      <c r="AE43" s="26">
        <v>1.0</v>
      </c>
      <c r="AF43" s="26">
        <v>1.0</v>
      </c>
      <c r="AG43" s="26">
        <v>1.0</v>
      </c>
      <c r="AH43" s="26">
        <v>1.0</v>
      </c>
      <c r="AI43" s="27"/>
      <c r="AJ43" s="26">
        <v>1.0</v>
      </c>
      <c r="AK43" s="26">
        <v>1.0</v>
      </c>
      <c r="AL43" s="26">
        <v>1.0</v>
      </c>
      <c r="AM43" s="26">
        <v>1.0</v>
      </c>
      <c r="AN43" s="26">
        <v>1.0</v>
      </c>
      <c r="AO43" s="27"/>
      <c r="AP43" s="26">
        <v>1.0</v>
      </c>
      <c r="AQ43" s="26">
        <v>1.0</v>
      </c>
      <c r="AR43" s="26">
        <v>1.0</v>
      </c>
      <c r="AS43" s="26">
        <v>1.0</v>
      </c>
      <c r="AT43" s="27"/>
      <c r="AU43" s="26">
        <v>1.0</v>
      </c>
      <c r="AV43" s="26">
        <v>1.0</v>
      </c>
      <c r="AW43" s="26">
        <v>1.0</v>
      </c>
      <c r="AX43" s="26">
        <v>1.0</v>
      </c>
      <c r="AY43" s="26">
        <v>1.0</v>
      </c>
      <c r="AZ43" s="27"/>
      <c r="BA43" s="26">
        <v>1.0</v>
      </c>
      <c r="BB43" s="26">
        <v>1.0</v>
      </c>
      <c r="BC43" s="26">
        <v>1.0</v>
      </c>
      <c r="BD43" s="26">
        <v>1.0</v>
      </c>
      <c r="BE43" s="26">
        <v>1.0</v>
      </c>
      <c r="BF43" s="26">
        <v>1.0</v>
      </c>
      <c r="BG43" s="26">
        <v>1.0</v>
      </c>
      <c r="BH43" s="26">
        <v>1.0</v>
      </c>
      <c r="BI43" s="27"/>
      <c r="BJ43" s="26">
        <v>1.0</v>
      </c>
      <c r="BK43" s="26">
        <v>1.0</v>
      </c>
      <c r="BL43" s="26">
        <v>1.0</v>
      </c>
      <c r="BM43" s="26">
        <v>1.0</v>
      </c>
      <c r="BN43" s="26">
        <v>1.0</v>
      </c>
      <c r="BO43" s="26">
        <v>1.0</v>
      </c>
      <c r="BP43" s="26">
        <v>1.0</v>
      </c>
      <c r="BQ43" s="27"/>
      <c r="BR43" s="26">
        <v>1.0</v>
      </c>
      <c r="BS43" s="26">
        <v>1.0</v>
      </c>
      <c r="BT43" s="26">
        <v>1.0</v>
      </c>
      <c r="BU43" s="26">
        <v>1.0</v>
      </c>
      <c r="BV43" s="26">
        <v>1.0</v>
      </c>
      <c r="BW43" s="27"/>
      <c r="BX43" s="26">
        <v>1.0</v>
      </c>
      <c r="BY43" s="26">
        <v>1.0</v>
      </c>
      <c r="BZ43" s="26">
        <v>1.0</v>
      </c>
      <c r="CA43" s="26">
        <v>1.0</v>
      </c>
      <c r="CB43" s="26">
        <v>1.0</v>
      </c>
      <c r="CC43" s="27"/>
      <c r="CD43" s="26">
        <v>1.0</v>
      </c>
      <c r="CE43" s="26">
        <v>1.0</v>
      </c>
      <c r="CF43" s="26">
        <v>1.0</v>
      </c>
      <c r="CG43" s="26">
        <v>1.0</v>
      </c>
      <c r="CH43" s="26">
        <v>1.0</v>
      </c>
      <c r="CI43" s="27"/>
      <c r="CJ43" s="26">
        <v>1.0</v>
      </c>
      <c r="CK43" s="26">
        <v>1.0</v>
      </c>
      <c r="CL43" s="26">
        <v>1.0</v>
      </c>
      <c r="CM43" s="26">
        <v>1.0</v>
      </c>
      <c r="CN43" s="27"/>
      <c r="CO43" s="26">
        <v>1.0</v>
      </c>
      <c r="CP43" s="26">
        <v>1.0</v>
      </c>
      <c r="CQ43" s="26">
        <v>1.0</v>
      </c>
      <c r="CR43" s="26">
        <v>1.0</v>
      </c>
      <c r="CS43" s="26">
        <v>1.0</v>
      </c>
      <c r="CT43" s="26">
        <v>1.0</v>
      </c>
      <c r="CU43" s="26">
        <v>1.0</v>
      </c>
      <c r="CV43" s="26">
        <v>1.0</v>
      </c>
      <c r="CW43" s="28"/>
    </row>
    <row r="44">
      <c r="A44" s="7"/>
      <c r="B44" s="23">
        <v>1.0</v>
      </c>
      <c r="C44" s="37" t="s">
        <v>168</v>
      </c>
      <c r="D44" s="50" t="s">
        <v>169</v>
      </c>
      <c r="E44" s="26">
        <v>1.0</v>
      </c>
      <c r="F44" s="26">
        <v>1.0</v>
      </c>
      <c r="G44" s="26">
        <v>1.0</v>
      </c>
      <c r="H44" s="26">
        <v>1.0</v>
      </c>
      <c r="I44" s="26">
        <v>1.0</v>
      </c>
      <c r="J44" s="26">
        <v>1.0</v>
      </c>
      <c r="K44" s="26">
        <v>1.0</v>
      </c>
      <c r="L44" s="26">
        <v>1.0</v>
      </c>
      <c r="M44" s="27"/>
      <c r="N44" s="26">
        <v>1.0</v>
      </c>
      <c r="O44" s="26">
        <v>1.0</v>
      </c>
      <c r="P44" s="26">
        <v>1.0</v>
      </c>
      <c r="Q44" s="26">
        <v>1.0</v>
      </c>
      <c r="R44" s="26">
        <v>1.0</v>
      </c>
      <c r="S44" s="27"/>
      <c r="T44" s="26">
        <v>1.0</v>
      </c>
      <c r="U44" s="26">
        <v>1.0</v>
      </c>
      <c r="V44" s="26">
        <v>1.0</v>
      </c>
      <c r="W44" s="26">
        <v>1.0</v>
      </c>
      <c r="X44" s="26">
        <v>1.0</v>
      </c>
      <c r="Y44" s="26">
        <v>1.0</v>
      </c>
      <c r="Z44" s="26">
        <v>1.0</v>
      </c>
      <c r="AA44" s="26">
        <v>1.0</v>
      </c>
      <c r="AB44" s="27"/>
      <c r="AC44" s="26">
        <v>1.0</v>
      </c>
      <c r="AD44" s="26">
        <v>1.0</v>
      </c>
      <c r="AE44" s="26">
        <v>1.0</v>
      </c>
      <c r="AF44" s="26">
        <v>1.0</v>
      </c>
      <c r="AG44" s="26">
        <v>1.0</v>
      </c>
      <c r="AH44" s="26">
        <v>1.0</v>
      </c>
      <c r="AI44" s="27"/>
      <c r="AJ44" s="26">
        <v>1.0</v>
      </c>
      <c r="AK44" s="26">
        <v>1.0</v>
      </c>
      <c r="AL44" s="26">
        <v>1.0</v>
      </c>
      <c r="AM44" s="26">
        <v>1.0</v>
      </c>
      <c r="AN44" s="26">
        <v>1.0</v>
      </c>
      <c r="AO44" s="27"/>
      <c r="AP44" s="26">
        <v>1.0</v>
      </c>
      <c r="AQ44" s="26">
        <v>1.0</v>
      </c>
      <c r="AR44" s="26">
        <v>1.0</v>
      </c>
      <c r="AS44" s="26">
        <v>1.0</v>
      </c>
      <c r="AT44" s="27"/>
      <c r="AU44" s="26">
        <v>1.0</v>
      </c>
      <c r="AV44" s="26">
        <v>1.0</v>
      </c>
      <c r="AW44" s="26">
        <v>1.0</v>
      </c>
      <c r="AX44" s="26">
        <v>1.0</v>
      </c>
      <c r="AY44" s="26">
        <v>1.0</v>
      </c>
      <c r="AZ44" s="27"/>
      <c r="BA44" s="34">
        <v>0.0</v>
      </c>
      <c r="BB44" s="26">
        <v>1.0</v>
      </c>
      <c r="BC44" s="26">
        <v>1.0</v>
      </c>
      <c r="BD44" s="26">
        <v>1.0</v>
      </c>
      <c r="BE44" s="26">
        <v>1.0</v>
      </c>
      <c r="BF44" s="26">
        <v>1.0</v>
      </c>
      <c r="BG44" s="34">
        <v>0.0</v>
      </c>
      <c r="BH44" s="26">
        <v>1.0</v>
      </c>
      <c r="BI44" s="27"/>
      <c r="BJ44" s="26">
        <v>1.0</v>
      </c>
      <c r="BK44" s="26">
        <v>1.0</v>
      </c>
      <c r="BL44" s="26">
        <v>1.0</v>
      </c>
      <c r="BM44" s="26">
        <v>1.0</v>
      </c>
      <c r="BN44" s="26">
        <v>1.0</v>
      </c>
      <c r="BO44" s="26">
        <v>1.0</v>
      </c>
      <c r="BP44" s="26">
        <v>1.0</v>
      </c>
      <c r="BQ44" s="27"/>
      <c r="BR44" s="26">
        <v>1.0</v>
      </c>
      <c r="BS44" s="34">
        <v>0.0</v>
      </c>
      <c r="BT44" s="26">
        <v>1.0</v>
      </c>
      <c r="BU44" s="26">
        <v>1.0</v>
      </c>
      <c r="BV44" s="26">
        <v>1.0</v>
      </c>
      <c r="BW44" s="27"/>
      <c r="BX44" s="26">
        <v>1.0</v>
      </c>
      <c r="BY44" s="26">
        <v>1.0</v>
      </c>
      <c r="BZ44" s="26">
        <v>1.0</v>
      </c>
      <c r="CA44" s="26">
        <v>1.0</v>
      </c>
      <c r="CB44" s="26">
        <v>1.0</v>
      </c>
      <c r="CC44" s="27"/>
      <c r="CD44" s="26">
        <v>1.0</v>
      </c>
      <c r="CE44" s="26">
        <v>1.0</v>
      </c>
      <c r="CF44" s="26">
        <v>1.0</v>
      </c>
      <c r="CG44" s="26">
        <v>1.0</v>
      </c>
      <c r="CH44" s="26">
        <v>1.0</v>
      </c>
      <c r="CI44" s="27"/>
      <c r="CJ44" s="26">
        <v>1.0</v>
      </c>
      <c r="CK44" s="26">
        <v>1.0</v>
      </c>
      <c r="CL44" s="26">
        <v>1.0</v>
      </c>
      <c r="CM44" s="26">
        <v>1.0</v>
      </c>
      <c r="CN44" s="27"/>
      <c r="CO44" s="26">
        <v>1.0</v>
      </c>
      <c r="CP44" s="26">
        <v>1.0</v>
      </c>
      <c r="CQ44" s="26">
        <v>1.0</v>
      </c>
      <c r="CR44" s="26">
        <v>1.0</v>
      </c>
      <c r="CS44" s="26">
        <v>1.0</v>
      </c>
      <c r="CT44" s="26">
        <v>1.0</v>
      </c>
      <c r="CU44" s="26">
        <v>1.0</v>
      </c>
      <c r="CV44" s="26">
        <v>1.0</v>
      </c>
      <c r="CW44" s="28"/>
    </row>
    <row r="45">
      <c r="A45" s="7"/>
      <c r="B45" s="23">
        <v>1.0</v>
      </c>
      <c r="C45" s="37" t="s">
        <v>170</v>
      </c>
      <c r="D45" s="50" t="s">
        <v>171</v>
      </c>
      <c r="E45" s="26">
        <v>1.0</v>
      </c>
      <c r="F45" s="26">
        <v>1.0</v>
      </c>
      <c r="G45" s="26">
        <v>1.0</v>
      </c>
      <c r="H45" s="26">
        <v>1.0</v>
      </c>
      <c r="I45" s="26">
        <v>1.0</v>
      </c>
      <c r="J45" s="26">
        <v>1.0</v>
      </c>
      <c r="K45" s="26">
        <v>1.0</v>
      </c>
      <c r="L45" s="26">
        <v>1.0</v>
      </c>
      <c r="M45" s="27"/>
      <c r="N45" s="26">
        <v>1.0</v>
      </c>
      <c r="O45" s="26">
        <v>1.0</v>
      </c>
      <c r="P45" s="26">
        <v>1.0</v>
      </c>
      <c r="Q45" s="26">
        <v>1.0</v>
      </c>
      <c r="R45" s="26">
        <v>1.0</v>
      </c>
      <c r="S45" s="27"/>
      <c r="T45" s="26">
        <v>1.0</v>
      </c>
      <c r="U45" s="26">
        <v>1.0</v>
      </c>
      <c r="V45" s="26">
        <v>1.0</v>
      </c>
      <c r="W45" s="26">
        <v>1.0</v>
      </c>
      <c r="X45" s="26">
        <v>1.0</v>
      </c>
      <c r="Y45" s="26">
        <v>1.0</v>
      </c>
      <c r="Z45" s="26">
        <v>1.0</v>
      </c>
      <c r="AA45" s="26">
        <v>1.0</v>
      </c>
      <c r="AB45" s="27"/>
      <c r="AC45" s="26">
        <v>1.0</v>
      </c>
      <c r="AD45" s="26">
        <v>1.0</v>
      </c>
      <c r="AE45" s="26">
        <v>1.0</v>
      </c>
      <c r="AF45" s="26">
        <v>1.0</v>
      </c>
      <c r="AG45" s="26">
        <v>1.0</v>
      </c>
      <c r="AH45" s="26">
        <v>1.0</v>
      </c>
      <c r="AI45" s="27"/>
      <c r="AJ45" s="26">
        <v>1.0</v>
      </c>
      <c r="AK45" s="26">
        <v>1.0</v>
      </c>
      <c r="AL45" s="26">
        <v>1.0</v>
      </c>
      <c r="AM45" s="26">
        <v>1.0</v>
      </c>
      <c r="AN45" s="26">
        <v>1.0</v>
      </c>
      <c r="AO45" s="27"/>
      <c r="AP45" s="26">
        <v>1.0</v>
      </c>
      <c r="AQ45" s="26">
        <v>1.0</v>
      </c>
      <c r="AR45" s="26">
        <v>1.0</v>
      </c>
      <c r="AS45" s="26">
        <v>1.0</v>
      </c>
      <c r="AT45" s="27"/>
      <c r="AU45" s="26">
        <v>1.0</v>
      </c>
      <c r="AV45" s="26">
        <v>1.0</v>
      </c>
      <c r="AW45" s="26">
        <v>1.0</v>
      </c>
      <c r="AX45" s="26">
        <v>1.0</v>
      </c>
      <c r="AY45" s="26">
        <v>1.0</v>
      </c>
      <c r="AZ45" s="27"/>
      <c r="BA45" s="26">
        <v>1.0</v>
      </c>
      <c r="BB45" s="26">
        <v>1.0</v>
      </c>
      <c r="BC45" s="26">
        <v>1.0</v>
      </c>
      <c r="BD45" s="26">
        <v>1.0</v>
      </c>
      <c r="BE45" s="26">
        <v>1.0</v>
      </c>
      <c r="BF45" s="26">
        <v>1.0</v>
      </c>
      <c r="BG45" s="26">
        <v>1.0</v>
      </c>
      <c r="BH45" s="26">
        <v>1.0</v>
      </c>
      <c r="BI45" s="27"/>
      <c r="BJ45" s="26">
        <v>1.0</v>
      </c>
      <c r="BK45" s="26">
        <v>1.0</v>
      </c>
      <c r="BL45" s="26">
        <v>1.0</v>
      </c>
      <c r="BM45" s="26">
        <v>1.0</v>
      </c>
      <c r="BN45" s="26">
        <v>1.0</v>
      </c>
      <c r="BO45" s="26">
        <v>1.0</v>
      </c>
      <c r="BP45" s="26">
        <v>1.0</v>
      </c>
      <c r="BQ45" s="27"/>
      <c r="BR45" s="26">
        <v>1.0</v>
      </c>
      <c r="BS45" s="26">
        <v>1.0</v>
      </c>
      <c r="BT45" s="26">
        <v>1.0</v>
      </c>
      <c r="BU45" s="26">
        <v>1.0</v>
      </c>
      <c r="BV45" s="26">
        <v>1.0</v>
      </c>
      <c r="BW45" s="27"/>
      <c r="BX45" s="26">
        <v>1.0</v>
      </c>
      <c r="BY45" s="26">
        <v>1.0</v>
      </c>
      <c r="BZ45" s="26">
        <v>1.0</v>
      </c>
      <c r="CA45" s="26">
        <v>1.0</v>
      </c>
      <c r="CB45" s="26">
        <v>1.0</v>
      </c>
      <c r="CC45" s="27"/>
      <c r="CD45" s="26">
        <v>1.0</v>
      </c>
      <c r="CE45" s="26">
        <v>1.0</v>
      </c>
      <c r="CF45" s="26">
        <v>1.0</v>
      </c>
      <c r="CG45" s="26">
        <v>1.0</v>
      </c>
      <c r="CH45" s="26">
        <v>1.0</v>
      </c>
      <c r="CI45" s="27"/>
      <c r="CJ45" s="26">
        <v>1.0</v>
      </c>
      <c r="CK45" s="26">
        <v>1.0</v>
      </c>
      <c r="CL45" s="26">
        <v>1.0</v>
      </c>
      <c r="CM45" s="26">
        <v>1.0</v>
      </c>
      <c r="CN45" s="27"/>
      <c r="CO45" s="26">
        <v>1.0</v>
      </c>
      <c r="CP45" s="26">
        <v>1.0</v>
      </c>
      <c r="CQ45" s="26">
        <v>1.0</v>
      </c>
      <c r="CR45" s="26">
        <v>1.0</v>
      </c>
      <c r="CS45" s="26">
        <v>1.0</v>
      </c>
      <c r="CT45" s="26">
        <v>1.0</v>
      </c>
      <c r="CU45" s="26">
        <v>1.0</v>
      </c>
      <c r="CV45" s="26">
        <v>1.0</v>
      </c>
      <c r="CW45" s="28"/>
    </row>
    <row r="46">
      <c r="A46" s="7"/>
      <c r="B46" s="23">
        <v>1.0</v>
      </c>
      <c r="C46" s="37" t="s">
        <v>172</v>
      </c>
      <c r="D46" s="51" t="s">
        <v>173</v>
      </c>
      <c r="E46" s="26">
        <v>1.0</v>
      </c>
      <c r="F46" s="26">
        <v>1.0</v>
      </c>
      <c r="G46" s="26">
        <v>1.0</v>
      </c>
      <c r="H46" s="26">
        <v>1.0</v>
      </c>
      <c r="I46" s="26">
        <v>1.0</v>
      </c>
      <c r="J46" s="26">
        <v>1.0</v>
      </c>
      <c r="K46" s="26">
        <v>1.0</v>
      </c>
      <c r="L46" s="26">
        <v>1.0</v>
      </c>
      <c r="M46" s="27"/>
      <c r="N46" s="26">
        <v>1.0</v>
      </c>
      <c r="O46" s="26">
        <v>1.0</v>
      </c>
      <c r="P46" s="26">
        <v>1.0</v>
      </c>
      <c r="Q46" s="26">
        <v>1.0</v>
      </c>
      <c r="R46" s="26">
        <v>1.0</v>
      </c>
      <c r="S46" s="27"/>
      <c r="T46" s="26">
        <v>1.0</v>
      </c>
      <c r="U46" s="26">
        <v>1.0</v>
      </c>
      <c r="V46" s="26">
        <v>1.0</v>
      </c>
      <c r="W46" s="26">
        <v>1.0</v>
      </c>
      <c r="X46" s="26">
        <v>1.0</v>
      </c>
      <c r="Y46" s="26">
        <v>1.0</v>
      </c>
      <c r="Z46" s="26">
        <v>1.0</v>
      </c>
      <c r="AA46" s="26">
        <v>1.0</v>
      </c>
      <c r="AB46" s="27"/>
      <c r="AC46" s="26">
        <v>1.0</v>
      </c>
      <c r="AD46" s="26">
        <v>1.0</v>
      </c>
      <c r="AE46" s="26">
        <v>1.0</v>
      </c>
      <c r="AF46" s="26">
        <v>1.0</v>
      </c>
      <c r="AG46" s="26">
        <v>1.0</v>
      </c>
      <c r="AH46" s="26">
        <v>1.0</v>
      </c>
      <c r="AI46" s="27"/>
      <c r="AJ46" s="26">
        <v>1.0</v>
      </c>
      <c r="AK46" s="26">
        <v>1.0</v>
      </c>
      <c r="AL46" s="26">
        <v>1.0</v>
      </c>
      <c r="AM46" s="26">
        <v>1.0</v>
      </c>
      <c r="AN46" s="26">
        <v>1.0</v>
      </c>
      <c r="AO46" s="27"/>
      <c r="AP46" s="26">
        <v>1.0</v>
      </c>
      <c r="AQ46" s="26">
        <v>1.0</v>
      </c>
      <c r="AR46" s="26">
        <v>1.0</v>
      </c>
      <c r="AS46" s="26">
        <v>1.0</v>
      </c>
      <c r="AT46" s="27"/>
      <c r="AU46" s="26">
        <v>1.0</v>
      </c>
      <c r="AV46" s="26">
        <v>1.0</v>
      </c>
      <c r="AW46" s="26">
        <v>1.0</v>
      </c>
      <c r="AX46" s="26">
        <v>1.0</v>
      </c>
      <c r="AY46" s="26">
        <v>1.0</v>
      </c>
      <c r="AZ46" s="27"/>
      <c r="BA46" s="26">
        <v>1.0</v>
      </c>
      <c r="BB46" s="26">
        <v>1.0</v>
      </c>
      <c r="BC46" s="26">
        <v>1.0</v>
      </c>
      <c r="BD46" s="26">
        <v>1.0</v>
      </c>
      <c r="BE46" s="26">
        <v>1.0</v>
      </c>
      <c r="BF46" s="26">
        <v>1.0</v>
      </c>
      <c r="BG46" s="26">
        <v>1.0</v>
      </c>
      <c r="BH46" s="26">
        <v>1.0</v>
      </c>
      <c r="BI46" s="27"/>
      <c r="BJ46" s="26">
        <v>1.0</v>
      </c>
      <c r="BK46" s="26">
        <v>1.0</v>
      </c>
      <c r="BL46" s="26">
        <v>1.0</v>
      </c>
      <c r="BM46" s="26">
        <v>1.0</v>
      </c>
      <c r="BN46" s="26">
        <v>1.0</v>
      </c>
      <c r="BO46" s="26">
        <v>1.0</v>
      </c>
      <c r="BP46" s="34">
        <v>0.0</v>
      </c>
      <c r="BQ46" s="27"/>
      <c r="BR46" s="26">
        <v>1.0</v>
      </c>
      <c r="BS46" s="26">
        <v>1.0</v>
      </c>
      <c r="BT46" s="34">
        <v>0.0</v>
      </c>
      <c r="BU46" s="26">
        <v>1.0</v>
      </c>
      <c r="BV46" s="26">
        <v>1.0</v>
      </c>
      <c r="BW46" s="27"/>
      <c r="BX46" s="26">
        <v>1.0</v>
      </c>
      <c r="BY46" s="26">
        <v>1.0</v>
      </c>
      <c r="BZ46" s="26">
        <v>1.0</v>
      </c>
      <c r="CA46" s="26">
        <v>1.0</v>
      </c>
      <c r="CB46" s="26">
        <v>1.0</v>
      </c>
      <c r="CC46" s="27"/>
      <c r="CD46" s="26">
        <v>1.0</v>
      </c>
      <c r="CE46" s="26">
        <v>1.0</v>
      </c>
      <c r="CF46" s="26">
        <v>1.0</v>
      </c>
      <c r="CG46" s="26">
        <v>1.0</v>
      </c>
      <c r="CH46" s="26">
        <v>1.0</v>
      </c>
      <c r="CI46" s="27"/>
      <c r="CJ46" s="26">
        <v>1.0</v>
      </c>
      <c r="CK46" s="26">
        <v>1.0</v>
      </c>
      <c r="CL46" s="26">
        <v>1.0</v>
      </c>
      <c r="CM46" s="26">
        <v>1.0</v>
      </c>
      <c r="CN46" s="27"/>
      <c r="CO46" s="26">
        <v>1.0</v>
      </c>
      <c r="CP46" s="26">
        <v>1.0</v>
      </c>
      <c r="CQ46" s="26">
        <v>1.0</v>
      </c>
      <c r="CR46" s="26">
        <v>1.0</v>
      </c>
      <c r="CS46" s="26">
        <v>1.0</v>
      </c>
      <c r="CT46" s="26">
        <v>1.0</v>
      </c>
      <c r="CU46" s="26">
        <v>1.0</v>
      </c>
      <c r="CV46" s="26">
        <v>1.0</v>
      </c>
      <c r="CW46" s="28"/>
    </row>
    <row r="47">
      <c r="A47" s="12"/>
      <c r="B47" s="32">
        <v>5.0</v>
      </c>
      <c r="C47" s="37" t="s">
        <v>174</v>
      </c>
      <c r="D47" s="52" t="s">
        <v>175</v>
      </c>
      <c r="E47" s="53"/>
      <c r="F47" s="53"/>
      <c r="G47" s="53"/>
      <c r="H47" s="53"/>
      <c r="I47" s="53"/>
      <c r="J47" s="53"/>
      <c r="K47" s="53"/>
      <c r="L47" s="53"/>
      <c r="M47" s="27"/>
      <c r="N47" s="53"/>
      <c r="O47" s="53"/>
      <c r="P47" s="53"/>
      <c r="Q47" s="53"/>
      <c r="R47" s="53"/>
      <c r="S47" s="27"/>
      <c r="T47" s="53"/>
      <c r="U47" s="53"/>
      <c r="V47" s="53"/>
      <c r="W47" s="53"/>
      <c r="X47" s="53"/>
      <c r="Y47" s="53"/>
      <c r="Z47" s="53"/>
      <c r="AA47" s="53"/>
      <c r="AB47" s="27"/>
      <c r="AC47" s="53"/>
      <c r="AD47" s="53"/>
      <c r="AE47" s="53"/>
      <c r="AF47" s="53"/>
      <c r="AG47" s="53"/>
      <c r="AH47" s="53"/>
      <c r="AI47" s="27"/>
      <c r="AJ47" s="53"/>
      <c r="AK47" s="53"/>
      <c r="AL47" s="53"/>
      <c r="AM47" s="53"/>
      <c r="AN47" s="53"/>
      <c r="AO47" s="27"/>
      <c r="AP47" s="53"/>
      <c r="AQ47" s="53"/>
      <c r="AR47" s="53"/>
      <c r="AS47" s="53"/>
      <c r="AT47" s="27"/>
      <c r="AU47" s="54">
        <v>5.0</v>
      </c>
      <c r="AV47" s="54">
        <v>5.0</v>
      </c>
      <c r="AW47" s="54">
        <v>5.0</v>
      </c>
      <c r="AX47" s="55">
        <v>0.0</v>
      </c>
      <c r="AY47" s="54">
        <v>5.0</v>
      </c>
      <c r="AZ47" s="27"/>
      <c r="BA47" s="55">
        <v>0.0</v>
      </c>
      <c r="BB47" s="54">
        <v>5.0</v>
      </c>
      <c r="BC47" s="54">
        <v>5.0</v>
      </c>
      <c r="BD47" s="54">
        <v>5.0</v>
      </c>
      <c r="BE47" s="55">
        <v>0.0</v>
      </c>
      <c r="BF47" s="21">
        <v>5.0</v>
      </c>
      <c r="BG47" s="21">
        <v>5.0</v>
      </c>
      <c r="BH47" s="54">
        <v>5.0</v>
      </c>
      <c r="BI47" s="27"/>
      <c r="BJ47" s="55">
        <v>0.0</v>
      </c>
      <c r="BK47" s="54">
        <v>5.0</v>
      </c>
      <c r="BL47" s="54">
        <v>5.0</v>
      </c>
      <c r="BM47" s="54">
        <v>5.0</v>
      </c>
      <c r="BN47" s="54">
        <v>5.0</v>
      </c>
      <c r="BO47" s="55">
        <v>0.0</v>
      </c>
      <c r="BP47" s="54">
        <v>5.0</v>
      </c>
      <c r="BQ47" s="56"/>
      <c r="BR47" s="54">
        <v>5.0</v>
      </c>
      <c r="BS47" s="55">
        <v>0.0</v>
      </c>
      <c r="BT47" s="54">
        <v>5.0</v>
      </c>
      <c r="BU47" s="54">
        <v>5.0</v>
      </c>
      <c r="BV47" s="54">
        <v>5.0</v>
      </c>
      <c r="BW47" s="27"/>
      <c r="BX47" s="54">
        <v>5.0</v>
      </c>
      <c r="BY47" s="54">
        <v>5.0</v>
      </c>
      <c r="BZ47" s="54">
        <v>5.0</v>
      </c>
      <c r="CA47" s="54">
        <v>5.0</v>
      </c>
      <c r="CB47" s="54">
        <v>5.0</v>
      </c>
      <c r="CC47" s="27"/>
      <c r="CD47" s="54">
        <v>5.0</v>
      </c>
      <c r="CE47" s="54">
        <v>5.0</v>
      </c>
      <c r="CF47" s="54">
        <v>5.0</v>
      </c>
      <c r="CG47" s="34">
        <v>0.0</v>
      </c>
      <c r="CH47" s="54">
        <v>5.0</v>
      </c>
      <c r="CI47" s="56"/>
      <c r="CJ47" s="54">
        <v>5.0</v>
      </c>
      <c r="CK47" s="54">
        <v>5.0</v>
      </c>
      <c r="CL47" s="54">
        <v>5.0</v>
      </c>
      <c r="CM47" s="54">
        <v>5.0</v>
      </c>
      <c r="CN47" s="56"/>
      <c r="CO47" s="54">
        <v>5.0</v>
      </c>
      <c r="CP47" s="54">
        <v>5.0</v>
      </c>
      <c r="CQ47" s="54">
        <v>5.0</v>
      </c>
      <c r="CR47" s="54">
        <v>5.0</v>
      </c>
      <c r="CS47" s="54">
        <v>5.0</v>
      </c>
      <c r="CT47" s="54">
        <v>5.0</v>
      </c>
      <c r="CU47" s="54">
        <v>5.0</v>
      </c>
      <c r="CV47" s="54">
        <v>5.0</v>
      </c>
      <c r="CW47" s="56"/>
    </row>
    <row r="48">
      <c r="A48" s="53"/>
      <c r="B48" s="57">
        <f>SUM(B5:B47)</f>
        <v>55</v>
      </c>
      <c r="C48" s="58"/>
      <c r="D48" s="59" t="s">
        <v>176</v>
      </c>
      <c r="E48" s="53">
        <f t="shared" ref="E48:L48" si="1">SUM(E5:E46)</f>
        <v>47</v>
      </c>
      <c r="F48" s="53">
        <f t="shared" si="1"/>
        <v>47</v>
      </c>
      <c r="G48" s="53">
        <f t="shared" si="1"/>
        <v>49</v>
      </c>
      <c r="H48" s="53">
        <f t="shared" si="1"/>
        <v>49</v>
      </c>
      <c r="I48" s="53">
        <f t="shared" si="1"/>
        <v>49</v>
      </c>
      <c r="J48" s="53">
        <f t="shared" si="1"/>
        <v>46</v>
      </c>
      <c r="K48" s="53">
        <f t="shared" si="1"/>
        <v>49</v>
      </c>
      <c r="L48" s="53">
        <f t="shared" si="1"/>
        <v>49</v>
      </c>
      <c r="M48" s="27"/>
      <c r="N48" s="53">
        <f t="shared" ref="N48:R48" si="2">SUM(N5:N46)</f>
        <v>46</v>
      </c>
      <c r="O48" s="53">
        <f t="shared" si="2"/>
        <v>46</v>
      </c>
      <c r="P48" s="53">
        <f t="shared" si="2"/>
        <v>47</v>
      </c>
      <c r="Q48" s="53">
        <f t="shared" si="2"/>
        <v>49</v>
      </c>
      <c r="R48" s="53">
        <f t="shared" si="2"/>
        <v>49</v>
      </c>
      <c r="S48" s="27"/>
      <c r="T48" s="53">
        <f t="shared" ref="T48:AA48" si="3">SUM(T5:T46)</f>
        <v>49</v>
      </c>
      <c r="U48" s="53">
        <f t="shared" si="3"/>
        <v>49</v>
      </c>
      <c r="V48" s="53">
        <f t="shared" si="3"/>
        <v>49</v>
      </c>
      <c r="W48" s="53">
        <f t="shared" si="3"/>
        <v>49</v>
      </c>
      <c r="X48" s="53">
        <f t="shared" si="3"/>
        <v>49</v>
      </c>
      <c r="Y48" s="53">
        <f t="shared" si="3"/>
        <v>49</v>
      </c>
      <c r="Z48" s="53">
        <f t="shared" si="3"/>
        <v>47</v>
      </c>
      <c r="AA48" s="53">
        <f t="shared" si="3"/>
        <v>49</v>
      </c>
      <c r="AB48" s="27"/>
      <c r="AC48" s="53">
        <f t="shared" ref="AC48:AH48" si="4">SUM(AC5:AC46)</f>
        <v>46</v>
      </c>
      <c r="AD48" s="53">
        <f t="shared" si="4"/>
        <v>48</v>
      </c>
      <c r="AE48" s="53">
        <f t="shared" si="4"/>
        <v>48</v>
      </c>
      <c r="AF48" s="53">
        <f t="shared" si="4"/>
        <v>45</v>
      </c>
      <c r="AG48" s="53">
        <f t="shared" si="4"/>
        <v>46</v>
      </c>
      <c r="AH48" s="53">
        <f t="shared" si="4"/>
        <v>46</v>
      </c>
      <c r="AI48" s="27"/>
      <c r="AJ48" s="53">
        <f t="shared" ref="AJ48:AN48" si="5">SUM(AJ5:AJ46)</f>
        <v>49</v>
      </c>
      <c r="AK48" s="53">
        <f t="shared" si="5"/>
        <v>47</v>
      </c>
      <c r="AL48" s="53">
        <f t="shared" si="5"/>
        <v>49</v>
      </c>
      <c r="AM48" s="53">
        <f t="shared" si="5"/>
        <v>49</v>
      </c>
      <c r="AN48" s="53">
        <f t="shared" si="5"/>
        <v>49</v>
      </c>
      <c r="AO48" s="27"/>
      <c r="AP48" s="53">
        <f t="shared" ref="AP48:AS48" si="6">SUM(AP5:AP46)</f>
        <v>49</v>
      </c>
      <c r="AQ48" s="53">
        <f t="shared" si="6"/>
        <v>49</v>
      </c>
      <c r="AR48" s="53">
        <f t="shared" si="6"/>
        <v>48</v>
      </c>
      <c r="AS48" s="53">
        <f t="shared" si="6"/>
        <v>47</v>
      </c>
      <c r="AT48" s="27"/>
      <c r="AU48" s="53">
        <f t="shared" ref="AU48:AY48" si="7">SUM(AU5:AU47)</f>
        <v>54</v>
      </c>
      <c r="AV48" s="53">
        <f t="shared" si="7"/>
        <v>53</v>
      </c>
      <c r="AW48" s="53">
        <f t="shared" si="7"/>
        <v>54</v>
      </c>
      <c r="AX48" s="53">
        <f t="shared" si="7"/>
        <v>43</v>
      </c>
      <c r="AY48" s="53">
        <f t="shared" si="7"/>
        <v>54</v>
      </c>
      <c r="AZ48" s="27"/>
      <c r="BA48" s="53">
        <f t="shared" ref="BA48:BH48" si="8">SUM(BA5:BA47)</f>
        <v>45</v>
      </c>
      <c r="BB48" s="53">
        <f t="shared" si="8"/>
        <v>52</v>
      </c>
      <c r="BC48" s="53">
        <f t="shared" si="8"/>
        <v>53</v>
      </c>
      <c r="BD48" s="53">
        <f t="shared" si="8"/>
        <v>52</v>
      </c>
      <c r="BE48" s="53">
        <f t="shared" si="8"/>
        <v>44</v>
      </c>
      <c r="BF48" s="53">
        <f t="shared" si="8"/>
        <v>51</v>
      </c>
      <c r="BG48" s="53">
        <f t="shared" si="8"/>
        <v>50</v>
      </c>
      <c r="BH48" s="53">
        <f t="shared" si="8"/>
        <v>52</v>
      </c>
      <c r="BI48" s="27"/>
      <c r="BJ48" s="53">
        <f t="shared" ref="BJ48:BP48" si="9">SUM(BJ5:BJ47)</f>
        <v>44</v>
      </c>
      <c r="BK48" s="53">
        <f t="shared" si="9"/>
        <v>53</v>
      </c>
      <c r="BL48" s="53">
        <f t="shared" si="9"/>
        <v>53</v>
      </c>
      <c r="BM48" s="53">
        <f t="shared" si="9"/>
        <v>52</v>
      </c>
      <c r="BN48" s="53">
        <f t="shared" si="9"/>
        <v>52</v>
      </c>
      <c r="BO48" s="53">
        <f t="shared" si="9"/>
        <v>49</v>
      </c>
      <c r="BP48" s="53">
        <f t="shared" si="9"/>
        <v>52</v>
      </c>
      <c r="BQ48" s="56"/>
      <c r="BR48" s="53">
        <f t="shared" ref="BR48:BV48" si="10">SUM(BR5:BR47)</f>
        <v>51</v>
      </c>
      <c r="BS48" s="53">
        <f t="shared" si="10"/>
        <v>46</v>
      </c>
      <c r="BT48" s="53">
        <f t="shared" si="10"/>
        <v>53</v>
      </c>
      <c r="BU48" s="53">
        <f t="shared" si="10"/>
        <v>53</v>
      </c>
      <c r="BV48" s="53">
        <f t="shared" si="10"/>
        <v>54</v>
      </c>
      <c r="BW48" s="27"/>
      <c r="BX48" s="53">
        <f t="shared" ref="BX48:CB48" si="11">SUM(BX5:BX47)</f>
        <v>53</v>
      </c>
      <c r="BY48" s="53">
        <f t="shared" si="11"/>
        <v>51</v>
      </c>
      <c r="BZ48" s="53">
        <f t="shared" si="11"/>
        <v>50</v>
      </c>
      <c r="CA48" s="53">
        <f t="shared" si="11"/>
        <v>53</v>
      </c>
      <c r="CB48" s="53">
        <f t="shared" si="11"/>
        <v>52</v>
      </c>
      <c r="CC48" s="27"/>
      <c r="CD48" s="53">
        <f t="shared" ref="CD48:CH48" si="12">SUM(CD5:CD47)</f>
        <v>52</v>
      </c>
      <c r="CE48" s="53">
        <f t="shared" si="12"/>
        <v>53</v>
      </c>
      <c r="CF48" s="53">
        <f t="shared" si="12"/>
        <v>50</v>
      </c>
      <c r="CG48" s="53">
        <f t="shared" si="12"/>
        <v>44</v>
      </c>
      <c r="CH48" s="53">
        <f t="shared" si="12"/>
        <v>53</v>
      </c>
      <c r="CI48" s="56"/>
      <c r="CJ48" s="53">
        <f t="shared" ref="CJ48:CM48" si="13">SUM(CJ5:CJ47)</f>
        <v>53</v>
      </c>
      <c r="CK48" s="53">
        <f t="shared" si="13"/>
        <v>51</v>
      </c>
      <c r="CL48" s="53">
        <f t="shared" si="13"/>
        <v>53</v>
      </c>
      <c r="CM48" s="53">
        <f t="shared" si="13"/>
        <v>45</v>
      </c>
      <c r="CN48" s="56"/>
      <c r="CO48" s="53">
        <f t="shared" ref="CO48:CV48" si="14">SUM(CO5:CO47)</f>
        <v>52</v>
      </c>
      <c r="CP48" s="53">
        <f t="shared" si="14"/>
        <v>54</v>
      </c>
      <c r="CQ48" s="53">
        <f t="shared" si="14"/>
        <v>53</v>
      </c>
      <c r="CR48" s="53">
        <f t="shared" si="14"/>
        <v>52</v>
      </c>
      <c r="CS48" s="53">
        <f t="shared" si="14"/>
        <v>52</v>
      </c>
      <c r="CT48" s="53">
        <f t="shared" si="14"/>
        <v>52</v>
      </c>
      <c r="CU48" s="53">
        <f t="shared" si="14"/>
        <v>53</v>
      </c>
      <c r="CV48" s="53">
        <f t="shared" si="14"/>
        <v>53</v>
      </c>
      <c r="CW48" s="56"/>
    </row>
    <row r="49">
      <c r="A49" s="25" t="s">
        <v>177</v>
      </c>
      <c r="B49" s="15"/>
      <c r="C49" s="15"/>
      <c r="D49" s="16"/>
      <c r="E49" s="60">
        <v>50.0</v>
      </c>
      <c r="F49" s="60">
        <v>50.0</v>
      </c>
      <c r="G49" s="60">
        <v>50.0</v>
      </c>
      <c r="H49" s="60">
        <v>50.0</v>
      </c>
      <c r="I49" s="60">
        <v>50.0</v>
      </c>
      <c r="J49" s="60">
        <v>50.0</v>
      </c>
      <c r="K49" s="60">
        <v>50.0</v>
      </c>
      <c r="L49" s="60">
        <v>50.0</v>
      </c>
      <c r="M49" s="27"/>
      <c r="N49" s="60">
        <v>50.0</v>
      </c>
      <c r="O49" s="60">
        <v>50.0</v>
      </c>
      <c r="P49" s="60">
        <v>50.0</v>
      </c>
      <c r="Q49" s="60">
        <v>50.0</v>
      </c>
      <c r="R49" s="60">
        <v>50.0</v>
      </c>
      <c r="S49" s="27"/>
      <c r="T49" s="60">
        <v>50.0</v>
      </c>
      <c r="U49" s="60">
        <v>50.0</v>
      </c>
      <c r="V49" s="60">
        <v>50.0</v>
      </c>
      <c r="W49" s="60">
        <v>50.0</v>
      </c>
      <c r="X49" s="60">
        <v>50.0</v>
      </c>
      <c r="Y49" s="60">
        <v>50.0</v>
      </c>
      <c r="Z49" s="60">
        <v>50.0</v>
      </c>
      <c r="AA49" s="60">
        <v>50.0</v>
      </c>
      <c r="AB49" s="27"/>
      <c r="AC49" s="60">
        <v>50.0</v>
      </c>
      <c r="AD49" s="60">
        <v>50.0</v>
      </c>
      <c r="AE49" s="60">
        <v>50.0</v>
      </c>
      <c r="AF49" s="60">
        <v>50.0</v>
      </c>
      <c r="AG49" s="60">
        <v>50.0</v>
      </c>
      <c r="AH49" s="60">
        <v>50.0</v>
      </c>
      <c r="AI49" s="27"/>
      <c r="AJ49" s="60">
        <v>50.0</v>
      </c>
      <c r="AK49" s="60">
        <v>50.0</v>
      </c>
      <c r="AL49" s="60">
        <v>50.0</v>
      </c>
      <c r="AM49" s="60">
        <v>50.0</v>
      </c>
      <c r="AN49" s="60">
        <v>50.0</v>
      </c>
      <c r="AO49" s="27"/>
      <c r="AP49" s="60">
        <v>50.0</v>
      </c>
      <c r="AQ49" s="60">
        <v>50.0</v>
      </c>
      <c r="AR49" s="60">
        <v>50.0</v>
      </c>
      <c r="AS49" s="60">
        <v>50.0</v>
      </c>
      <c r="AT49" s="27"/>
      <c r="AU49" s="54">
        <v>55.0</v>
      </c>
      <c r="AV49" s="54">
        <v>55.0</v>
      </c>
      <c r="AW49" s="54">
        <v>55.0</v>
      </c>
      <c r="AX49" s="54">
        <v>55.0</v>
      </c>
      <c r="AY49" s="54">
        <v>55.0</v>
      </c>
      <c r="AZ49" s="27"/>
      <c r="BA49" s="54">
        <v>55.0</v>
      </c>
      <c r="BB49" s="54">
        <v>55.0</v>
      </c>
      <c r="BC49" s="54">
        <v>55.0</v>
      </c>
      <c r="BD49" s="54">
        <v>55.0</v>
      </c>
      <c r="BE49" s="54">
        <v>55.0</v>
      </c>
      <c r="BF49" s="54">
        <v>55.0</v>
      </c>
      <c r="BG49" s="54">
        <v>55.0</v>
      </c>
      <c r="BH49" s="54">
        <v>55.0</v>
      </c>
      <c r="BI49" s="27"/>
      <c r="BJ49" s="54">
        <v>55.0</v>
      </c>
      <c r="BK49" s="54">
        <v>55.0</v>
      </c>
      <c r="BL49" s="54">
        <v>55.0</v>
      </c>
      <c r="BM49" s="54">
        <v>55.0</v>
      </c>
      <c r="BN49" s="54">
        <v>55.0</v>
      </c>
      <c r="BO49" s="54">
        <v>55.0</v>
      </c>
      <c r="BP49" s="54">
        <v>55.0</v>
      </c>
      <c r="BQ49" s="27"/>
      <c r="BR49" s="54">
        <v>55.0</v>
      </c>
      <c r="BS49" s="54">
        <v>55.0</v>
      </c>
      <c r="BT49" s="54">
        <v>55.0</v>
      </c>
      <c r="BU49" s="54">
        <v>55.0</v>
      </c>
      <c r="BV49" s="54">
        <v>55.0</v>
      </c>
      <c r="BW49" s="27"/>
      <c r="BX49" s="54">
        <v>55.0</v>
      </c>
      <c r="BY49" s="54">
        <v>55.0</v>
      </c>
      <c r="BZ49" s="54">
        <v>55.0</v>
      </c>
      <c r="CA49" s="54">
        <v>55.0</v>
      </c>
      <c r="CB49" s="54">
        <v>55.0</v>
      </c>
      <c r="CC49" s="27"/>
      <c r="CD49" s="54">
        <v>55.0</v>
      </c>
      <c r="CE49" s="54">
        <v>55.0</v>
      </c>
      <c r="CF49" s="54">
        <v>55.0</v>
      </c>
      <c r="CG49" s="54">
        <v>55.0</v>
      </c>
      <c r="CH49" s="54">
        <v>55.0</v>
      </c>
      <c r="CI49" s="27"/>
      <c r="CJ49" s="54">
        <v>55.0</v>
      </c>
      <c r="CK49" s="54">
        <v>55.0</v>
      </c>
      <c r="CL49" s="54">
        <v>55.0</v>
      </c>
      <c r="CM49" s="54">
        <v>55.0</v>
      </c>
      <c r="CN49" s="27"/>
      <c r="CO49" s="54">
        <v>55.0</v>
      </c>
      <c r="CP49" s="54">
        <v>55.0</v>
      </c>
      <c r="CQ49" s="54">
        <v>55.0</v>
      </c>
      <c r="CR49" s="54">
        <v>55.0</v>
      </c>
      <c r="CS49" s="54">
        <v>55.0</v>
      </c>
      <c r="CT49" s="54">
        <v>55.0</v>
      </c>
      <c r="CU49" s="54">
        <v>55.0</v>
      </c>
      <c r="CV49" s="54">
        <v>55.0</v>
      </c>
      <c r="CW49" s="27"/>
    </row>
    <row r="50">
      <c r="A50" s="25" t="s">
        <v>178</v>
      </c>
      <c r="B50" s="15"/>
      <c r="C50" s="15"/>
      <c r="D50" s="16"/>
      <c r="E50" s="61">
        <f t="shared" ref="E50:L50" si="15">E48/E49</f>
        <v>0.94</v>
      </c>
      <c r="F50" s="61">
        <f t="shared" si="15"/>
        <v>0.94</v>
      </c>
      <c r="G50" s="61">
        <f t="shared" si="15"/>
        <v>0.98</v>
      </c>
      <c r="H50" s="61">
        <f t="shared" si="15"/>
        <v>0.98</v>
      </c>
      <c r="I50" s="61">
        <f t="shared" si="15"/>
        <v>0.98</v>
      </c>
      <c r="J50" s="61">
        <f t="shared" si="15"/>
        <v>0.92</v>
      </c>
      <c r="K50" s="61">
        <f t="shared" si="15"/>
        <v>0.98</v>
      </c>
      <c r="L50" s="61">
        <f t="shared" si="15"/>
        <v>0.98</v>
      </c>
      <c r="M50" s="27"/>
      <c r="N50" s="61">
        <f t="shared" ref="N50:R50" si="16">N48/N49</f>
        <v>0.92</v>
      </c>
      <c r="O50" s="61">
        <f t="shared" si="16"/>
        <v>0.92</v>
      </c>
      <c r="P50" s="61">
        <f t="shared" si="16"/>
        <v>0.94</v>
      </c>
      <c r="Q50" s="61">
        <f t="shared" si="16"/>
        <v>0.98</v>
      </c>
      <c r="R50" s="61">
        <f t="shared" si="16"/>
        <v>0.98</v>
      </c>
      <c r="S50" s="27"/>
      <c r="T50" s="61">
        <f t="shared" ref="T50:AA50" si="17">T48/T49</f>
        <v>0.98</v>
      </c>
      <c r="U50" s="61">
        <f t="shared" si="17"/>
        <v>0.98</v>
      </c>
      <c r="V50" s="61">
        <f t="shared" si="17"/>
        <v>0.98</v>
      </c>
      <c r="W50" s="61">
        <f t="shared" si="17"/>
        <v>0.98</v>
      </c>
      <c r="X50" s="61">
        <f t="shared" si="17"/>
        <v>0.98</v>
      </c>
      <c r="Y50" s="61">
        <f t="shared" si="17"/>
        <v>0.98</v>
      </c>
      <c r="Z50" s="61">
        <f t="shared" si="17"/>
        <v>0.94</v>
      </c>
      <c r="AA50" s="61">
        <f t="shared" si="17"/>
        <v>0.98</v>
      </c>
      <c r="AB50" s="27"/>
      <c r="AC50" s="61">
        <f t="shared" ref="AC50:AH50" si="18">AC48/AC49</f>
        <v>0.92</v>
      </c>
      <c r="AD50" s="61">
        <f t="shared" si="18"/>
        <v>0.96</v>
      </c>
      <c r="AE50" s="61">
        <f t="shared" si="18"/>
        <v>0.96</v>
      </c>
      <c r="AF50" s="61">
        <f t="shared" si="18"/>
        <v>0.9</v>
      </c>
      <c r="AG50" s="61">
        <f t="shared" si="18"/>
        <v>0.92</v>
      </c>
      <c r="AH50" s="61">
        <f t="shared" si="18"/>
        <v>0.92</v>
      </c>
      <c r="AI50" s="27"/>
      <c r="AJ50" s="61">
        <f t="shared" ref="AJ50:AN50" si="19">AJ48/AJ49</f>
        <v>0.98</v>
      </c>
      <c r="AK50" s="61">
        <f t="shared" si="19"/>
        <v>0.94</v>
      </c>
      <c r="AL50" s="61">
        <f t="shared" si="19"/>
        <v>0.98</v>
      </c>
      <c r="AM50" s="61">
        <f t="shared" si="19"/>
        <v>0.98</v>
      </c>
      <c r="AN50" s="61">
        <f t="shared" si="19"/>
        <v>0.98</v>
      </c>
      <c r="AO50" s="27"/>
      <c r="AP50" s="61">
        <f t="shared" ref="AP50:AS50" si="20">AP48/AP49</f>
        <v>0.98</v>
      </c>
      <c r="AQ50" s="61">
        <f t="shared" si="20"/>
        <v>0.98</v>
      </c>
      <c r="AR50" s="61">
        <f t="shared" si="20"/>
        <v>0.96</v>
      </c>
      <c r="AS50" s="61">
        <f t="shared" si="20"/>
        <v>0.94</v>
      </c>
      <c r="AT50" s="27"/>
      <c r="AU50" s="61">
        <f t="shared" ref="AU50:AY50" si="21">AU48/AU49</f>
        <v>0.9818181818</v>
      </c>
      <c r="AV50" s="61">
        <f t="shared" si="21"/>
        <v>0.9636363636</v>
      </c>
      <c r="AW50" s="61">
        <f t="shared" si="21"/>
        <v>0.9818181818</v>
      </c>
      <c r="AX50" s="61">
        <f t="shared" si="21"/>
        <v>0.7818181818</v>
      </c>
      <c r="AY50" s="61">
        <f t="shared" si="21"/>
        <v>0.9818181818</v>
      </c>
      <c r="AZ50" s="27"/>
      <c r="BA50" s="61">
        <f t="shared" ref="BA50:BH50" si="22">BA48/BA49</f>
        <v>0.8181818182</v>
      </c>
      <c r="BB50" s="61">
        <f t="shared" si="22"/>
        <v>0.9454545455</v>
      </c>
      <c r="BC50" s="61">
        <f t="shared" si="22"/>
        <v>0.9636363636</v>
      </c>
      <c r="BD50" s="61">
        <f t="shared" si="22"/>
        <v>0.9454545455</v>
      </c>
      <c r="BE50" s="61">
        <f t="shared" si="22"/>
        <v>0.8</v>
      </c>
      <c r="BF50" s="61">
        <f t="shared" si="22"/>
        <v>0.9272727273</v>
      </c>
      <c r="BG50" s="61">
        <f t="shared" si="22"/>
        <v>0.9090909091</v>
      </c>
      <c r="BH50" s="61">
        <f t="shared" si="22"/>
        <v>0.9454545455</v>
      </c>
      <c r="BI50" s="27"/>
      <c r="BJ50" s="61">
        <f t="shared" ref="BJ50:BP50" si="23">BJ48/BJ49</f>
        <v>0.8</v>
      </c>
      <c r="BK50" s="61">
        <f t="shared" si="23"/>
        <v>0.9636363636</v>
      </c>
      <c r="BL50" s="61">
        <f t="shared" si="23"/>
        <v>0.9636363636</v>
      </c>
      <c r="BM50" s="61">
        <f t="shared" si="23"/>
        <v>0.9454545455</v>
      </c>
      <c r="BN50" s="61">
        <f t="shared" si="23"/>
        <v>0.9454545455</v>
      </c>
      <c r="BO50" s="61">
        <f t="shared" si="23"/>
        <v>0.8909090909</v>
      </c>
      <c r="BP50" s="61">
        <f t="shared" si="23"/>
        <v>0.9454545455</v>
      </c>
      <c r="BQ50" s="62"/>
      <c r="BR50" s="61">
        <f t="shared" ref="BR50:BV50" si="24">BR48/BR49</f>
        <v>0.9272727273</v>
      </c>
      <c r="BS50" s="61">
        <f t="shared" si="24"/>
        <v>0.8363636364</v>
      </c>
      <c r="BT50" s="61">
        <f t="shared" si="24"/>
        <v>0.9636363636</v>
      </c>
      <c r="BU50" s="61">
        <f t="shared" si="24"/>
        <v>0.9636363636</v>
      </c>
      <c r="BV50" s="61">
        <f t="shared" si="24"/>
        <v>0.9818181818</v>
      </c>
      <c r="BW50" s="27"/>
      <c r="BX50" s="61">
        <f t="shared" ref="BX50:CB50" si="25">BX48/BX49</f>
        <v>0.9636363636</v>
      </c>
      <c r="BY50" s="61">
        <f t="shared" si="25"/>
        <v>0.9272727273</v>
      </c>
      <c r="BZ50" s="61">
        <f t="shared" si="25"/>
        <v>0.9090909091</v>
      </c>
      <c r="CA50" s="61">
        <f t="shared" si="25"/>
        <v>0.9636363636</v>
      </c>
      <c r="CB50" s="61">
        <f t="shared" si="25"/>
        <v>0.9454545455</v>
      </c>
      <c r="CC50" s="27"/>
      <c r="CD50" s="61">
        <f t="shared" ref="CD50:CH50" si="26">CD48/CD49</f>
        <v>0.9454545455</v>
      </c>
      <c r="CE50" s="61">
        <f t="shared" si="26"/>
        <v>0.9636363636</v>
      </c>
      <c r="CF50" s="61">
        <f t="shared" si="26"/>
        <v>0.9090909091</v>
      </c>
      <c r="CG50" s="61">
        <f t="shared" si="26"/>
        <v>0.8</v>
      </c>
      <c r="CH50" s="61">
        <f t="shared" si="26"/>
        <v>0.9636363636</v>
      </c>
      <c r="CI50" s="62"/>
      <c r="CJ50" s="61">
        <f t="shared" ref="CJ50:CM50" si="27">CJ48/CJ49</f>
        <v>0.9636363636</v>
      </c>
      <c r="CK50" s="61">
        <f t="shared" si="27"/>
        <v>0.9272727273</v>
      </c>
      <c r="CL50" s="61">
        <f t="shared" si="27"/>
        <v>0.9636363636</v>
      </c>
      <c r="CM50" s="61">
        <f t="shared" si="27"/>
        <v>0.8181818182</v>
      </c>
      <c r="CN50" s="62"/>
      <c r="CO50" s="61">
        <f t="shared" ref="CO50:CV50" si="28">CO48/CO49</f>
        <v>0.9454545455</v>
      </c>
      <c r="CP50" s="61">
        <f t="shared" si="28"/>
        <v>0.9818181818</v>
      </c>
      <c r="CQ50" s="61">
        <f t="shared" si="28"/>
        <v>0.9636363636</v>
      </c>
      <c r="CR50" s="61">
        <f t="shared" si="28"/>
        <v>0.9454545455</v>
      </c>
      <c r="CS50" s="61">
        <f t="shared" si="28"/>
        <v>0.9454545455</v>
      </c>
      <c r="CT50" s="61">
        <f t="shared" si="28"/>
        <v>0.9454545455</v>
      </c>
      <c r="CU50" s="61">
        <f t="shared" si="28"/>
        <v>0.9636363636</v>
      </c>
      <c r="CV50" s="61">
        <f t="shared" si="28"/>
        <v>0.9636363636</v>
      </c>
      <c r="CW50" s="62"/>
    </row>
    <row r="51">
      <c r="A51" s="25" t="s">
        <v>179</v>
      </c>
      <c r="B51" s="15"/>
      <c r="C51" s="15"/>
      <c r="D51" s="16"/>
      <c r="E51" s="53">
        <f t="shared" ref="E51:L51" si="29">E49-E48</f>
        <v>3</v>
      </c>
      <c r="F51" s="53">
        <f t="shared" si="29"/>
        <v>3</v>
      </c>
      <c r="G51" s="53">
        <f t="shared" si="29"/>
        <v>1</v>
      </c>
      <c r="H51" s="53">
        <f t="shared" si="29"/>
        <v>1</v>
      </c>
      <c r="I51" s="53">
        <f t="shared" si="29"/>
        <v>1</v>
      </c>
      <c r="J51" s="53">
        <f t="shared" si="29"/>
        <v>4</v>
      </c>
      <c r="K51" s="53">
        <f t="shared" si="29"/>
        <v>1</v>
      </c>
      <c r="L51" s="53">
        <f t="shared" si="29"/>
        <v>1</v>
      </c>
      <c r="M51" s="27"/>
      <c r="N51" s="53">
        <f t="shared" ref="N51:R51" si="30">N49-N48</f>
        <v>4</v>
      </c>
      <c r="O51" s="53">
        <f t="shared" si="30"/>
        <v>4</v>
      </c>
      <c r="P51" s="53">
        <f t="shared" si="30"/>
        <v>3</v>
      </c>
      <c r="Q51" s="53">
        <f t="shared" si="30"/>
        <v>1</v>
      </c>
      <c r="R51" s="53">
        <f t="shared" si="30"/>
        <v>1</v>
      </c>
      <c r="S51" s="27"/>
      <c r="T51" s="53">
        <f t="shared" ref="T51:AA51" si="31">T49-T48</f>
        <v>1</v>
      </c>
      <c r="U51" s="53">
        <f t="shared" si="31"/>
        <v>1</v>
      </c>
      <c r="V51" s="53">
        <f t="shared" si="31"/>
        <v>1</v>
      </c>
      <c r="W51" s="53">
        <f t="shared" si="31"/>
        <v>1</v>
      </c>
      <c r="X51" s="53">
        <f t="shared" si="31"/>
        <v>1</v>
      </c>
      <c r="Y51" s="53">
        <f t="shared" si="31"/>
        <v>1</v>
      </c>
      <c r="Z51" s="53">
        <f t="shared" si="31"/>
        <v>3</v>
      </c>
      <c r="AA51" s="53">
        <f t="shared" si="31"/>
        <v>1</v>
      </c>
      <c r="AB51" s="27"/>
      <c r="AC51" s="53">
        <f t="shared" ref="AC51:AH51" si="32">AC49-AC48</f>
        <v>4</v>
      </c>
      <c r="AD51" s="53">
        <f t="shared" si="32"/>
        <v>2</v>
      </c>
      <c r="AE51" s="53">
        <f t="shared" si="32"/>
        <v>2</v>
      </c>
      <c r="AF51" s="53">
        <f t="shared" si="32"/>
        <v>5</v>
      </c>
      <c r="AG51" s="53">
        <f t="shared" si="32"/>
        <v>4</v>
      </c>
      <c r="AH51" s="53">
        <f t="shared" si="32"/>
        <v>4</v>
      </c>
      <c r="AI51" s="27"/>
      <c r="AJ51" s="53">
        <f t="shared" ref="AJ51:AN51" si="33">AJ49-AJ48</f>
        <v>1</v>
      </c>
      <c r="AK51" s="53">
        <f t="shared" si="33"/>
        <v>3</v>
      </c>
      <c r="AL51" s="53">
        <f t="shared" si="33"/>
        <v>1</v>
      </c>
      <c r="AM51" s="53">
        <f t="shared" si="33"/>
        <v>1</v>
      </c>
      <c r="AN51" s="53">
        <f t="shared" si="33"/>
        <v>1</v>
      </c>
      <c r="AO51" s="27"/>
      <c r="AP51" s="53">
        <f t="shared" ref="AP51:AS51" si="34">AP49-AP48</f>
        <v>1</v>
      </c>
      <c r="AQ51" s="53">
        <f t="shared" si="34"/>
        <v>1</v>
      </c>
      <c r="AR51" s="53">
        <f t="shared" si="34"/>
        <v>2</v>
      </c>
      <c r="AS51" s="53">
        <f t="shared" si="34"/>
        <v>3</v>
      </c>
      <c r="AT51" s="27"/>
      <c r="AU51" s="53">
        <f t="shared" ref="AU51:AY51" si="35">AU49-AU48</f>
        <v>1</v>
      </c>
      <c r="AV51" s="53">
        <f t="shared" si="35"/>
        <v>2</v>
      </c>
      <c r="AW51" s="53">
        <f t="shared" si="35"/>
        <v>1</v>
      </c>
      <c r="AX51" s="53">
        <f t="shared" si="35"/>
        <v>12</v>
      </c>
      <c r="AY51" s="53">
        <f t="shared" si="35"/>
        <v>1</v>
      </c>
      <c r="AZ51" s="27"/>
      <c r="BA51" s="53">
        <f t="shared" ref="BA51:BH51" si="36">BA49-BA48</f>
        <v>10</v>
      </c>
      <c r="BB51" s="53">
        <f t="shared" si="36"/>
        <v>3</v>
      </c>
      <c r="BC51" s="53">
        <f t="shared" si="36"/>
        <v>2</v>
      </c>
      <c r="BD51" s="53">
        <f t="shared" si="36"/>
        <v>3</v>
      </c>
      <c r="BE51" s="53">
        <f t="shared" si="36"/>
        <v>11</v>
      </c>
      <c r="BF51" s="53">
        <f t="shared" si="36"/>
        <v>4</v>
      </c>
      <c r="BG51" s="53">
        <f t="shared" si="36"/>
        <v>5</v>
      </c>
      <c r="BH51" s="53">
        <f t="shared" si="36"/>
        <v>3</v>
      </c>
      <c r="BI51" s="27"/>
      <c r="BJ51" s="53">
        <f t="shared" ref="BJ51:BP51" si="37">BJ49-BJ48</f>
        <v>11</v>
      </c>
      <c r="BK51" s="53">
        <f t="shared" si="37"/>
        <v>2</v>
      </c>
      <c r="BL51" s="53">
        <f t="shared" si="37"/>
        <v>2</v>
      </c>
      <c r="BM51" s="53">
        <f t="shared" si="37"/>
        <v>3</v>
      </c>
      <c r="BN51" s="53">
        <f t="shared" si="37"/>
        <v>3</v>
      </c>
      <c r="BO51" s="53">
        <f t="shared" si="37"/>
        <v>6</v>
      </c>
      <c r="BP51" s="53">
        <f t="shared" si="37"/>
        <v>3</v>
      </c>
      <c r="BQ51" s="56"/>
      <c r="BR51" s="53">
        <f t="shared" ref="BR51:BV51" si="38">BR49-BR48</f>
        <v>4</v>
      </c>
      <c r="BS51" s="53">
        <f t="shared" si="38"/>
        <v>9</v>
      </c>
      <c r="BT51" s="53">
        <f t="shared" si="38"/>
        <v>2</v>
      </c>
      <c r="BU51" s="53">
        <f t="shared" si="38"/>
        <v>2</v>
      </c>
      <c r="BV51" s="53">
        <f t="shared" si="38"/>
        <v>1</v>
      </c>
      <c r="BW51" s="27"/>
      <c r="BX51" s="53">
        <f t="shared" ref="BX51:CB51" si="39">BX49-BX48</f>
        <v>2</v>
      </c>
      <c r="BY51" s="53">
        <f t="shared" si="39"/>
        <v>4</v>
      </c>
      <c r="BZ51" s="53">
        <f t="shared" si="39"/>
        <v>5</v>
      </c>
      <c r="CA51" s="53">
        <f t="shared" si="39"/>
        <v>2</v>
      </c>
      <c r="CB51" s="53">
        <f t="shared" si="39"/>
        <v>3</v>
      </c>
      <c r="CC51" s="27"/>
      <c r="CD51" s="53">
        <f t="shared" ref="CD51:CH51" si="40">CD49-CD48</f>
        <v>3</v>
      </c>
      <c r="CE51" s="53">
        <f t="shared" si="40"/>
        <v>2</v>
      </c>
      <c r="CF51" s="53">
        <f t="shared" si="40"/>
        <v>5</v>
      </c>
      <c r="CG51" s="53">
        <f t="shared" si="40"/>
        <v>11</v>
      </c>
      <c r="CH51" s="53">
        <f t="shared" si="40"/>
        <v>2</v>
      </c>
      <c r="CI51" s="56"/>
      <c r="CJ51" s="53">
        <f t="shared" ref="CJ51:CM51" si="41">CJ49-CJ48</f>
        <v>2</v>
      </c>
      <c r="CK51" s="53">
        <f t="shared" si="41"/>
        <v>4</v>
      </c>
      <c r="CL51" s="53">
        <f t="shared" si="41"/>
        <v>2</v>
      </c>
      <c r="CM51" s="53">
        <f t="shared" si="41"/>
        <v>10</v>
      </c>
      <c r="CN51" s="56"/>
      <c r="CO51" s="53">
        <f t="shared" ref="CO51:CV51" si="42">CO49-CO48</f>
        <v>3</v>
      </c>
      <c r="CP51" s="53">
        <f t="shared" si="42"/>
        <v>1</v>
      </c>
      <c r="CQ51" s="53">
        <f t="shared" si="42"/>
        <v>2</v>
      </c>
      <c r="CR51" s="53">
        <f t="shared" si="42"/>
        <v>3</v>
      </c>
      <c r="CS51" s="53">
        <f t="shared" si="42"/>
        <v>3</v>
      </c>
      <c r="CT51" s="53">
        <f t="shared" si="42"/>
        <v>3</v>
      </c>
      <c r="CU51" s="53">
        <f t="shared" si="42"/>
        <v>2</v>
      </c>
      <c r="CV51" s="53">
        <f t="shared" si="42"/>
        <v>2</v>
      </c>
      <c r="CW51" s="56"/>
    </row>
    <row r="52" ht="58.5" customHeight="1">
      <c r="A52" s="25" t="s">
        <v>180</v>
      </c>
      <c r="B52" s="15"/>
      <c r="C52" s="15"/>
      <c r="D52" s="16"/>
      <c r="E52" s="21" t="s">
        <v>181</v>
      </c>
      <c r="F52" s="21" t="s">
        <v>182</v>
      </c>
      <c r="G52" s="21" t="s">
        <v>183</v>
      </c>
      <c r="H52" s="21" t="s">
        <v>184</v>
      </c>
      <c r="I52" s="21" t="s">
        <v>185</v>
      </c>
      <c r="J52" s="21" t="s">
        <v>186</v>
      </c>
      <c r="K52" s="21" t="s">
        <v>187</v>
      </c>
      <c r="L52" s="21" t="s">
        <v>188</v>
      </c>
      <c r="M52" s="27"/>
      <c r="N52" s="21" t="s">
        <v>189</v>
      </c>
      <c r="O52" s="21" t="s">
        <v>190</v>
      </c>
      <c r="P52" s="21" t="s">
        <v>191</v>
      </c>
      <c r="Q52" s="21" t="s">
        <v>192</v>
      </c>
      <c r="R52" s="21" t="s">
        <v>193</v>
      </c>
      <c r="S52" s="27"/>
      <c r="T52" s="21" t="s">
        <v>194</v>
      </c>
      <c r="U52" s="21" t="s">
        <v>195</v>
      </c>
      <c r="V52" s="21" t="s">
        <v>196</v>
      </c>
      <c r="W52" s="21" t="s">
        <v>197</v>
      </c>
      <c r="X52" s="21" t="s">
        <v>198</v>
      </c>
      <c r="Y52" s="21" t="s">
        <v>199</v>
      </c>
      <c r="Z52" s="21" t="s">
        <v>200</v>
      </c>
      <c r="AA52" s="21" t="s">
        <v>201</v>
      </c>
      <c r="AB52" s="27"/>
      <c r="AC52" s="21" t="s">
        <v>202</v>
      </c>
      <c r="AD52" s="21" t="s">
        <v>203</v>
      </c>
      <c r="AE52" s="21" t="s">
        <v>204</v>
      </c>
      <c r="AF52" s="21" t="s">
        <v>205</v>
      </c>
      <c r="AG52" s="21" t="s">
        <v>206</v>
      </c>
      <c r="AH52" s="21" t="s">
        <v>207</v>
      </c>
      <c r="AI52" s="27"/>
      <c r="AJ52" s="21" t="s">
        <v>208</v>
      </c>
      <c r="AK52" s="21" t="s">
        <v>209</v>
      </c>
      <c r="AL52" s="21" t="s">
        <v>210</v>
      </c>
      <c r="AM52" s="21" t="s">
        <v>211</v>
      </c>
      <c r="AN52" s="21" t="s">
        <v>212</v>
      </c>
      <c r="AO52" s="27"/>
      <c r="AP52" s="21" t="s">
        <v>213</v>
      </c>
      <c r="AQ52" s="21" t="s">
        <v>214</v>
      </c>
      <c r="AR52" s="21" t="s">
        <v>215</v>
      </c>
      <c r="AS52" s="21" t="s">
        <v>216</v>
      </c>
      <c r="AT52" s="27"/>
      <c r="AU52" s="21" t="s">
        <v>217</v>
      </c>
      <c r="AV52" s="21" t="s">
        <v>218</v>
      </c>
      <c r="AW52" s="21" t="s">
        <v>219</v>
      </c>
      <c r="AX52" s="21" t="s">
        <v>220</v>
      </c>
      <c r="AY52" s="21" t="s">
        <v>221</v>
      </c>
      <c r="AZ52" s="27"/>
      <c r="BA52" s="21" t="s">
        <v>222</v>
      </c>
      <c r="BB52" s="21" t="s">
        <v>223</v>
      </c>
      <c r="BC52" s="21" t="s">
        <v>224</v>
      </c>
      <c r="BD52" s="21" t="s">
        <v>225</v>
      </c>
      <c r="BE52" s="21" t="s">
        <v>226</v>
      </c>
      <c r="BF52" s="21" t="s">
        <v>227</v>
      </c>
      <c r="BG52" s="21" t="s">
        <v>228</v>
      </c>
      <c r="BH52" s="21" t="s">
        <v>229</v>
      </c>
      <c r="BI52" s="27"/>
      <c r="BJ52" s="21" t="s">
        <v>230</v>
      </c>
      <c r="BK52" s="21" t="s">
        <v>231</v>
      </c>
      <c r="BL52" s="21" t="s">
        <v>232</v>
      </c>
      <c r="BM52" s="21" t="s">
        <v>233</v>
      </c>
      <c r="BN52" s="21" t="s">
        <v>234</v>
      </c>
      <c r="BO52" s="21" t="s">
        <v>235</v>
      </c>
      <c r="BP52" s="21" t="s">
        <v>236</v>
      </c>
      <c r="BQ52" s="27"/>
      <c r="BR52" s="21" t="s">
        <v>237</v>
      </c>
      <c r="BS52" s="21" t="s">
        <v>238</v>
      </c>
      <c r="BT52" s="21" t="s">
        <v>239</v>
      </c>
      <c r="BU52" s="21" t="s">
        <v>240</v>
      </c>
      <c r="BV52" s="21" t="s">
        <v>241</v>
      </c>
      <c r="BW52" s="27"/>
      <c r="BX52" s="21" t="s">
        <v>242</v>
      </c>
      <c r="BY52" s="21" t="s">
        <v>243</v>
      </c>
      <c r="BZ52" s="21" t="s">
        <v>244</v>
      </c>
      <c r="CA52" s="21" t="s">
        <v>245</v>
      </c>
      <c r="CB52" s="21" t="s">
        <v>246</v>
      </c>
      <c r="CC52" s="27"/>
      <c r="CD52" s="21" t="s">
        <v>247</v>
      </c>
      <c r="CE52" s="21" t="s">
        <v>248</v>
      </c>
      <c r="CF52" s="21" t="s">
        <v>249</v>
      </c>
      <c r="CG52" s="21" t="s">
        <v>250</v>
      </c>
      <c r="CH52" s="21" t="s">
        <v>251</v>
      </c>
      <c r="CI52" s="27"/>
      <c r="CJ52" s="21" t="s">
        <v>252</v>
      </c>
      <c r="CK52" s="21" t="s">
        <v>253</v>
      </c>
      <c r="CL52" s="21" t="s">
        <v>254</v>
      </c>
      <c r="CM52" s="21" t="s">
        <v>255</v>
      </c>
      <c r="CN52" s="27"/>
      <c r="CO52" s="21" t="s">
        <v>256</v>
      </c>
      <c r="CP52" s="21" t="s">
        <v>257</v>
      </c>
      <c r="CQ52" s="21" t="s">
        <v>258</v>
      </c>
      <c r="CR52" s="21" t="s">
        <v>259</v>
      </c>
      <c r="CS52" s="21" t="s">
        <v>260</v>
      </c>
      <c r="CT52" s="21" t="s">
        <v>261</v>
      </c>
      <c r="CU52" s="21" t="s">
        <v>262</v>
      </c>
      <c r="CV52" s="21" t="s">
        <v>263</v>
      </c>
      <c r="CW52" s="27"/>
    </row>
    <row r="53">
      <c r="A53" s="25" t="s">
        <v>264</v>
      </c>
      <c r="B53" s="15"/>
      <c r="C53" s="15"/>
      <c r="D53" s="16"/>
      <c r="E53" s="21" t="s">
        <v>133</v>
      </c>
      <c r="F53" s="21" t="s">
        <v>133</v>
      </c>
      <c r="G53" s="21" t="s">
        <v>133</v>
      </c>
      <c r="H53" s="21" t="s">
        <v>133</v>
      </c>
      <c r="I53" s="21" t="s">
        <v>133</v>
      </c>
      <c r="J53" s="21" t="s">
        <v>133</v>
      </c>
      <c r="K53" s="21" t="s">
        <v>133</v>
      </c>
      <c r="L53" s="21" t="s">
        <v>133</v>
      </c>
      <c r="M53" s="27"/>
      <c r="N53" s="21" t="s">
        <v>133</v>
      </c>
      <c r="O53" s="21" t="s">
        <v>133</v>
      </c>
      <c r="P53" s="21" t="s">
        <v>133</v>
      </c>
      <c r="Q53" s="21" t="s">
        <v>133</v>
      </c>
      <c r="R53" s="21" t="s">
        <v>133</v>
      </c>
      <c r="S53" s="27"/>
      <c r="T53" s="21" t="s">
        <v>133</v>
      </c>
      <c r="U53" s="21" t="s">
        <v>133</v>
      </c>
      <c r="V53" s="21" t="s">
        <v>133</v>
      </c>
      <c r="W53" s="21" t="s">
        <v>133</v>
      </c>
      <c r="X53" s="21" t="s">
        <v>133</v>
      </c>
      <c r="Y53" s="21" t="s">
        <v>133</v>
      </c>
      <c r="Z53" s="21" t="s">
        <v>133</v>
      </c>
      <c r="AA53" s="21" t="s">
        <v>133</v>
      </c>
      <c r="AB53" s="27"/>
      <c r="AC53" s="21" t="s">
        <v>133</v>
      </c>
      <c r="AD53" s="21" t="s">
        <v>133</v>
      </c>
      <c r="AE53" s="21" t="s">
        <v>133</v>
      </c>
      <c r="AF53" s="21" t="s">
        <v>133</v>
      </c>
      <c r="AG53" s="21" t="s">
        <v>133</v>
      </c>
      <c r="AH53" s="21" t="s">
        <v>133</v>
      </c>
      <c r="AI53" s="27"/>
      <c r="AJ53" s="21" t="s">
        <v>133</v>
      </c>
      <c r="AK53" s="21" t="s">
        <v>133</v>
      </c>
      <c r="AL53" s="21" t="s">
        <v>133</v>
      </c>
      <c r="AM53" s="21" t="s">
        <v>133</v>
      </c>
      <c r="AN53" s="21" t="s">
        <v>133</v>
      </c>
      <c r="AO53" s="27"/>
      <c r="AP53" s="21" t="s">
        <v>133</v>
      </c>
      <c r="AQ53" s="21" t="s">
        <v>133</v>
      </c>
      <c r="AR53" s="21" t="s">
        <v>133</v>
      </c>
      <c r="AS53" s="21" t="s">
        <v>133</v>
      </c>
      <c r="AT53" s="27"/>
      <c r="AU53" s="21" t="s">
        <v>133</v>
      </c>
      <c r="AV53" s="21" t="s">
        <v>133</v>
      </c>
      <c r="AW53" s="21" t="s">
        <v>133</v>
      </c>
      <c r="AX53" s="21" t="s">
        <v>132</v>
      </c>
      <c r="AY53" s="21" t="s">
        <v>133</v>
      </c>
      <c r="AZ53" s="27"/>
      <c r="BA53" s="21" t="s">
        <v>133</v>
      </c>
      <c r="BB53" s="21" t="s">
        <v>133</v>
      </c>
      <c r="BC53" s="21" t="s">
        <v>133</v>
      </c>
      <c r="BD53" s="21" t="s">
        <v>133</v>
      </c>
      <c r="BE53" s="21" t="s">
        <v>132</v>
      </c>
      <c r="BF53" s="21" t="s">
        <v>133</v>
      </c>
      <c r="BG53" s="21" t="s">
        <v>133</v>
      </c>
      <c r="BH53" s="21" t="s">
        <v>133</v>
      </c>
      <c r="BI53" s="27"/>
      <c r="BJ53" s="21" t="s">
        <v>132</v>
      </c>
      <c r="BK53" s="21" t="s">
        <v>133</v>
      </c>
      <c r="BL53" s="21" t="s">
        <v>133</v>
      </c>
      <c r="BM53" s="21" t="s">
        <v>133</v>
      </c>
      <c r="BN53" s="21" t="s">
        <v>133</v>
      </c>
      <c r="BO53" s="21" t="s">
        <v>132</v>
      </c>
      <c r="BP53" s="21" t="s">
        <v>133</v>
      </c>
      <c r="BQ53" s="27"/>
      <c r="BR53" s="21" t="s">
        <v>133</v>
      </c>
      <c r="BS53" s="21" t="s">
        <v>132</v>
      </c>
      <c r="BT53" s="21" t="s">
        <v>133</v>
      </c>
      <c r="BU53" s="21" t="s">
        <v>133</v>
      </c>
      <c r="BV53" s="21" t="s">
        <v>133</v>
      </c>
      <c r="BW53" s="27"/>
      <c r="BX53" s="21" t="s">
        <v>133</v>
      </c>
      <c r="BY53" s="21" t="s">
        <v>133</v>
      </c>
      <c r="BZ53" s="21" t="s">
        <v>133</v>
      </c>
      <c r="CA53" s="21" t="s">
        <v>133</v>
      </c>
      <c r="CB53" s="21" t="s">
        <v>133</v>
      </c>
      <c r="CC53" s="27"/>
      <c r="CD53" s="21" t="s">
        <v>133</v>
      </c>
      <c r="CE53" s="21" t="s">
        <v>133</v>
      </c>
      <c r="CF53" s="21" t="s">
        <v>133</v>
      </c>
      <c r="CG53" s="21" t="s">
        <v>132</v>
      </c>
      <c r="CH53" s="21" t="s">
        <v>133</v>
      </c>
      <c r="CI53" s="27"/>
      <c r="CJ53" s="21" t="s">
        <v>133</v>
      </c>
      <c r="CK53" s="21" t="s">
        <v>133</v>
      </c>
      <c r="CL53" s="21" t="s">
        <v>133</v>
      </c>
      <c r="CM53" s="21" t="s">
        <v>132</v>
      </c>
      <c r="CN53" s="27"/>
      <c r="CO53" s="21" t="s">
        <v>133</v>
      </c>
      <c r="CP53" s="21" t="s">
        <v>133</v>
      </c>
      <c r="CQ53" s="21" t="s">
        <v>133</v>
      </c>
      <c r="CR53" s="21" t="s">
        <v>133</v>
      </c>
      <c r="CS53" s="21" t="s">
        <v>133</v>
      </c>
      <c r="CT53" s="21" t="s">
        <v>133</v>
      </c>
      <c r="CU53" s="21" t="s">
        <v>133</v>
      </c>
      <c r="CV53" s="21" t="s">
        <v>133</v>
      </c>
      <c r="CW53" s="27"/>
    </row>
    <row r="54" ht="46.5" customHeight="1">
      <c r="A54" s="25" t="s">
        <v>265</v>
      </c>
      <c r="B54" s="15"/>
      <c r="C54" s="15"/>
      <c r="D54" s="16"/>
      <c r="E54" s="63"/>
      <c r="F54" s="63"/>
      <c r="G54" s="21"/>
      <c r="H54" s="21"/>
      <c r="I54" s="63"/>
      <c r="J54" s="63"/>
      <c r="K54" s="63"/>
      <c r="L54" s="63"/>
      <c r="M54" s="27"/>
      <c r="N54" s="63"/>
      <c r="O54" s="63"/>
      <c r="P54" s="63"/>
      <c r="Q54" s="21"/>
      <c r="R54" s="21"/>
      <c r="S54" s="27"/>
      <c r="T54" s="63"/>
      <c r="U54" s="21"/>
      <c r="V54" s="63"/>
      <c r="W54" s="63"/>
      <c r="X54" s="21"/>
      <c r="Y54" s="21"/>
      <c r="Z54" s="21"/>
      <c r="AA54" s="21"/>
      <c r="AB54" s="27"/>
      <c r="AC54" s="63"/>
      <c r="AD54" s="63"/>
      <c r="AE54" s="21"/>
      <c r="AF54" s="21"/>
      <c r="AG54" s="21"/>
      <c r="AH54" s="21"/>
      <c r="AI54" s="27"/>
      <c r="AJ54" s="21"/>
      <c r="AK54" s="63"/>
      <c r="AL54" s="63"/>
      <c r="AM54" s="63"/>
      <c r="AN54" s="63"/>
      <c r="AO54" s="27"/>
      <c r="AP54" s="63"/>
      <c r="AQ54" s="63"/>
      <c r="AR54" s="63"/>
      <c r="AS54" s="63"/>
      <c r="AT54" s="27"/>
      <c r="AU54" s="63"/>
      <c r="AV54" s="63"/>
      <c r="AW54" s="63"/>
      <c r="AX54" s="21" t="s">
        <v>266</v>
      </c>
      <c r="AY54" s="63"/>
      <c r="AZ54" s="27"/>
      <c r="BA54" s="63"/>
      <c r="BB54" s="63"/>
      <c r="BC54" s="63"/>
      <c r="BD54" s="63"/>
      <c r="BE54" s="21" t="s">
        <v>267</v>
      </c>
      <c r="BF54" s="63"/>
      <c r="BG54" s="63"/>
      <c r="BH54" s="63"/>
      <c r="BI54" s="27"/>
      <c r="BJ54" s="21" t="s">
        <v>268</v>
      </c>
      <c r="BK54" s="63"/>
      <c r="BL54" s="63"/>
      <c r="BM54" s="63"/>
      <c r="BN54" s="63"/>
      <c r="BO54" s="21" t="s">
        <v>269</v>
      </c>
      <c r="BP54" s="63"/>
      <c r="BQ54" s="56"/>
      <c r="BR54" s="63"/>
      <c r="BS54" s="21" t="s">
        <v>270</v>
      </c>
      <c r="BT54" s="63"/>
      <c r="BU54" s="63"/>
      <c r="BV54" s="63"/>
      <c r="BW54" s="27"/>
      <c r="BX54" s="63"/>
      <c r="BY54" s="63"/>
      <c r="BZ54" s="63"/>
      <c r="CA54" s="63"/>
      <c r="CB54" s="63"/>
      <c r="CC54" s="27"/>
      <c r="CD54" s="63"/>
      <c r="CE54" s="63"/>
      <c r="CF54" s="63"/>
      <c r="CG54" s="21" t="s">
        <v>271</v>
      </c>
      <c r="CH54" s="63"/>
      <c r="CI54" s="56"/>
      <c r="CJ54" s="63"/>
      <c r="CK54" s="63"/>
      <c r="CL54" s="63"/>
      <c r="CM54" s="21" t="s">
        <v>272</v>
      </c>
      <c r="CN54" s="27"/>
      <c r="CO54" s="64"/>
      <c r="CP54" s="63"/>
      <c r="CQ54" s="63"/>
      <c r="CR54" s="63"/>
      <c r="CS54" s="63"/>
      <c r="CT54" s="63"/>
      <c r="CU54" s="63"/>
      <c r="CV54" s="63"/>
      <c r="CW54" s="56"/>
    </row>
    <row r="55">
      <c r="A55" s="25" t="s">
        <v>273</v>
      </c>
      <c r="B55" s="15"/>
      <c r="C55" s="15"/>
      <c r="D55" s="16"/>
      <c r="E55" s="63"/>
      <c r="F55" s="63"/>
      <c r="G55" s="21"/>
      <c r="H55" s="21"/>
      <c r="I55" s="63"/>
      <c r="J55" s="63"/>
      <c r="K55" s="63"/>
      <c r="L55" s="63"/>
      <c r="M55" s="27"/>
      <c r="N55" s="63"/>
      <c r="O55" s="63"/>
      <c r="P55" s="63"/>
      <c r="Q55" s="63"/>
      <c r="R55" s="63"/>
      <c r="S55" s="27"/>
      <c r="T55" s="63"/>
      <c r="U55" s="21"/>
      <c r="V55" s="63"/>
      <c r="W55" s="63"/>
      <c r="X55" s="21"/>
      <c r="Y55" s="21"/>
      <c r="Z55" s="21"/>
      <c r="AA55" s="21"/>
      <c r="AB55" s="27"/>
      <c r="AC55" s="63"/>
      <c r="AD55" s="63"/>
      <c r="AE55" s="21"/>
      <c r="AF55" s="63"/>
      <c r="AG55" s="63"/>
      <c r="AH55" s="63"/>
      <c r="AI55" s="27"/>
      <c r="AJ55" s="63"/>
      <c r="AK55" s="63"/>
      <c r="AL55" s="63"/>
      <c r="AM55" s="63"/>
      <c r="AN55" s="63"/>
      <c r="AO55" s="27"/>
      <c r="AP55" s="63"/>
      <c r="AQ55" s="63"/>
      <c r="AR55" s="63"/>
      <c r="AS55" s="63"/>
      <c r="AT55" s="27"/>
      <c r="AU55" s="63"/>
      <c r="AV55" s="63"/>
      <c r="AW55" s="63"/>
      <c r="AX55" s="21" t="s">
        <v>133</v>
      </c>
      <c r="AY55" s="63"/>
      <c r="AZ55" s="27"/>
      <c r="BA55" s="63"/>
      <c r="BB55" s="63"/>
      <c r="BC55" s="63"/>
      <c r="BD55" s="63"/>
      <c r="BE55" s="21" t="s">
        <v>132</v>
      </c>
      <c r="BF55" s="63"/>
      <c r="BG55" s="63"/>
      <c r="BH55" s="63"/>
      <c r="BI55" s="27"/>
      <c r="BJ55" s="21" t="s">
        <v>133</v>
      </c>
      <c r="BK55" s="63"/>
      <c r="BL55" s="63"/>
      <c r="BM55" s="63"/>
      <c r="BN55" s="63"/>
      <c r="BO55" s="21" t="s">
        <v>132</v>
      </c>
      <c r="BP55" s="63"/>
      <c r="BQ55" s="56"/>
      <c r="BR55" s="63"/>
      <c r="BS55" s="21" t="s">
        <v>132</v>
      </c>
      <c r="BT55" s="63"/>
      <c r="BU55" s="63"/>
      <c r="BV55" s="63"/>
      <c r="BW55" s="27"/>
      <c r="BX55" s="63"/>
      <c r="BY55" s="63"/>
      <c r="BZ55" s="63"/>
      <c r="CA55" s="63"/>
      <c r="CB55" s="63"/>
      <c r="CC55" s="27"/>
      <c r="CD55" s="63"/>
      <c r="CE55" s="63"/>
      <c r="CF55" s="63"/>
      <c r="CG55" s="21" t="s">
        <v>132</v>
      </c>
      <c r="CH55" s="63"/>
      <c r="CI55" s="56"/>
      <c r="CJ55" s="63"/>
      <c r="CK55" s="63"/>
      <c r="CL55" s="63"/>
      <c r="CM55" s="21" t="s">
        <v>132</v>
      </c>
      <c r="CN55" s="27"/>
      <c r="CO55" s="63"/>
      <c r="CP55" s="63"/>
      <c r="CQ55" s="63"/>
      <c r="CR55" s="63"/>
      <c r="CS55" s="63"/>
      <c r="CT55" s="63"/>
      <c r="CU55" s="63"/>
      <c r="CV55" s="63"/>
      <c r="CW55" s="56"/>
    </row>
    <row r="56" ht="84.0" customHeight="1">
      <c r="A56" s="25" t="s">
        <v>274</v>
      </c>
      <c r="B56" s="15"/>
      <c r="C56" s="15"/>
      <c r="D56" s="16"/>
      <c r="E56" s="63"/>
      <c r="F56" s="63"/>
      <c r="G56" s="21"/>
      <c r="H56" s="21"/>
      <c r="I56" s="63"/>
      <c r="J56" s="63"/>
      <c r="K56" s="63"/>
      <c r="L56" s="63"/>
      <c r="M56" s="27"/>
      <c r="N56" s="63"/>
      <c r="O56" s="63"/>
      <c r="P56" s="63"/>
      <c r="Q56" s="63"/>
      <c r="R56" s="63"/>
      <c r="S56" s="27"/>
      <c r="T56" s="63"/>
      <c r="U56" s="21"/>
      <c r="V56" s="63"/>
      <c r="W56" s="63"/>
      <c r="X56" s="21"/>
      <c r="Y56" s="21"/>
      <c r="Z56" s="21"/>
      <c r="AA56" s="21"/>
      <c r="AB56" s="27"/>
      <c r="AC56" s="63"/>
      <c r="AD56" s="63"/>
      <c r="AE56" s="63"/>
      <c r="AF56" s="63"/>
      <c r="AG56" s="63"/>
      <c r="AH56" s="63"/>
      <c r="AI56" s="27"/>
      <c r="AJ56" s="63"/>
      <c r="AK56" s="63"/>
      <c r="AL56" s="63"/>
      <c r="AM56" s="63"/>
      <c r="AN56" s="63"/>
      <c r="AO56" s="27"/>
      <c r="AP56" s="63"/>
      <c r="AQ56" s="63"/>
      <c r="AR56" s="63"/>
      <c r="AS56" s="63"/>
      <c r="AT56" s="27"/>
      <c r="AU56" s="63"/>
      <c r="AV56" s="63"/>
      <c r="AW56" s="63"/>
      <c r="AX56" s="21" t="s">
        <v>275</v>
      </c>
      <c r="AY56" s="63"/>
      <c r="AZ56" s="27"/>
      <c r="BA56" s="63"/>
      <c r="BB56" s="63"/>
      <c r="BC56" s="63"/>
      <c r="BD56" s="63"/>
      <c r="BE56" s="21" t="s">
        <v>276</v>
      </c>
      <c r="BF56" s="63"/>
      <c r="BG56" s="63"/>
      <c r="BH56" s="63"/>
      <c r="BI56" s="27"/>
      <c r="BJ56" s="21" t="s">
        <v>277</v>
      </c>
      <c r="BK56" s="63"/>
      <c r="BL56" s="63"/>
      <c r="BM56" s="63"/>
      <c r="BN56" s="63"/>
      <c r="BO56" s="21" t="s">
        <v>278</v>
      </c>
      <c r="BP56" s="63"/>
      <c r="BQ56" s="56"/>
      <c r="BR56" s="63"/>
      <c r="BS56" s="21" t="s">
        <v>279</v>
      </c>
      <c r="BT56" s="63"/>
      <c r="BU56" s="63"/>
      <c r="BV56" s="63"/>
      <c r="BW56" s="27"/>
      <c r="BX56" s="63"/>
      <c r="BY56" s="63"/>
      <c r="BZ56" s="63"/>
      <c r="CA56" s="63"/>
      <c r="CB56" s="63"/>
      <c r="CC56" s="27"/>
      <c r="CD56" s="63"/>
      <c r="CE56" s="63"/>
      <c r="CF56" s="63"/>
      <c r="CG56" s="21" t="s">
        <v>280</v>
      </c>
      <c r="CH56" s="63"/>
      <c r="CI56" s="56"/>
      <c r="CJ56" s="63"/>
      <c r="CK56" s="63"/>
      <c r="CL56" s="63"/>
      <c r="CM56" s="21" t="s">
        <v>281</v>
      </c>
      <c r="CN56" s="27"/>
      <c r="CO56" s="63"/>
      <c r="CP56" s="63"/>
      <c r="CQ56" s="63"/>
      <c r="CR56" s="63"/>
      <c r="CS56" s="63"/>
      <c r="CT56" s="63"/>
      <c r="CU56" s="63"/>
      <c r="CV56" s="63"/>
      <c r="CW56" s="56"/>
    </row>
    <row r="57">
      <c r="A57" s="65" t="s">
        <v>282</v>
      </c>
      <c r="B57" s="15"/>
      <c r="C57" s="15"/>
      <c r="D57" s="16"/>
      <c r="E57" s="21" t="s">
        <v>283</v>
      </c>
      <c r="F57" s="21" t="s">
        <v>283</v>
      </c>
      <c r="G57" s="21" t="s">
        <v>283</v>
      </c>
      <c r="H57" s="21" t="s">
        <v>283</v>
      </c>
      <c r="I57" s="21" t="s">
        <v>283</v>
      </c>
      <c r="J57" s="21" t="s">
        <v>283</v>
      </c>
      <c r="K57" s="21" t="s">
        <v>283</v>
      </c>
      <c r="L57" s="21" t="s">
        <v>283</v>
      </c>
      <c r="M57" s="27"/>
      <c r="N57" s="21" t="s">
        <v>283</v>
      </c>
      <c r="O57" s="21" t="s">
        <v>283</v>
      </c>
      <c r="P57" s="21" t="s">
        <v>283</v>
      </c>
      <c r="Q57" s="21" t="s">
        <v>283</v>
      </c>
      <c r="R57" s="21" t="s">
        <v>283</v>
      </c>
      <c r="S57" s="27"/>
      <c r="T57" s="21" t="s">
        <v>283</v>
      </c>
      <c r="U57" s="21" t="s">
        <v>283</v>
      </c>
      <c r="V57" s="21" t="s">
        <v>283</v>
      </c>
      <c r="W57" s="21" t="s">
        <v>283</v>
      </c>
      <c r="X57" s="21" t="s">
        <v>283</v>
      </c>
      <c r="Y57" s="21" t="s">
        <v>283</v>
      </c>
      <c r="Z57" s="21" t="s">
        <v>283</v>
      </c>
      <c r="AA57" s="21" t="s">
        <v>283</v>
      </c>
      <c r="AB57" s="27"/>
      <c r="AC57" s="21" t="s">
        <v>283</v>
      </c>
      <c r="AD57" s="21" t="s">
        <v>283</v>
      </c>
      <c r="AE57" s="21" t="s">
        <v>283</v>
      </c>
      <c r="AF57" s="21" t="s">
        <v>283</v>
      </c>
      <c r="AG57" s="21" t="s">
        <v>283</v>
      </c>
      <c r="AH57" s="21" t="s">
        <v>283</v>
      </c>
      <c r="AI57" s="27"/>
      <c r="AJ57" s="21" t="s">
        <v>283</v>
      </c>
      <c r="AK57" s="21" t="s">
        <v>283</v>
      </c>
      <c r="AL57" s="21" t="s">
        <v>283</v>
      </c>
      <c r="AM57" s="21" t="s">
        <v>283</v>
      </c>
      <c r="AN57" s="21" t="s">
        <v>283</v>
      </c>
      <c r="AO57" s="27"/>
      <c r="AP57" s="21" t="s">
        <v>283</v>
      </c>
      <c r="AQ57" s="21" t="s">
        <v>283</v>
      </c>
      <c r="AR57" s="21" t="s">
        <v>283</v>
      </c>
      <c r="AS57" s="21" t="s">
        <v>283</v>
      </c>
      <c r="AT57" s="27"/>
      <c r="AU57" s="21" t="s">
        <v>283</v>
      </c>
      <c r="AV57" s="21" t="s">
        <v>283</v>
      </c>
      <c r="AW57" s="21" t="s">
        <v>283</v>
      </c>
      <c r="AX57" s="21" t="s">
        <v>283</v>
      </c>
      <c r="AY57" s="21" t="s">
        <v>283</v>
      </c>
      <c r="AZ57" s="27"/>
      <c r="BA57" s="21" t="s">
        <v>283</v>
      </c>
      <c r="BB57" s="21" t="s">
        <v>283</v>
      </c>
      <c r="BC57" s="21" t="s">
        <v>283</v>
      </c>
      <c r="BD57" s="21" t="s">
        <v>283</v>
      </c>
      <c r="BE57" s="21" t="s">
        <v>283</v>
      </c>
      <c r="BF57" s="21" t="s">
        <v>283</v>
      </c>
      <c r="BG57" s="21" t="s">
        <v>283</v>
      </c>
      <c r="BH57" s="21" t="s">
        <v>283</v>
      </c>
      <c r="BI57" s="27"/>
      <c r="BJ57" s="21" t="s">
        <v>283</v>
      </c>
      <c r="BK57" s="21" t="s">
        <v>283</v>
      </c>
      <c r="BL57" s="21" t="s">
        <v>283</v>
      </c>
      <c r="BM57" s="21" t="s">
        <v>283</v>
      </c>
      <c r="BN57" s="21" t="s">
        <v>283</v>
      </c>
      <c r="BO57" s="21" t="s">
        <v>283</v>
      </c>
      <c r="BP57" s="21" t="s">
        <v>283</v>
      </c>
      <c r="BQ57" s="27"/>
      <c r="BR57" s="21" t="s">
        <v>283</v>
      </c>
      <c r="BS57" s="21" t="s">
        <v>283</v>
      </c>
      <c r="BT57" s="21" t="s">
        <v>283</v>
      </c>
      <c r="BU57" s="21" t="s">
        <v>283</v>
      </c>
      <c r="BV57" s="21" t="s">
        <v>283</v>
      </c>
      <c r="BW57" s="27"/>
      <c r="BX57" s="21" t="s">
        <v>283</v>
      </c>
      <c r="BY57" s="21" t="s">
        <v>283</v>
      </c>
      <c r="BZ57" s="21" t="s">
        <v>283</v>
      </c>
      <c r="CA57" s="21" t="s">
        <v>283</v>
      </c>
      <c r="CB57" s="21" t="s">
        <v>283</v>
      </c>
      <c r="CC57" s="27"/>
      <c r="CD57" s="21" t="s">
        <v>283</v>
      </c>
      <c r="CE57" s="21" t="s">
        <v>283</v>
      </c>
      <c r="CF57" s="21" t="s">
        <v>283</v>
      </c>
      <c r="CG57" s="21" t="s">
        <v>283</v>
      </c>
      <c r="CH57" s="21" t="s">
        <v>283</v>
      </c>
      <c r="CI57" s="27"/>
      <c r="CJ57" s="21" t="s">
        <v>283</v>
      </c>
      <c r="CK57" s="21" t="s">
        <v>283</v>
      </c>
      <c r="CL57" s="21" t="s">
        <v>283</v>
      </c>
      <c r="CM57" s="21" t="s">
        <v>283</v>
      </c>
      <c r="CN57" s="27"/>
      <c r="CO57" s="21" t="s">
        <v>283</v>
      </c>
      <c r="CP57" s="21" t="s">
        <v>283</v>
      </c>
      <c r="CQ57" s="21" t="s">
        <v>283</v>
      </c>
      <c r="CR57" s="21" t="s">
        <v>283</v>
      </c>
      <c r="CS57" s="21" t="s">
        <v>283</v>
      </c>
      <c r="CT57" s="21" t="s">
        <v>283</v>
      </c>
      <c r="CU57" s="21" t="s">
        <v>283</v>
      </c>
      <c r="CV57" s="21" t="s">
        <v>283</v>
      </c>
      <c r="CW57" s="27"/>
    </row>
    <row r="58">
      <c r="A58" s="25" t="s">
        <v>284</v>
      </c>
      <c r="B58" s="15"/>
      <c r="C58" s="15"/>
      <c r="D58" s="16"/>
      <c r="E58" s="63"/>
      <c r="F58" s="63"/>
      <c r="G58" s="63"/>
      <c r="H58" s="63"/>
      <c r="I58" s="63"/>
      <c r="J58" s="63"/>
      <c r="K58" s="66"/>
      <c r="L58" s="63"/>
      <c r="M58" s="27"/>
      <c r="N58" s="63"/>
      <c r="O58" s="63"/>
      <c r="P58" s="63"/>
      <c r="Q58" s="63"/>
      <c r="R58" s="63"/>
      <c r="S58" s="27"/>
      <c r="T58" s="63"/>
      <c r="U58" s="63"/>
      <c r="V58" s="63"/>
      <c r="W58" s="63"/>
      <c r="X58" s="63"/>
      <c r="Y58" s="63"/>
      <c r="Z58" s="63"/>
      <c r="AA58" s="63"/>
      <c r="AB58" s="27"/>
      <c r="AC58" s="63"/>
      <c r="AD58" s="63"/>
      <c r="AE58" s="63"/>
      <c r="AF58" s="63"/>
      <c r="AG58" s="63"/>
      <c r="AH58" s="63"/>
      <c r="AI58" s="27"/>
      <c r="AJ58" s="63"/>
      <c r="AK58" s="63"/>
      <c r="AL58" s="66"/>
      <c r="AM58" s="63"/>
      <c r="AN58" s="63"/>
      <c r="AO58" s="27"/>
      <c r="AP58" s="63"/>
      <c r="AQ58" s="63"/>
      <c r="AR58" s="63"/>
      <c r="AS58" s="63"/>
      <c r="AT58" s="27"/>
      <c r="AU58" s="66">
        <v>44244.0</v>
      </c>
      <c r="AV58" s="66">
        <v>44244.0</v>
      </c>
      <c r="AW58" s="66">
        <v>44244.0</v>
      </c>
      <c r="AX58" s="63"/>
      <c r="AY58" s="66">
        <v>44244.0</v>
      </c>
      <c r="AZ58" s="27"/>
      <c r="BA58" s="67"/>
      <c r="BB58" s="66">
        <v>44245.0</v>
      </c>
      <c r="BC58" s="66">
        <v>44245.0</v>
      </c>
      <c r="BD58" s="66">
        <v>44245.0</v>
      </c>
      <c r="BE58" s="63"/>
      <c r="BF58" s="66">
        <v>44245.0</v>
      </c>
      <c r="BG58" s="66">
        <v>44246.0</v>
      </c>
      <c r="BH58" s="66">
        <v>44245.0</v>
      </c>
      <c r="BI58" s="27"/>
      <c r="BJ58" s="63"/>
      <c r="BK58" s="66">
        <v>44248.0</v>
      </c>
      <c r="BL58" s="66">
        <v>44248.0</v>
      </c>
      <c r="BM58" s="66">
        <v>44247.0</v>
      </c>
      <c r="BN58" s="66">
        <v>44248.0</v>
      </c>
      <c r="BO58" s="63"/>
      <c r="BP58" s="66">
        <v>44248.0</v>
      </c>
      <c r="BQ58" s="56"/>
      <c r="BR58" s="66">
        <v>44249.0</v>
      </c>
      <c r="BS58" s="63"/>
      <c r="BT58" s="66">
        <v>44249.0</v>
      </c>
      <c r="BU58" s="66">
        <v>44249.0</v>
      </c>
      <c r="BV58" s="66">
        <v>44249.0</v>
      </c>
      <c r="BW58" s="27"/>
      <c r="BX58" s="66">
        <v>44252.0</v>
      </c>
      <c r="BY58" s="66">
        <v>44252.0</v>
      </c>
      <c r="BZ58" s="66">
        <v>44252.0</v>
      </c>
      <c r="CA58" s="66">
        <v>44252.0</v>
      </c>
      <c r="CB58" s="66">
        <v>44252.0</v>
      </c>
      <c r="CC58" s="27"/>
      <c r="CD58" s="66">
        <v>44253.0</v>
      </c>
      <c r="CE58" s="66">
        <v>44253.0</v>
      </c>
      <c r="CF58" s="66">
        <v>44253.0</v>
      </c>
      <c r="CG58" s="63"/>
      <c r="CH58" s="66">
        <v>44253.0</v>
      </c>
      <c r="CI58" s="56"/>
      <c r="CJ58" s="66">
        <v>44254.0</v>
      </c>
      <c r="CK58" s="66">
        <v>44254.0</v>
      </c>
      <c r="CL58" s="66">
        <v>44254.0</v>
      </c>
      <c r="CM58" s="66">
        <v>44254.0</v>
      </c>
      <c r="CN58" s="56"/>
      <c r="CO58" s="66">
        <v>44256.0</v>
      </c>
      <c r="CP58" s="66">
        <v>44256.0</v>
      </c>
      <c r="CQ58" s="66">
        <v>44256.0</v>
      </c>
      <c r="CR58" s="66">
        <v>44256.0</v>
      </c>
      <c r="CS58" s="66">
        <v>44256.0</v>
      </c>
      <c r="CT58" s="66">
        <v>44256.0</v>
      </c>
      <c r="CU58" s="66">
        <v>44256.0</v>
      </c>
      <c r="CV58" s="66">
        <v>44256.0</v>
      </c>
      <c r="CW58" s="56"/>
    </row>
    <row r="59">
      <c r="E59" s="64"/>
      <c r="F59" s="64"/>
      <c r="G59" s="68"/>
      <c r="H59" s="68"/>
      <c r="I59" s="68"/>
      <c r="J59" s="68"/>
      <c r="K59" s="68"/>
      <c r="L59" s="69" t="s">
        <v>285</v>
      </c>
      <c r="M59" s="70">
        <f>AVERAGE(E50:L50)</f>
        <v>0.9625</v>
      </c>
      <c r="N59" s="68"/>
      <c r="O59" s="71"/>
      <c r="P59" s="68"/>
      <c r="Q59" s="68"/>
      <c r="R59" s="69" t="s">
        <v>285</v>
      </c>
      <c r="S59" s="70">
        <f>AVERAGE(N50:R50)</f>
        <v>0.948</v>
      </c>
      <c r="T59" s="68"/>
      <c r="U59" s="68"/>
      <c r="V59" s="68"/>
      <c r="W59" s="68"/>
      <c r="X59" s="68"/>
      <c r="Y59" s="68"/>
      <c r="Z59" s="72"/>
      <c r="AA59" s="73" t="s">
        <v>285</v>
      </c>
      <c r="AB59" s="70">
        <f>AVERAGE(T50:AA50)</f>
        <v>0.975</v>
      </c>
      <c r="AC59" s="68"/>
      <c r="AD59" s="68"/>
      <c r="AE59" s="68"/>
      <c r="AF59" s="68"/>
      <c r="AG59" s="68"/>
      <c r="AH59" s="73" t="s">
        <v>285</v>
      </c>
      <c r="AI59" s="70">
        <f>AVERAGE(AC50:AH50)</f>
        <v>0.93</v>
      </c>
      <c r="AJ59" s="68"/>
      <c r="AK59" s="74"/>
      <c r="AL59" s="68"/>
      <c r="AM59" s="68"/>
      <c r="AN59" s="73" t="s">
        <v>285</v>
      </c>
      <c r="AO59" s="70">
        <f>AVERAGE(AJ50:AN50)</f>
        <v>0.972</v>
      </c>
      <c r="AP59" s="68"/>
      <c r="AQ59" s="68"/>
      <c r="AR59" s="68"/>
      <c r="AS59" s="73" t="s">
        <v>285</v>
      </c>
      <c r="AT59" s="70">
        <f>AVERAGE(AP50:AS50)</f>
        <v>0.965</v>
      </c>
      <c r="AU59" s="68"/>
      <c r="AV59" s="75"/>
      <c r="AW59" s="68"/>
      <c r="AX59" s="68"/>
      <c r="AY59" s="73" t="s">
        <v>285</v>
      </c>
      <c r="AZ59" s="70">
        <f>AVERAGE(AU50:AY50)</f>
        <v>0.9381818182</v>
      </c>
      <c r="BA59" s="68"/>
      <c r="BB59" s="68"/>
      <c r="BC59" s="68"/>
      <c r="BD59" s="75"/>
      <c r="BE59" s="75"/>
      <c r="BF59" s="75"/>
      <c r="BG59" s="75"/>
      <c r="BH59" s="73" t="s">
        <v>285</v>
      </c>
      <c r="BI59" s="70">
        <f>AVERAGE(BA50:BH50)</f>
        <v>0.9068181818</v>
      </c>
      <c r="BJ59" s="75"/>
      <c r="BK59" s="75"/>
      <c r="BL59" s="68"/>
      <c r="BM59" s="75"/>
      <c r="BN59" s="75"/>
      <c r="BO59" s="75"/>
      <c r="BP59" s="73" t="s">
        <v>285</v>
      </c>
      <c r="BQ59" s="70">
        <f>AVERAGE(BJ50:BP50)</f>
        <v>0.9220779221</v>
      </c>
      <c r="BR59" s="75"/>
      <c r="BS59" s="75"/>
      <c r="BT59" s="75"/>
      <c r="BU59" s="75"/>
      <c r="BV59" s="73" t="s">
        <v>285</v>
      </c>
      <c r="BW59" s="70">
        <f>AVERAGE(BR50:BV50)</f>
        <v>0.9345454545</v>
      </c>
      <c r="BX59" s="75"/>
      <c r="BY59" s="75"/>
      <c r="BZ59" s="75"/>
      <c r="CA59" s="75"/>
      <c r="CB59" s="73" t="s">
        <v>285</v>
      </c>
      <c r="CC59" s="70">
        <f>AVERAGE(BX50:CB50)</f>
        <v>0.9418181818</v>
      </c>
      <c r="CD59" s="75"/>
      <c r="CE59" s="75"/>
      <c r="CF59" s="75"/>
      <c r="CG59" s="75"/>
      <c r="CH59" s="73" t="s">
        <v>285</v>
      </c>
      <c r="CI59" s="70">
        <f>AVERAGE(CD50:CH50)</f>
        <v>0.9163636364</v>
      </c>
      <c r="CJ59" s="75"/>
      <c r="CK59" s="75"/>
      <c r="CL59" s="75"/>
      <c r="CM59" s="73" t="s">
        <v>285</v>
      </c>
      <c r="CN59" s="70">
        <f>AVERAGE(CJ50:CM50)</f>
        <v>0.9181818182</v>
      </c>
      <c r="CO59" s="75"/>
      <c r="CP59" s="75"/>
      <c r="CQ59" s="75"/>
      <c r="CR59" s="68"/>
      <c r="CS59" s="75"/>
      <c r="CT59" s="74"/>
      <c r="CU59" s="75"/>
      <c r="CV59" s="73" t="s">
        <v>285</v>
      </c>
      <c r="CW59" s="70">
        <f>AVERAGE(CO50:CV50)</f>
        <v>0.9568181818</v>
      </c>
    </row>
    <row r="60">
      <c r="E60" s="64"/>
      <c r="F60" s="64"/>
      <c r="G60" s="68"/>
      <c r="H60" s="68"/>
      <c r="I60" s="68"/>
      <c r="J60" s="68"/>
      <c r="K60" s="68"/>
      <c r="L60" s="76" t="s">
        <v>286</v>
      </c>
      <c r="M60" s="76">
        <f>COUNTA(E2:L3)</f>
        <v>8</v>
      </c>
      <c r="N60" s="68"/>
      <c r="O60" s="77"/>
      <c r="P60" s="68"/>
      <c r="Q60" s="68"/>
      <c r="R60" s="76" t="s">
        <v>286</v>
      </c>
      <c r="S60" s="76">
        <f>COUNTA(N2:R3)</f>
        <v>5</v>
      </c>
      <c r="T60" s="68"/>
      <c r="U60" s="68"/>
      <c r="V60" s="68"/>
      <c r="W60" s="68"/>
      <c r="X60" s="68"/>
      <c r="Y60" s="68"/>
      <c r="Z60" s="72"/>
      <c r="AA60" s="76" t="s">
        <v>286</v>
      </c>
      <c r="AB60" s="76">
        <f>COUNTA(T2:AA3)</f>
        <v>8</v>
      </c>
      <c r="AC60" s="68"/>
      <c r="AD60" s="68"/>
      <c r="AE60" s="68"/>
      <c r="AF60" s="68"/>
      <c r="AG60" s="68"/>
      <c r="AH60" s="76" t="s">
        <v>286</v>
      </c>
      <c r="AI60" s="76">
        <f>COUNTA(AC2:AH3)</f>
        <v>6</v>
      </c>
      <c r="AJ60" s="68"/>
      <c r="AK60" s="74"/>
      <c r="AL60" s="68"/>
      <c r="AM60" s="68"/>
      <c r="AN60" s="76" t="s">
        <v>286</v>
      </c>
      <c r="AO60" s="76">
        <f>COUNTA(AJ2:AN3)</f>
        <v>5</v>
      </c>
      <c r="AP60" s="68"/>
      <c r="AQ60" s="68"/>
      <c r="AR60" s="68"/>
      <c r="AS60" s="76" t="s">
        <v>286</v>
      </c>
      <c r="AT60" s="76">
        <f>COUNTA(AP2:AS3)</f>
        <v>4</v>
      </c>
      <c r="AU60" s="68"/>
      <c r="AV60" s="68"/>
      <c r="AW60" s="68"/>
      <c r="AX60" s="68"/>
      <c r="AY60" s="76" t="s">
        <v>286</v>
      </c>
      <c r="AZ60" s="76">
        <f>COUNTA(AU2:AY3)</f>
        <v>5</v>
      </c>
      <c r="BA60" s="68"/>
      <c r="BB60" s="68"/>
      <c r="BC60" s="68"/>
      <c r="BD60" s="68"/>
      <c r="BE60" s="68"/>
      <c r="BF60" s="68"/>
      <c r="BG60" s="68"/>
      <c r="BH60" s="76" t="s">
        <v>286</v>
      </c>
      <c r="BI60" s="76">
        <f>COUNTA(BA2:BH3)</f>
        <v>8</v>
      </c>
      <c r="BJ60" s="68"/>
      <c r="BK60" s="68"/>
      <c r="BL60" s="68"/>
      <c r="BM60" s="68"/>
      <c r="BN60" s="68"/>
      <c r="BO60" s="68"/>
      <c r="BP60" s="76" t="s">
        <v>286</v>
      </c>
      <c r="BQ60" s="76">
        <f>COUNTA(BJ2:BP3)</f>
        <v>7</v>
      </c>
      <c r="BR60" s="68"/>
      <c r="BS60" s="68"/>
      <c r="BT60" s="68"/>
      <c r="BU60" s="68"/>
      <c r="BV60" s="76" t="s">
        <v>286</v>
      </c>
      <c r="BW60" s="76">
        <f>COUNTA(BR2:BV3)</f>
        <v>5</v>
      </c>
      <c r="BX60" s="68"/>
      <c r="BY60" s="68"/>
      <c r="BZ60" s="68"/>
      <c r="CA60" s="68"/>
      <c r="CB60" s="76" t="s">
        <v>286</v>
      </c>
      <c r="CC60" s="76">
        <f>COUNTA(BX2:CB2)</f>
        <v>5</v>
      </c>
      <c r="CD60" s="68"/>
      <c r="CE60" s="68"/>
      <c r="CF60" s="68"/>
      <c r="CG60" s="68"/>
      <c r="CH60" s="76" t="s">
        <v>286</v>
      </c>
      <c r="CI60" s="76">
        <f>COUNTA(CD2:CH3)</f>
        <v>5</v>
      </c>
      <c r="CJ60" s="68"/>
      <c r="CK60" s="68"/>
      <c r="CL60" s="68"/>
      <c r="CM60" s="76" t="s">
        <v>286</v>
      </c>
      <c r="CN60" s="76">
        <f>COUNTA(CJ2:CM3)</f>
        <v>4</v>
      </c>
      <c r="CO60" s="68"/>
      <c r="CP60" s="68"/>
      <c r="CQ60" s="68"/>
      <c r="CR60" s="68"/>
      <c r="CS60" s="68"/>
      <c r="CT60" s="74"/>
      <c r="CU60" s="68"/>
      <c r="CV60" s="76" t="s">
        <v>286</v>
      </c>
      <c r="CW60" s="76">
        <f>COUNTA(CO2:CV3)</f>
        <v>8</v>
      </c>
    </row>
    <row r="61">
      <c r="E61" s="64"/>
      <c r="F61" s="64"/>
      <c r="G61" s="68"/>
      <c r="H61" s="68"/>
      <c r="I61" s="68"/>
      <c r="J61" s="68"/>
      <c r="K61" s="68"/>
      <c r="L61" s="78" t="s">
        <v>287</v>
      </c>
      <c r="M61" s="79">
        <f>SUM(E4:L4)</f>
        <v>0.05729166667</v>
      </c>
      <c r="N61" s="68"/>
      <c r="O61" s="80"/>
      <c r="P61" s="68"/>
      <c r="Q61" s="68"/>
      <c r="R61" s="78" t="s">
        <v>287</v>
      </c>
      <c r="S61" s="79">
        <f>SUM(N4:R4)</f>
        <v>0.02355324074</v>
      </c>
      <c r="T61" s="68"/>
      <c r="U61" s="68"/>
      <c r="V61" s="68"/>
      <c r="W61" s="68"/>
      <c r="X61" s="68"/>
      <c r="Y61" s="68"/>
      <c r="Z61" s="72"/>
      <c r="AA61" s="78" t="s">
        <v>287</v>
      </c>
      <c r="AB61" s="79">
        <f>SUM(T4:AA4)</f>
        <v>0.05637731481</v>
      </c>
      <c r="AC61" s="68"/>
      <c r="AD61" s="68"/>
      <c r="AE61" s="68"/>
      <c r="AF61" s="68"/>
      <c r="AG61" s="68"/>
      <c r="AH61" s="78" t="s">
        <v>287</v>
      </c>
      <c r="AI61" s="79">
        <f>SUM(AC4:AH4)</f>
        <v>0.02329861111</v>
      </c>
      <c r="AJ61" s="68"/>
      <c r="AK61" s="74"/>
      <c r="AL61" s="68"/>
      <c r="AM61" s="68"/>
      <c r="AN61" s="78" t="s">
        <v>287</v>
      </c>
      <c r="AO61" s="79">
        <f>SUM(AJ4:AN4)</f>
        <v>0.02890046296</v>
      </c>
      <c r="AP61" s="68"/>
      <c r="AQ61" s="68"/>
      <c r="AR61" s="68"/>
      <c r="AS61" s="78" t="s">
        <v>287</v>
      </c>
      <c r="AT61" s="79">
        <f>SUM(AP4:AS4)</f>
        <v>0.03230324074</v>
      </c>
      <c r="AU61" s="68"/>
      <c r="AV61" s="81"/>
      <c r="AW61" s="68"/>
      <c r="AX61" s="68"/>
      <c r="AY61" s="78" t="s">
        <v>287</v>
      </c>
      <c r="AZ61" s="79">
        <f>SUM(AU4:AY4)</f>
        <v>0.02484953704</v>
      </c>
      <c r="BA61" s="68"/>
      <c r="BB61" s="68"/>
      <c r="BC61" s="68"/>
      <c r="BD61" s="81"/>
      <c r="BE61" s="81"/>
      <c r="BF61" s="81"/>
      <c r="BG61" s="81"/>
      <c r="BH61" s="78" t="s">
        <v>287</v>
      </c>
      <c r="BI61" s="79">
        <f>SUM(BA4:BH4)</f>
        <v>0.05372685185</v>
      </c>
      <c r="BJ61" s="81"/>
      <c r="BK61" s="81"/>
      <c r="BL61" s="68"/>
      <c r="BM61" s="81"/>
      <c r="BN61" s="81"/>
      <c r="BO61" s="81"/>
      <c r="BP61" s="78" t="s">
        <v>287</v>
      </c>
      <c r="BQ61" s="79">
        <f>SUM(BJ4:BP4)</f>
        <v>0.03055555556</v>
      </c>
      <c r="BR61" s="81"/>
      <c r="BS61" s="81"/>
      <c r="BT61" s="81"/>
      <c r="BU61" s="81"/>
      <c r="BV61" s="78" t="s">
        <v>287</v>
      </c>
      <c r="BW61" s="79">
        <f>SUM(BR4:BV4)</f>
        <v>0.03814814815</v>
      </c>
      <c r="BX61" s="81"/>
      <c r="BY61" s="81"/>
      <c r="BZ61" s="81"/>
      <c r="CA61" s="81"/>
      <c r="CB61" s="78" t="s">
        <v>287</v>
      </c>
      <c r="CC61" s="79">
        <f>SUM(BX4:CB4)</f>
        <v>0.01590277778</v>
      </c>
      <c r="CD61" s="81"/>
      <c r="CE61" s="81"/>
      <c r="CF61" s="81"/>
      <c r="CG61" s="81"/>
      <c r="CH61" s="78" t="s">
        <v>287</v>
      </c>
      <c r="CI61" s="79">
        <f>SUM(CD4:CH4)</f>
        <v>0.020625</v>
      </c>
      <c r="CJ61" s="81"/>
      <c r="CK61" s="81"/>
      <c r="CL61" s="81"/>
      <c r="CM61" s="78" t="s">
        <v>287</v>
      </c>
      <c r="CN61" s="79">
        <f>SUM(CJ4:CM4)</f>
        <v>0.02354166667</v>
      </c>
      <c r="CO61" s="81"/>
      <c r="CP61" s="81"/>
      <c r="CQ61" s="81"/>
      <c r="CR61" s="68"/>
      <c r="CS61" s="81"/>
      <c r="CT61" s="74"/>
      <c r="CU61" s="81"/>
      <c r="CV61" s="78" t="s">
        <v>287</v>
      </c>
      <c r="CW61" s="79">
        <f>SUM(CO4:CV4)</f>
        <v>0.04604166667</v>
      </c>
    </row>
    <row r="62"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74"/>
      <c r="AO62" s="68"/>
      <c r="AP62" s="68"/>
      <c r="AQ62" s="68"/>
      <c r="AR62" s="68"/>
      <c r="AS62" s="68"/>
      <c r="AT62" s="68"/>
      <c r="AU62" s="68"/>
      <c r="AV62" s="74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</row>
    <row r="63"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74"/>
      <c r="AO63" s="68"/>
      <c r="AP63" s="68"/>
      <c r="AQ63" s="68"/>
      <c r="AR63" s="68"/>
      <c r="AS63" s="68"/>
      <c r="AT63" s="68"/>
      <c r="AU63" s="68"/>
      <c r="AV63" s="74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</row>
    <row r="64">
      <c r="E64" s="68"/>
      <c r="F64" s="68"/>
      <c r="G64" s="68"/>
      <c r="H64" s="68"/>
      <c r="I64" s="68"/>
      <c r="J64" s="68"/>
      <c r="K64" s="68"/>
      <c r="L64" s="68"/>
      <c r="M64" s="68"/>
      <c r="N64" s="82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74"/>
      <c r="AO64" s="68"/>
      <c r="AP64" s="68"/>
      <c r="AQ64" s="68"/>
      <c r="AR64" s="68"/>
      <c r="AS64" s="68"/>
      <c r="AT64" s="68"/>
      <c r="AU64" s="68"/>
      <c r="AV64" s="74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</row>
    <row r="65"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74"/>
      <c r="AO65" s="68"/>
      <c r="AP65" s="68"/>
      <c r="AQ65" s="68"/>
      <c r="AR65" s="68"/>
      <c r="AS65" s="68"/>
      <c r="AT65" s="68"/>
      <c r="AU65" s="68"/>
      <c r="AV65" s="74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</row>
    <row r="66"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74"/>
      <c r="AO66" s="68"/>
      <c r="AP66" s="68"/>
      <c r="AQ66" s="68"/>
      <c r="AR66" s="68"/>
      <c r="AS66" s="68"/>
      <c r="AT66" s="68"/>
      <c r="AU66" s="68"/>
      <c r="AV66" s="74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</row>
    <row r="67"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74"/>
      <c r="AO67" s="68"/>
      <c r="AP67" s="68"/>
      <c r="AQ67" s="68"/>
      <c r="AR67" s="68"/>
      <c r="AS67" s="68"/>
      <c r="AT67" s="68"/>
      <c r="AU67" s="68"/>
      <c r="AV67" s="74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</row>
    <row r="68"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74"/>
      <c r="AO68" s="68"/>
      <c r="AP68" s="68"/>
      <c r="AQ68" s="68"/>
      <c r="AR68" s="68"/>
      <c r="AS68" s="68"/>
      <c r="AT68" s="68"/>
      <c r="AU68" s="68"/>
      <c r="AV68" s="74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</row>
    <row r="69"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74"/>
      <c r="AO69" s="68"/>
      <c r="AP69" s="68"/>
      <c r="AQ69" s="68"/>
      <c r="AR69" s="68"/>
      <c r="AS69" s="68"/>
      <c r="AT69" s="68"/>
      <c r="AU69" s="68"/>
      <c r="AV69" s="74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</row>
    <row r="70"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74"/>
      <c r="AO70" s="68"/>
      <c r="AP70" s="68"/>
      <c r="AQ70" s="68"/>
      <c r="AR70" s="68"/>
      <c r="AS70" s="68"/>
      <c r="AT70" s="68"/>
      <c r="AU70" s="68"/>
      <c r="AV70" s="74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  <c r="CW70" s="68"/>
    </row>
    <row r="71"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74"/>
      <c r="AO71" s="68"/>
      <c r="AP71" s="68"/>
      <c r="AQ71" s="68"/>
      <c r="AR71" s="68"/>
      <c r="AS71" s="68"/>
      <c r="AT71" s="68"/>
      <c r="AU71" s="68"/>
      <c r="AV71" s="74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</row>
    <row r="72"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74"/>
      <c r="AO72" s="68"/>
      <c r="AP72" s="68"/>
      <c r="AQ72" s="68"/>
      <c r="AR72" s="68"/>
      <c r="AS72" s="68"/>
      <c r="AT72" s="68"/>
      <c r="AU72" s="68"/>
      <c r="AV72" s="74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  <c r="CW72" s="68"/>
    </row>
    <row r="73"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74"/>
      <c r="AO73" s="68"/>
      <c r="AP73" s="68"/>
      <c r="AQ73" s="68"/>
      <c r="AR73" s="68"/>
      <c r="AS73" s="68"/>
      <c r="AT73" s="68"/>
      <c r="AU73" s="68"/>
      <c r="AV73" s="74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  <c r="CW73" s="68"/>
    </row>
    <row r="74"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74"/>
      <c r="AO74" s="68"/>
      <c r="AP74" s="68"/>
      <c r="AQ74" s="68"/>
      <c r="AR74" s="68"/>
      <c r="AS74" s="68"/>
      <c r="AT74" s="68"/>
      <c r="AU74" s="68"/>
      <c r="AV74" s="74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</row>
    <row r="75"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74"/>
      <c r="AO75" s="68"/>
      <c r="AP75" s="68"/>
      <c r="AQ75" s="68"/>
      <c r="AR75" s="68"/>
      <c r="AS75" s="68"/>
      <c r="AT75" s="68"/>
      <c r="AU75" s="68"/>
      <c r="AV75" s="74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  <c r="CW75" s="68"/>
    </row>
    <row r="76"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74"/>
      <c r="AO76" s="68"/>
      <c r="AP76" s="68"/>
      <c r="AQ76" s="68"/>
      <c r="AR76" s="68"/>
      <c r="AS76" s="68"/>
      <c r="AT76" s="68"/>
      <c r="AU76" s="68"/>
      <c r="AV76" s="74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</row>
    <row r="77"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74"/>
      <c r="AO77" s="68"/>
      <c r="AP77" s="68"/>
      <c r="AQ77" s="68"/>
      <c r="AR77" s="68"/>
      <c r="AS77" s="68"/>
      <c r="AT77" s="68"/>
      <c r="AU77" s="68"/>
      <c r="AV77" s="74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</row>
    <row r="78"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74"/>
      <c r="AO78" s="68"/>
      <c r="AP78" s="68"/>
      <c r="AQ78" s="68"/>
      <c r="AR78" s="68"/>
      <c r="AS78" s="68"/>
      <c r="AT78" s="68"/>
      <c r="AU78" s="68"/>
      <c r="AV78" s="74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</row>
    <row r="79"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74"/>
      <c r="AO79" s="68"/>
      <c r="AP79" s="68"/>
      <c r="AQ79" s="68"/>
      <c r="AR79" s="68"/>
      <c r="AS79" s="68"/>
      <c r="AT79" s="68"/>
      <c r="AU79" s="68"/>
      <c r="AV79" s="74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</row>
    <row r="80"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74"/>
      <c r="AO80" s="68"/>
      <c r="AP80" s="68"/>
      <c r="AQ80" s="68"/>
      <c r="AR80" s="68"/>
      <c r="AS80" s="68"/>
      <c r="AT80" s="68"/>
      <c r="AU80" s="68"/>
      <c r="AV80" s="74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</row>
    <row r="81"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74"/>
      <c r="AO81" s="68"/>
      <c r="AP81" s="68"/>
      <c r="AQ81" s="68"/>
      <c r="AR81" s="68"/>
      <c r="AS81" s="68"/>
      <c r="AT81" s="68"/>
      <c r="AU81" s="68"/>
      <c r="AV81" s="74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</row>
    <row r="82"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74"/>
      <c r="AO82" s="68"/>
      <c r="AP82" s="68"/>
      <c r="AQ82" s="68"/>
      <c r="AR82" s="68"/>
      <c r="AS82" s="68"/>
      <c r="AT82" s="68"/>
      <c r="AU82" s="68"/>
      <c r="AV82" s="74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</row>
    <row r="83"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74"/>
      <c r="AO83" s="68"/>
      <c r="AP83" s="68"/>
      <c r="AQ83" s="68"/>
      <c r="AR83" s="68"/>
      <c r="AS83" s="68"/>
      <c r="AT83" s="68"/>
      <c r="AU83" s="68"/>
      <c r="AV83" s="74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</row>
    <row r="84"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74"/>
      <c r="AO84" s="68"/>
      <c r="AP84" s="68"/>
      <c r="AQ84" s="68"/>
      <c r="AR84" s="68"/>
      <c r="AS84" s="68"/>
      <c r="AT84" s="68"/>
      <c r="AU84" s="68"/>
      <c r="AV84" s="74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</row>
    <row r="85"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74"/>
      <c r="AO85" s="68"/>
      <c r="AP85" s="68"/>
      <c r="AQ85" s="68"/>
      <c r="AR85" s="68"/>
      <c r="AS85" s="68"/>
      <c r="AT85" s="68"/>
      <c r="AU85" s="68"/>
      <c r="AV85" s="74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</row>
    <row r="86"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74"/>
      <c r="AO86" s="68"/>
      <c r="AP86" s="68"/>
      <c r="AQ86" s="68"/>
      <c r="AR86" s="68"/>
      <c r="AS86" s="68"/>
      <c r="AT86" s="68"/>
      <c r="AU86" s="68"/>
      <c r="AV86" s="74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</row>
    <row r="87"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74"/>
      <c r="AO87" s="68"/>
      <c r="AP87" s="68"/>
      <c r="AQ87" s="68"/>
      <c r="AR87" s="68"/>
      <c r="AS87" s="68"/>
      <c r="AT87" s="68"/>
      <c r="AU87" s="68"/>
      <c r="AV87" s="74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</row>
    <row r="88"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74"/>
      <c r="AO88" s="68"/>
      <c r="AP88" s="68"/>
      <c r="AQ88" s="68"/>
      <c r="AR88" s="68"/>
      <c r="AS88" s="68"/>
      <c r="AT88" s="68"/>
      <c r="AU88" s="68"/>
      <c r="AV88" s="74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</row>
    <row r="89"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74"/>
      <c r="AO89" s="68"/>
      <c r="AP89" s="68"/>
      <c r="AQ89" s="68"/>
      <c r="AR89" s="68"/>
      <c r="AS89" s="68"/>
      <c r="AT89" s="68"/>
      <c r="AU89" s="68"/>
      <c r="AV89" s="74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</row>
    <row r="90"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74"/>
      <c r="AO90" s="68"/>
      <c r="AP90" s="68"/>
      <c r="AQ90" s="68"/>
      <c r="AR90" s="68"/>
      <c r="AS90" s="68"/>
      <c r="AT90" s="68"/>
      <c r="AU90" s="68"/>
      <c r="AV90" s="74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</row>
    <row r="91"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74"/>
      <c r="AO91" s="68"/>
      <c r="AP91" s="68"/>
      <c r="AQ91" s="68"/>
      <c r="AR91" s="68"/>
      <c r="AS91" s="68"/>
      <c r="AT91" s="68"/>
      <c r="AU91" s="68"/>
      <c r="AV91" s="74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</row>
    <row r="92"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74"/>
      <c r="AO92" s="68"/>
      <c r="AP92" s="68"/>
      <c r="AQ92" s="68"/>
      <c r="AR92" s="68"/>
      <c r="AS92" s="68"/>
      <c r="AT92" s="68"/>
      <c r="AU92" s="68"/>
      <c r="AV92" s="74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</row>
    <row r="93"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74"/>
      <c r="AO93" s="68"/>
      <c r="AP93" s="68"/>
      <c r="AQ93" s="68"/>
      <c r="AR93" s="68"/>
      <c r="AS93" s="68"/>
      <c r="AT93" s="68"/>
      <c r="AU93" s="68"/>
      <c r="AV93" s="74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</row>
    <row r="94"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74"/>
      <c r="AO94" s="68"/>
      <c r="AP94" s="68"/>
      <c r="AQ94" s="68"/>
      <c r="AR94" s="68"/>
      <c r="AS94" s="68"/>
      <c r="AT94" s="68"/>
      <c r="AU94" s="68"/>
      <c r="AV94" s="74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</row>
    <row r="95"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74"/>
      <c r="AO95" s="68"/>
      <c r="AP95" s="68"/>
      <c r="AQ95" s="68"/>
      <c r="AR95" s="68"/>
      <c r="AS95" s="68"/>
      <c r="AT95" s="68"/>
      <c r="AU95" s="68"/>
      <c r="AV95" s="74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</row>
    <row r="96"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74"/>
      <c r="AO96" s="68"/>
      <c r="AP96" s="68"/>
      <c r="AQ96" s="68"/>
      <c r="AR96" s="68"/>
      <c r="AS96" s="68"/>
      <c r="AT96" s="68"/>
      <c r="AU96" s="68"/>
      <c r="AV96" s="74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</row>
    <row r="97"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74"/>
      <c r="AO97" s="68"/>
      <c r="AP97" s="68"/>
      <c r="AQ97" s="68"/>
      <c r="AR97" s="68"/>
      <c r="AS97" s="68"/>
      <c r="AT97" s="68"/>
      <c r="AU97" s="68"/>
      <c r="AV97" s="74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</row>
    <row r="98"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74"/>
      <c r="AO98" s="68"/>
      <c r="AP98" s="68"/>
      <c r="AQ98" s="68"/>
      <c r="AR98" s="68"/>
      <c r="AS98" s="68"/>
      <c r="AT98" s="68"/>
      <c r="AU98" s="68"/>
      <c r="AV98" s="74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</row>
    <row r="99"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74"/>
      <c r="AO99" s="68"/>
      <c r="AP99" s="68"/>
      <c r="AQ99" s="68"/>
      <c r="AR99" s="68"/>
      <c r="AS99" s="68"/>
      <c r="AT99" s="68"/>
      <c r="AU99" s="68"/>
      <c r="AV99" s="74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</row>
    <row r="100"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74"/>
      <c r="AO100" s="68"/>
      <c r="AP100" s="68"/>
      <c r="AQ100" s="68"/>
      <c r="AR100" s="68"/>
      <c r="AS100" s="68"/>
      <c r="AT100" s="68"/>
      <c r="AU100" s="68"/>
      <c r="AV100" s="74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</row>
    <row r="101"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74"/>
      <c r="AO101" s="68"/>
      <c r="AP101" s="68"/>
      <c r="AQ101" s="68"/>
      <c r="AR101" s="68"/>
      <c r="AS101" s="68"/>
      <c r="AT101" s="68"/>
      <c r="AU101" s="68"/>
      <c r="AV101" s="74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</row>
    <row r="102"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74"/>
      <c r="AO102" s="68"/>
      <c r="AP102" s="68"/>
      <c r="AQ102" s="68"/>
      <c r="AR102" s="68"/>
      <c r="AS102" s="68"/>
      <c r="AT102" s="68"/>
      <c r="AU102" s="68"/>
      <c r="AV102" s="74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</row>
    <row r="103"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74"/>
      <c r="AO103" s="68"/>
      <c r="AP103" s="68"/>
      <c r="AQ103" s="68"/>
      <c r="AR103" s="68"/>
      <c r="AS103" s="68"/>
      <c r="AT103" s="68"/>
      <c r="AU103" s="68"/>
      <c r="AV103" s="74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</row>
    <row r="104"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74"/>
      <c r="AO104" s="68"/>
      <c r="AP104" s="68"/>
      <c r="AQ104" s="68"/>
      <c r="AR104" s="68"/>
      <c r="AS104" s="68"/>
      <c r="AT104" s="68"/>
      <c r="AU104" s="68"/>
      <c r="AV104" s="74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</row>
    <row r="105"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74"/>
      <c r="AO105" s="68"/>
      <c r="AP105" s="68"/>
      <c r="AQ105" s="68"/>
      <c r="AR105" s="68"/>
      <c r="AS105" s="68"/>
      <c r="AT105" s="68"/>
      <c r="AU105" s="68"/>
      <c r="AV105" s="74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</row>
    <row r="106"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74"/>
      <c r="AO106" s="68"/>
      <c r="AP106" s="68"/>
      <c r="AQ106" s="68"/>
      <c r="AR106" s="68"/>
      <c r="AS106" s="68"/>
      <c r="AT106" s="68"/>
      <c r="AU106" s="68"/>
      <c r="AV106" s="74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</row>
    <row r="107"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74"/>
      <c r="AO107" s="68"/>
      <c r="AP107" s="68"/>
      <c r="AQ107" s="68"/>
      <c r="AR107" s="68"/>
      <c r="AS107" s="68"/>
      <c r="AT107" s="68"/>
      <c r="AU107" s="68"/>
      <c r="AV107" s="74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</row>
    <row r="108"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74"/>
      <c r="AO108" s="68"/>
      <c r="AP108" s="68"/>
      <c r="AQ108" s="68"/>
      <c r="AR108" s="68"/>
      <c r="AS108" s="68"/>
      <c r="AT108" s="68"/>
      <c r="AU108" s="68"/>
      <c r="AV108" s="74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</row>
    <row r="109"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74"/>
      <c r="AO109" s="68"/>
      <c r="AP109" s="68"/>
      <c r="AQ109" s="68"/>
      <c r="AR109" s="68"/>
      <c r="AS109" s="68"/>
      <c r="AT109" s="68"/>
      <c r="AU109" s="68"/>
      <c r="AV109" s="74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</row>
    <row r="110"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74"/>
      <c r="AO110" s="68"/>
      <c r="AP110" s="68"/>
      <c r="AQ110" s="68"/>
      <c r="AR110" s="68"/>
      <c r="AS110" s="68"/>
      <c r="AT110" s="68"/>
      <c r="AU110" s="68"/>
      <c r="AV110" s="74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</row>
    <row r="111"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74"/>
      <c r="AO111" s="68"/>
      <c r="AP111" s="68"/>
      <c r="AQ111" s="68"/>
      <c r="AR111" s="68"/>
      <c r="AS111" s="68"/>
      <c r="AT111" s="68"/>
      <c r="AU111" s="68"/>
      <c r="AV111" s="74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</row>
    <row r="112"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74"/>
      <c r="AO112" s="68"/>
      <c r="AP112" s="68"/>
      <c r="AQ112" s="68"/>
      <c r="AR112" s="68"/>
      <c r="AS112" s="68"/>
      <c r="AT112" s="68"/>
      <c r="AU112" s="68"/>
      <c r="AV112" s="74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</row>
    <row r="113"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74"/>
      <c r="AO113" s="68"/>
      <c r="AP113" s="68"/>
      <c r="AQ113" s="68"/>
      <c r="AR113" s="68"/>
      <c r="AS113" s="68"/>
      <c r="AT113" s="68"/>
      <c r="AU113" s="68"/>
      <c r="AV113" s="74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</row>
    <row r="114"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74"/>
      <c r="AO114" s="68"/>
      <c r="AP114" s="68"/>
      <c r="AQ114" s="68"/>
      <c r="AR114" s="68"/>
      <c r="AS114" s="68"/>
      <c r="AT114" s="68"/>
      <c r="AU114" s="68"/>
      <c r="AV114" s="74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</row>
    <row r="115"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74"/>
      <c r="AO115" s="68"/>
      <c r="AP115" s="68"/>
      <c r="AQ115" s="68"/>
      <c r="AR115" s="68"/>
      <c r="AS115" s="68"/>
      <c r="AT115" s="68"/>
      <c r="AU115" s="68"/>
      <c r="AV115" s="74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</row>
    <row r="116"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74"/>
      <c r="AO116" s="68"/>
      <c r="AP116" s="68"/>
      <c r="AQ116" s="68"/>
      <c r="AR116" s="68"/>
      <c r="AS116" s="68"/>
      <c r="AT116" s="68"/>
      <c r="AU116" s="68"/>
      <c r="AV116" s="74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</row>
    <row r="117"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74"/>
      <c r="AO117" s="68"/>
      <c r="AP117" s="68"/>
      <c r="AQ117" s="68"/>
      <c r="AR117" s="68"/>
      <c r="AS117" s="68"/>
      <c r="AT117" s="68"/>
      <c r="AU117" s="68"/>
      <c r="AV117" s="74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</row>
    <row r="118"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74"/>
      <c r="AO118" s="68"/>
      <c r="AP118" s="68"/>
      <c r="AQ118" s="68"/>
      <c r="AR118" s="68"/>
      <c r="AS118" s="68"/>
      <c r="AT118" s="68"/>
      <c r="AU118" s="68"/>
      <c r="AV118" s="74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</row>
    <row r="119"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74"/>
      <c r="AO119" s="68"/>
      <c r="AP119" s="68"/>
      <c r="AQ119" s="68"/>
      <c r="AR119" s="68"/>
      <c r="AS119" s="68"/>
      <c r="AT119" s="68"/>
      <c r="AU119" s="68"/>
      <c r="AV119" s="74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</row>
    <row r="120"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74"/>
      <c r="AO120" s="68"/>
      <c r="AP120" s="68"/>
      <c r="AQ120" s="68"/>
      <c r="AR120" s="68"/>
      <c r="AS120" s="68"/>
      <c r="AT120" s="68"/>
      <c r="AU120" s="68"/>
      <c r="AV120" s="74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</row>
    <row r="121"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74"/>
      <c r="AO121" s="68"/>
      <c r="AP121" s="68"/>
      <c r="AQ121" s="68"/>
      <c r="AR121" s="68"/>
      <c r="AS121" s="68"/>
      <c r="AT121" s="68"/>
      <c r="AU121" s="68"/>
      <c r="AV121" s="74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</row>
    <row r="122"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74"/>
      <c r="AO122" s="68"/>
      <c r="AP122" s="68"/>
      <c r="AQ122" s="68"/>
      <c r="AR122" s="68"/>
      <c r="AS122" s="68"/>
      <c r="AT122" s="68"/>
      <c r="AU122" s="68"/>
      <c r="AV122" s="74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</row>
    <row r="123"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74"/>
      <c r="AO123" s="68"/>
      <c r="AP123" s="68"/>
      <c r="AQ123" s="68"/>
      <c r="AR123" s="68"/>
      <c r="AS123" s="68"/>
      <c r="AT123" s="68"/>
      <c r="AU123" s="68"/>
      <c r="AV123" s="74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</row>
    <row r="124"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74"/>
      <c r="AO124" s="68"/>
      <c r="AP124" s="68"/>
      <c r="AQ124" s="68"/>
      <c r="AR124" s="68"/>
      <c r="AS124" s="68"/>
      <c r="AT124" s="68"/>
      <c r="AU124" s="68"/>
      <c r="AV124" s="74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</row>
    <row r="125"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74"/>
      <c r="AO125" s="68"/>
      <c r="AP125" s="68"/>
      <c r="AQ125" s="68"/>
      <c r="AR125" s="68"/>
      <c r="AS125" s="68"/>
      <c r="AT125" s="68"/>
      <c r="AU125" s="68"/>
      <c r="AV125" s="74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</row>
    <row r="126"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74"/>
      <c r="AO126" s="68"/>
      <c r="AP126" s="68"/>
      <c r="AQ126" s="68"/>
      <c r="AR126" s="68"/>
      <c r="AS126" s="68"/>
      <c r="AT126" s="68"/>
      <c r="AU126" s="68"/>
      <c r="AV126" s="74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</row>
    <row r="127"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74"/>
      <c r="AO127" s="68"/>
      <c r="AP127" s="68"/>
      <c r="AQ127" s="68"/>
      <c r="AR127" s="68"/>
      <c r="AS127" s="68"/>
      <c r="AT127" s="68"/>
      <c r="AU127" s="68"/>
      <c r="AV127" s="74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</row>
    <row r="128"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74"/>
      <c r="AO128" s="68"/>
      <c r="AP128" s="68"/>
      <c r="AQ128" s="68"/>
      <c r="AR128" s="68"/>
      <c r="AS128" s="68"/>
      <c r="AT128" s="68"/>
      <c r="AU128" s="68"/>
      <c r="AV128" s="74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</row>
    <row r="129"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74"/>
      <c r="AO129" s="68"/>
      <c r="AP129" s="68"/>
      <c r="AQ129" s="68"/>
      <c r="AR129" s="68"/>
      <c r="AS129" s="68"/>
      <c r="AT129" s="68"/>
      <c r="AU129" s="68"/>
      <c r="AV129" s="74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</row>
    <row r="130"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74"/>
      <c r="AO130" s="68"/>
      <c r="AP130" s="68"/>
      <c r="AQ130" s="68"/>
      <c r="AR130" s="68"/>
      <c r="AS130" s="68"/>
      <c r="AT130" s="68"/>
      <c r="AU130" s="68"/>
      <c r="AV130" s="74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</row>
    <row r="131"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74"/>
      <c r="AO131" s="68"/>
      <c r="AP131" s="68"/>
      <c r="AQ131" s="68"/>
      <c r="AR131" s="68"/>
      <c r="AS131" s="68"/>
      <c r="AT131" s="68"/>
      <c r="AU131" s="68"/>
      <c r="AV131" s="74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</row>
    <row r="132"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74"/>
      <c r="AO132" s="68"/>
      <c r="AP132" s="68"/>
      <c r="AQ132" s="68"/>
      <c r="AR132" s="68"/>
      <c r="AS132" s="68"/>
      <c r="AT132" s="68"/>
      <c r="AU132" s="68"/>
      <c r="AV132" s="74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</row>
    <row r="133"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74"/>
      <c r="AO133" s="68"/>
      <c r="AP133" s="68"/>
      <c r="AQ133" s="68"/>
      <c r="AR133" s="68"/>
      <c r="AS133" s="68"/>
      <c r="AT133" s="68"/>
      <c r="AU133" s="68"/>
      <c r="AV133" s="74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</row>
    <row r="134"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74"/>
      <c r="AO134" s="68"/>
      <c r="AP134" s="68"/>
      <c r="AQ134" s="68"/>
      <c r="AR134" s="68"/>
      <c r="AS134" s="68"/>
      <c r="AT134" s="68"/>
      <c r="AU134" s="68"/>
      <c r="AV134" s="74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</row>
    <row r="135"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74"/>
      <c r="AO135" s="68"/>
      <c r="AP135" s="68"/>
      <c r="AQ135" s="68"/>
      <c r="AR135" s="68"/>
      <c r="AS135" s="68"/>
      <c r="AT135" s="68"/>
      <c r="AU135" s="68"/>
      <c r="AV135" s="74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</row>
    <row r="136"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74"/>
      <c r="AO136" s="68"/>
      <c r="AP136" s="68"/>
      <c r="AQ136" s="68"/>
      <c r="AR136" s="68"/>
      <c r="AS136" s="68"/>
      <c r="AT136" s="68"/>
      <c r="AU136" s="68"/>
      <c r="AV136" s="74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</row>
    <row r="137"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74"/>
      <c r="AO137" s="68"/>
      <c r="AP137" s="68"/>
      <c r="AQ137" s="68"/>
      <c r="AR137" s="68"/>
      <c r="AS137" s="68"/>
      <c r="AT137" s="68"/>
      <c r="AU137" s="68"/>
      <c r="AV137" s="74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</row>
    <row r="138"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74"/>
      <c r="AO138" s="68"/>
      <c r="AP138" s="68"/>
      <c r="AQ138" s="68"/>
      <c r="AR138" s="68"/>
      <c r="AS138" s="68"/>
      <c r="AT138" s="68"/>
      <c r="AU138" s="68"/>
      <c r="AV138" s="74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</row>
    <row r="139"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74"/>
      <c r="AO139" s="68"/>
      <c r="AP139" s="68"/>
      <c r="AQ139" s="68"/>
      <c r="AR139" s="68"/>
      <c r="AS139" s="68"/>
      <c r="AT139" s="68"/>
      <c r="AU139" s="68"/>
      <c r="AV139" s="74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</row>
    <row r="140"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74"/>
      <c r="AO140" s="68"/>
      <c r="AP140" s="68"/>
      <c r="AQ140" s="68"/>
      <c r="AR140" s="68"/>
      <c r="AS140" s="68"/>
      <c r="AT140" s="68"/>
      <c r="AU140" s="68"/>
      <c r="AV140" s="74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</row>
    <row r="141"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74"/>
      <c r="AO141" s="68"/>
      <c r="AP141" s="68"/>
      <c r="AQ141" s="68"/>
      <c r="AR141" s="68"/>
      <c r="AS141" s="68"/>
      <c r="AT141" s="68"/>
      <c r="AU141" s="68"/>
      <c r="AV141" s="74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</row>
    <row r="142"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74"/>
      <c r="AO142" s="68"/>
      <c r="AP142" s="68"/>
      <c r="AQ142" s="68"/>
      <c r="AR142" s="68"/>
      <c r="AS142" s="68"/>
      <c r="AT142" s="68"/>
      <c r="AU142" s="68"/>
      <c r="AV142" s="74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</row>
    <row r="143"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74"/>
      <c r="AO143" s="68"/>
      <c r="AP143" s="68"/>
      <c r="AQ143" s="68"/>
      <c r="AR143" s="68"/>
      <c r="AS143" s="68"/>
      <c r="AT143" s="68"/>
      <c r="AU143" s="68"/>
      <c r="AV143" s="74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</row>
    <row r="144"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74"/>
      <c r="AO144" s="68"/>
      <c r="AP144" s="68"/>
      <c r="AQ144" s="68"/>
      <c r="AR144" s="68"/>
      <c r="AS144" s="68"/>
      <c r="AT144" s="68"/>
      <c r="AU144" s="68"/>
      <c r="AV144" s="74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</row>
    <row r="145"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74"/>
      <c r="AO145" s="68"/>
      <c r="AP145" s="68"/>
      <c r="AQ145" s="68"/>
      <c r="AR145" s="68"/>
      <c r="AS145" s="68"/>
      <c r="AT145" s="68"/>
      <c r="AU145" s="68"/>
      <c r="AV145" s="74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</row>
    <row r="146"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74"/>
      <c r="AO146" s="68"/>
      <c r="AP146" s="68"/>
      <c r="AQ146" s="68"/>
      <c r="AR146" s="68"/>
      <c r="AS146" s="68"/>
      <c r="AT146" s="68"/>
      <c r="AU146" s="68"/>
      <c r="AV146" s="74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</row>
    <row r="147"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74"/>
      <c r="AO147" s="68"/>
      <c r="AP147" s="68"/>
      <c r="AQ147" s="68"/>
      <c r="AR147" s="68"/>
      <c r="AS147" s="68"/>
      <c r="AT147" s="68"/>
      <c r="AU147" s="68"/>
      <c r="AV147" s="74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</row>
    <row r="148"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74"/>
      <c r="AO148" s="68"/>
      <c r="AP148" s="68"/>
      <c r="AQ148" s="68"/>
      <c r="AR148" s="68"/>
      <c r="AS148" s="68"/>
      <c r="AT148" s="68"/>
      <c r="AU148" s="68"/>
      <c r="AV148" s="74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</row>
    <row r="149"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74"/>
      <c r="AO149" s="68"/>
      <c r="AP149" s="68"/>
      <c r="AQ149" s="68"/>
      <c r="AR149" s="68"/>
      <c r="AS149" s="68"/>
      <c r="AT149" s="68"/>
      <c r="AU149" s="68"/>
      <c r="AV149" s="74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</row>
    <row r="150"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74"/>
      <c r="AO150" s="68"/>
      <c r="AP150" s="68"/>
      <c r="AQ150" s="68"/>
      <c r="AR150" s="68"/>
      <c r="AS150" s="68"/>
      <c r="AT150" s="68"/>
      <c r="AU150" s="68"/>
      <c r="AV150" s="74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</row>
    <row r="151"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74"/>
      <c r="AO151" s="68"/>
      <c r="AP151" s="68"/>
      <c r="AQ151" s="68"/>
      <c r="AR151" s="68"/>
      <c r="AS151" s="68"/>
      <c r="AT151" s="68"/>
      <c r="AU151" s="68"/>
      <c r="AV151" s="74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</row>
    <row r="152"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74"/>
      <c r="AO152" s="68"/>
      <c r="AP152" s="68"/>
      <c r="AQ152" s="68"/>
      <c r="AR152" s="68"/>
      <c r="AS152" s="68"/>
      <c r="AT152" s="68"/>
      <c r="AU152" s="68"/>
      <c r="AV152" s="74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</row>
    <row r="153"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74"/>
      <c r="AO153" s="68"/>
      <c r="AP153" s="68"/>
      <c r="AQ153" s="68"/>
      <c r="AR153" s="68"/>
      <c r="AS153" s="68"/>
      <c r="AT153" s="68"/>
      <c r="AU153" s="68"/>
      <c r="AV153" s="74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</row>
    <row r="154"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74"/>
      <c r="AO154" s="68"/>
      <c r="AP154" s="68"/>
      <c r="AQ154" s="68"/>
      <c r="AR154" s="68"/>
      <c r="AS154" s="68"/>
      <c r="AT154" s="68"/>
      <c r="AU154" s="68"/>
      <c r="AV154" s="74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</row>
    <row r="155"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74"/>
      <c r="AO155" s="68"/>
      <c r="AP155" s="68"/>
      <c r="AQ155" s="68"/>
      <c r="AR155" s="68"/>
      <c r="AS155" s="68"/>
      <c r="AT155" s="68"/>
      <c r="AU155" s="68"/>
      <c r="AV155" s="74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</row>
    <row r="156"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74"/>
      <c r="AO156" s="68"/>
      <c r="AP156" s="68"/>
      <c r="AQ156" s="68"/>
      <c r="AR156" s="68"/>
      <c r="AS156" s="68"/>
      <c r="AT156" s="68"/>
      <c r="AU156" s="68"/>
      <c r="AV156" s="74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</row>
    <row r="157"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74"/>
      <c r="AO157" s="68"/>
      <c r="AP157" s="68"/>
      <c r="AQ157" s="68"/>
      <c r="AR157" s="68"/>
      <c r="AS157" s="68"/>
      <c r="AT157" s="68"/>
      <c r="AU157" s="68"/>
      <c r="AV157" s="74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</row>
    <row r="158"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74"/>
      <c r="AO158" s="68"/>
      <c r="AP158" s="68"/>
      <c r="AQ158" s="68"/>
      <c r="AR158" s="68"/>
      <c r="AS158" s="68"/>
      <c r="AT158" s="68"/>
      <c r="AU158" s="68"/>
      <c r="AV158" s="74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</row>
    <row r="159"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74"/>
      <c r="AO159" s="68"/>
      <c r="AP159" s="68"/>
      <c r="AQ159" s="68"/>
      <c r="AR159" s="68"/>
      <c r="AS159" s="68"/>
      <c r="AT159" s="68"/>
      <c r="AU159" s="68"/>
      <c r="AV159" s="74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</row>
    <row r="160"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74"/>
      <c r="AO160" s="68"/>
      <c r="AP160" s="68"/>
      <c r="AQ160" s="68"/>
      <c r="AR160" s="68"/>
      <c r="AS160" s="68"/>
      <c r="AT160" s="68"/>
      <c r="AU160" s="68"/>
      <c r="AV160" s="74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  <c r="CW160" s="68"/>
    </row>
    <row r="161"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74"/>
      <c r="AO161" s="68"/>
      <c r="AP161" s="68"/>
      <c r="AQ161" s="68"/>
      <c r="AR161" s="68"/>
      <c r="AS161" s="68"/>
      <c r="AT161" s="68"/>
      <c r="AU161" s="68"/>
      <c r="AV161" s="74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  <c r="CW161" s="68"/>
    </row>
    <row r="162"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74"/>
      <c r="AO162" s="68"/>
      <c r="AP162" s="68"/>
      <c r="AQ162" s="68"/>
      <c r="AR162" s="68"/>
      <c r="AS162" s="68"/>
      <c r="AT162" s="68"/>
      <c r="AU162" s="68"/>
      <c r="AV162" s="74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  <c r="CW162" s="68"/>
    </row>
    <row r="163"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74"/>
      <c r="AO163" s="68"/>
      <c r="AP163" s="68"/>
      <c r="AQ163" s="68"/>
      <c r="AR163" s="68"/>
      <c r="AS163" s="68"/>
      <c r="AT163" s="68"/>
      <c r="AU163" s="68"/>
      <c r="AV163" s="74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  <c r="CW163" s="68"/>
    </row>
    <row r="164"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74"/>
      <c r="AO164" s="68"/>
      <c r="AP164" s="68"/>
      <c r="AQ164" s="68"/>
      <c r="AR164" s="68"/>
      <c r="AS164" s="68"/>
      <c r="AT164" s="68"/>
      <c r="AU164" s="68"/>
      <c r="AV164" s="74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  <c r="CW164" s="68"/>
    </row>
    <row r="165"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74"/>
      <c r="AO165" s="68"/>
      <c r="AP165" s="68"/>
      <c r="AQ165" s="68"/>
      <c r="AR165" s="68"/>
      <c r="AS165" s="68"/>
      <c r="AT165" s="68"/>
      <c r="AU165" s="68"/>
      <c r="AV165" s="74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  <c r="CW165" s="68"/>
    </row>
    <row r="166"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74"/>
      <c r="AO166" s="68"/>
      <c r="AP166" s="68"/>
      <c r="AQ166" s="68"/>
      <c r="AR166" s="68"/>
      <c r="AS166" s="68"/>
      <c r="AT166" s="68"/>
      <c r="AU166" s="68"/>
      <c r="AV166" s="74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  <c r="CW166" s="68"/>
    </row>
    <row r="167"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74"/>
      <c r="AO167" s="68"/>
      <c r="AP167" s="68"/>
      <c r="AQ167" s="68"/>
      <c r="AR167" s="68"/>
      <c r="AS167" s="68"/>
      <c r="AT167" s="68"/>
      <c r="AU167" s="68"/>
      <c r="AV167" s="74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  <c r="CW167" s="68"/>
    </row>
    <row r="168"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74"/>
      <c r="AO168" s="68"/>
      <c r="AP168" s="68"/>
      <c r="AQ168" s="68"/>
      <c r="AR168" s="68"/>
      <c r="AS168" s="68"/>
      <c r="AT168" s="68"/>
      <c r="AU168" s="68"/>
      <c r="AV168" s="74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  <c r="CW168" s="68"/>
    </row>
    <row r="169"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74"/>
      <c r="AO169" s="68"/>
      <c r="AP169" s="68"/>
      <c r="AQ169" s="68"/>
      <c r="AR169" s="68"/>
      <c r="AS169" s="68"/>
      <c r="AT169" s="68"/>
      <c r="AU169" s="68"/>
      <c r="AV169" s="74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  <c r="CW169" s="68"/>
    </row>
    <row r="170"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74"/>
      <c r="AO170" s="68"/>
      <c r="AP170" s="68"/>
      <c r="AQ170" s="68"/>
      <c r="AR170" s="68"/>
      <c r="AS170" s="68"/>
      <c r="AT170" s="68"/>
      <c r="AU170" s="68"/>
      <c r="AV170" s="74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  <c r="CW170" s="68"/>
    </row>
    <row r="171"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74"/>
      <c r="AO171" s="68"/>
      <c r="AP171" s="68"/>
      <c r="AQ171" s="68"/>
      <c r="AR171" s="68"/>
      <c r="AS171" s="68"/>
      <c r="AT171" s="68"/>
      <c r="AU171" s="68"/>
      <c r="AV171" s="74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  <c r="CW171" s="68"/>
    </row>
    <row r="172"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74"/>
      <c r="AO172" s="68"/>
      <c r="AP172" s="68"/>
      <c r="AQ172" s="68"/>
      <c r="AR172" s="68"/>
      <c r="AS172" s="68"/>
      <c r="AT172" s="68"/>
      <c r="AU172" s="68"/>
      <c r="AV172" s="74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  <c r="CW172" s="68"/>
    </row>
    <row r="173"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74"/>
      <c r="AO173" s="68"/>
      <c r="AP173" s="68"/>
      <c r="AQ173" s="68"/>
      <c r="AR173" s="68"/>
      <c r="AS173" s="68"/>
      <c r="AT173" s="68"/>
      <c r="AU173" s="68"/>
      <c r="AV173" s="74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  <c r="CW173" s="68"/>
    </row>
    <row r="174"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74"/>
      <c r="AO174" s="68"/>
      <c r="AP174" s="68"/>
      <c r="AQ174" s="68"/>
      <c r="AR174" s="68"/>
      <c r="AS174" s="68"/>
      <c r="AT174" s="68"/>
      <c r="AU174" s="68"/>
      <c r="AV174" s="74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</row>
    <row r="175"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74"/>
      <c r="AO175" s="68"/>
      <c r="AP175" s="68"/>
      <c r="AQ175" s="68"/>
      <c r="AR175" s="68"/>
      <c r="AS175" s="68"/>
      <c r="AT175" s="68"/>
      <c r="AU175" s="68"/>
      <c r="AV175" s="74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</row>
    <row r="176"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74"/>
      <c r="AO176" s="68"/>
      <c r="AP176" s="68"/>
      <c r="AQ176" s="68"/>
      <c r="AR176" s="68"/>
      <c r="AS176" s="68"/>
      <c r="AT176" s="68"/>
      <c r="AU176" s="68"/>
      <c r="AV176" s="74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</row>
    <row r="177"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74"/>
      <c r="AO177" s="68"/>
      <c r="AP177" s="68"/>
      <c r="AQ177" s="68"/>
      <c r="AR177" s="68"/>
      <c r="AS177" s="68"/>
      <c r="AT177" s="68"/>
      <c r="AU177" s="68"/>
      <c r="AV177" s="74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</row>
    <row r="178"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74"/>
      <c r="AO178" s="68"/>
      <c r="AP178" s="68"/>
      <c r="AQ178" s="68"/>
      <c r="AR178" s="68"/>
      <c r="AS178" s="68"/>
      <c r="AT178" s="68"/>
      <c r="AU178" s="68"/>
      <c r="AV178" s="74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  <c r="CW178" s="68"/>
    </row>
    <row r="179"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74"/>
      <c r="AO179" s="68"/>
      <c r="AP179" s="68"/>
      <c r="AQ179" s="68"/>
      <c r="AR179" s="68"/>
      <c r="AS179" s="68"/>
      <c r="AT179" s="68"/>
      <c r="AU179" s="68"/>
      <c r="AV179" s="74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  <c r="CW179" s="68"/>
    </row>
    <row r="180"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74"/>
      <c r="AO180" s="68"/>
      <c r="AP180" s="68"/>
      <c r="AQ180" s="68"/>
      <c r="AR180" s="68"/>
      <c r="AS180" s="68"/>
      <c r="AT180" s="68"/>
      <c r="AU180" s="68"/>
      <c r="AV180" s="74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  <c r="CW180" s="68"/>
    </row>
    <row r="181"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74"/>
      <c r="AO181" s="68"/>
      <c r="AP181" s="68"/>
      <c r="AQ181" s="68"/>
      <c r="AR181" s="68"/>
      <c r="AS181" s="68"/>
      <c r="AT181" s="68"/>
      <c r="AU181" s="68"/>
      <c r="AV181" s="74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  <c r="CW181" s="68"/>
    </row>
    <row r="182"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74"/>
      <c r="AO182" s="68"/>
      <c r="AP182" s="68"/>
      <c r="AQ182" s="68"/>
      <c r="AR182" s="68"/>
      <c r="AS182" s="68"/>
      <c r="AT182" s="68"/>
      <c r="AU182" s="68"/>
      <c r="AV182" s="74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  <c r="CW182" s="68"/>
    </row>
    <row r="183"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74"/>
      <c r="AO183" s="68"/>
      <c r="AP183" s="68"/>
      <c r="AQ183" s="68"/>
      <c r="AR183" s="68"/>
      <c r="AS183" s="68"/>
      <c r="AT183" s="68"/>
      <c r="AU183" s="68"/>
      <c r="AV183" s="74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  <c r="CW183" s="68"/>
    </row>
    <row r="184"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74"/>
      <c r="AO184" s="68"/>
      <c r="AP184" s="68"/>
      <c r="AQ184" s="68"/>
      <c r="AR184" s="68"/>
      <c r="AS184" s="68"/>
      <c r="AT184" s="68"/>
      <c r="AU184" s="68"/>
      <c r="AV184" s="74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  <c r="CW184" s="68"/>
    </row>
    <row r="185"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74"/>
      <c r="AO185" s="68"/>
      <c r="AP185" s="68"/>
      <c r="AQ185" s="68"/>
      <c r="AR185" s="68"/>
      <c r="AS185" s="68"/>
      <c r="AT185" s="68"/>
      <c r="AU185" s="68"/>
      <c r="AV185" s="74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  <c r="CW185" s="68"/>
    </row>
    <row r="186"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74"/>
      <c r="AO186" s="68"/>
      <c r="AP186" s="68"/>
      <c r="AQ186" s="68"/>
      <c r="AR186" s="68"/>
      <c r="AS186" s="68"/>
      <c r="AT186" s="68"/>
      <c r="AU186" s="68"/>
      <c r="AV186" s="74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  <c r="CW186" s="68"/>
    </row>
    <row r="187"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74"/>
      <c r="AO187" s="68"/>
      <c r="AP187" s="68"/>
      <c r="AQ187" s="68"/>
      <c r="AR187" s="68"/>
      <c r="AS187" s="68"/>
      <c r="AT187" s="68"/>
      <c r="AU187" s="68"/>
      <c r="AV187" s="74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  <c r="CW187" s="68"/>
    </row>
    <row r="188"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74"/>
      <c r="AO188" s="68"/>
      <c r="AP188" s="68"/>
      <c r="AQ188" s="68"/>
      <c r="AR188" s="68"/>
      <c r="AS188" s="68"/>
      <c r="AT188" s="68"/>
      <c r="AU188" s="68"/>
      <c r="AV188" s="74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  <c r="CW188" s="68"/>
    </row>
    <row r="189"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74"/>
      <c r="AO189" s="68"/>
      <c r="AP189" s="68"/>
      <c r="AQ189" s="68"/>
      <c r="AR189" s="68"/>
      <c r="AS189" s="68"/>
      <c r="AT189" s="68"/>
      <c r="AU189" s="68"/>
      <c r="AV189" s="74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  <c r="CW189" s="68"/>
    </row>
    <row r="190"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74"/>
      <c r="AO190" s="68"/>
      <c r="AP190" s="68"/>
      <c r="AQ190" s="68"/>
      <c r="AR190" s="68"/>
      <c r="AS190" s="68"/>
      <c r="AT190" s="68"/>
      <c r="AU190" s="68"/>
      <c r="AV190" s="74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  <c r="CW190" s="68"/>
    </row>
    <row r="191"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74"/>
      <c r="AO191" s="68"/>
      <c r="AP191" s="68"/>
      <c r="AQ191" s="68"/>
      <c r="AR191" s="68"/>
      <c r="AS191" s="68"/>
      <c r="AT191" s="68"/>
      <c r="AU191" s="68"/>
      <c r="AV191" s="74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  <c r="CW191" s="68"/>
    </row>
    <row r="192"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74"/>
      <c r="AO192" s="68"/>
      <c r="AP192" s="68"/>
      <c r="AQ192" s="68"/>
      <c r="AR192" s="68"/>
      <c r="AS192" s="68"/>
      <c r="AT192" s="68"/>
      <c r="AU192" s="68"/>
      <c r="AV192" s="74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  <c r="CW192" s="68"/>
    </row>
    <row r="193"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74"/>
      <c r="AO193" s="68"/>
      <c r="AP193" s="68"/>
      <c r="AQ193" s="68"/>
      <c r="AR193" s="68"/>
      <c r="AS193" s="68"/>
      <c r="AT193" s="68"/>
      <c r="AU193" s="68"/>
      <c r="AV193" s="74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  <c r="CW193" s="68"/>
    </row>
    <row r="194"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74"/>
      <c r="AO194" s="68"/>
      <c r="AP194" s="68"/>
      <c r="AQ194" s="68"/>
      <c r="AR194" s="68"/>
      <c r="AS194" s="68"/>
      <c r="AT194" s="68"/>
      <c r="AU194" s="68"/>
      <c r="AV194" s="74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  <c r="CW194" s="68"/>
    </row>
    <row r="195"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74"/>
      <c r="AO195" s="68"/>
      <c r="AP195" s="68"/>
      <c r="AQ195" s="68"/>
      <c r="AR195" s="68"/>
      <c r="AS195" s="68"/>
      <c r="AT195" s="68"/>
      <c r="AU195" s="68"/>
      <c r="AV195" s="74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  <c r="CW195" s="68"/>
    </row>
    <row r="196"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74"/>
      <c r="AO196" s="68"/>
      <c r="AP196" s="68"/>
      <c r="AQ196" s="68"/>
      <c r="AR196" s="68"/>
      <c r="AS196" s="68"/>
      <c r="AT196" s="68"/>
      <c r="AU196" s="68"/>
      <c r="AV196" s="74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  <c r="CW196" s="68"/>
    </row>
    <row r="197"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74"/>
      <c r="AO197" s="68"/>
      <c r="AP197" s="68"/>
      <c r="AQ197" s="68"/>
      <c r="AR197" s="68"/>
      <c r="AS197" s="68"/>
      <c r="AT197" s="68"/>
      <c r="AU197" s="68"/>
      <c r="AV197" s="74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  <c r="CW197" s="68"/>
    </row>
    <row r="198"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74"/>
      <c r="AO198" s="68"/>
      <c r="AP198" s="68"/>
      <c r="AQ198" s="68"/>
      <c r="AR198" s="68"/>
      <c r="AS198" s="68"/>
      <c r="AT198" s="68"/>
      <c r="AU198" s="68"/>
      <c r="AV198" s="74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  <c r="CW198" s="68"/>
    </row>
    <row r="199"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74"/>
      <c r="AO199" s="68"/>
      <c r="AP199" s="68"/>
      <c r="AQ199" s="68"/>
      <c r="AR199" s="68"/>
      <c r="AS199" s="68"/>
      <c r="AT199" s="68"/>
      <c r="AU199" s="68"/>
      <c r="AV199" s="74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  <c r="CW199" s="68"/>
    </row>
    <row r="200"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74"/>
      <c r="AO200" s="68"/>
      <c r="AP200" s="68"/>
      <c r="AQ200" s="68"/>
      <c r="AR200" s="68"/>
      <c r="AS200" s="68"/>
      <c r="AT200" s="68"/>
      <c r="AU200" s="68"/>
      <c r="AV200" s="74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  <c r="CW200" s="68"/>
    </row>
    <row r="201"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74"/>
      <c r="AO201" s="68"/>
      <c r="AP201" s="68"/>
      <c r="AQ201" s="68"/>
      <c r="AR201" s="68"/>
      <c r="AS201" s="68"/>
      <c r="AT201" s="68"/>
      <c r="AU201" s="68"/>
      <c r="AV201" s="74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  <c r="CW201" s="68"/>
    </row>
    <row r="202"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74"/>
      <c r="AO202" s="68"/>
      <c r="AP202" s="68"/>
      <c r="AQ202" s="68"/>
      <c r="AR202" s="68"/>
      <c r="AS202" s="68"/>
      <c r="AT202" s="68"/>
      <c r="AU202" s="68"/>
      <c r="AV202" s="74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  <c r="CW202" s="68"/>
    </row>
    <row r="203"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74"/>
      <c r="AO203" s="68"/>
      <c r="AP203" s="68"/>
      <c r="AQ203" s="68"/>
      <c r="AR203" s="68"/>
      <c r="AS203" s="68"/>
      <c r="AT203" s="68"/>
      <c r="AU203" s="68"/>
      <c r="AV203" s="74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  <c r="CW203" s="68"/>
    </row>
    <row r="204"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74"/>
      <c r="AO204" s="68"/>
      <c r="AP204" s="68"/>
      <c r="AQ204" s="68"/>
      <c r="AR204" s="68"/>
      <c r="AS204" s="68"/>
      <c r="AT204" s="68"/>
      <c r="AU204" s="68"/>
      <c r="AV204" s="74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  <c r="CW204" s="68"/>
    </row>
    <row r="205"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74"/>
      <c r="AO205" s="68"/>
      <c r="AP205" s="68"/>
      <c r="AQ205" s="68"/>
      <c r="AR205" s="68"/>
      <c r="AS205" s="68"/>
      <c r="AT205" s="68"/>
      <c r="AU205" s="68"/>
      <c r="AV205" s="74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  <c r="CW205" s="68"/>
    </row>
    <row r="206"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74"/>
      <c r="AO206" s="68"/>
      <c r="AP206" s="68"/>
      <c r="AQ206" s="68"/>
      <c r="AR206" s="68"/>
      <c r="AS206" s="68"/>
      <c r="AT206" s="68"/>
      <c r="AU206" s="68"/>
      <c r="AV206" s="74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  <c r="CW206" s="68"/>
    </row>
    <row r="207"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74"/>
      <c r="AO207" s="68"/>
      <c r="AP207" s="68"/>
      <c r="AQ207" s="68"/>
      <c r="AR207" s="68"/>
      <c r="AS207" s="68"/>
      <c r="AT207" s="68"/>
      <c r="AU207" s="68"/>
      <c r="AV207" s="74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  <c r="CW207" s="68"/>
    </row>
    <row r="208"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74"/>
      <c r="AO208" s="68"/>
      <c r="AP208" s="68"/>
      <c r="AQ208" s="68"/>
      <c r="AR208" s="68"/>
      <c r="AS208" s="68"/>
      <c r="AT208" s="68"/>
      <c r="AU208" s="68"/>
      <c r="AV208" s="74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  <c r="CW208" s="68"/>
    </row>
    <row r="209"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74"/>
      <c r="AO209" s="68"/>
      <c r="AP209" s="68"/>
      <c r="AQ209" s="68"/>
      <c r="AR209" s="68"/>
      <c r="AS209" s="68"/>
      <c r="AT209" s="68"/>
      <c r="AU209" s="68"/>
      <c r="AV209" s="74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  <c r="CW209" s="68"/>
    </row>
    <row r="210"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74"/>
      <c r="AO210" s="68"/>
      <c r="AP210" s="68"/>
      <c r="AQ210" s="68"/>
      <c r="AR210" s="68"/>
      <c r="AS210" s="68"/>
      <c r="AT210" s="68"/>
      <c r="AU210" s="68"/>
      <c r="AV210" s="74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  <c r="CW210" s="68"/>
    </row>
    <row r="211"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74"/>
      <c r="AO211" s="68"/>
      <c r="AP211" s="68"/>
      <c r="AQ211" s="68"/>
      <c r="AR211" s="68"/>
      <c r="AS211" s="68"/>
      <c r="AT211" s="68"/>
      <c r="AU211" s="68"/>
      <c r="AV211" s="74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  <c r="CW211" s="68"/>
    </row>
    <row r="212"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74"/>
      <c r="AO212" s="68"/>
      <c r="AP212" s="68"/>
      <c r="AQ212" s="68"/>
      <c r="AR212" s="68"/>
      <c r="AS212" s="68"/>
      <c r="AT212" s="68"/>
      <c r="AU212" s="68"/>
      <c r="AV212" s="74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  <c r="CW212" s="68"/>
    </row>
    <row r="213"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74"/>
      <c r="AO213" s="68"/>
      <c r="AP213" s="68"/>
      <c r="AQ213" s="68"/>
      <c r="AR213" s="68"/>
      <c r="AS213" s="68"/>
      <c r="AT213" s="68"/>
      <c r="AU213" s="68"/>
      <c r="AV213" s="74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  <c r="CW213" s="68"/>
    </row>
    <row r="214"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74"/>
      <c r="AO214" s="68"/>
      <c r="AP214" s="68"/>
      <c r="AQ214" s="68"/>
      <c r="AR214" s="68"/>
      <c r="AS214" s="68"/>
      <c r="AT214" s="68"/>
      <c r="AU214" s="68"/>
      <c r="AV214" s="74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  <c r="CW214" s="68"/>
    </row>
    <row r="215"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74"/>
      <c r="AO215" s="68"/>
      <c r="AP215" s="68"/>
      <c r="AQ215" s="68"/>
      <c r="AR215" s="68"/>
      <c r="AS215" s="68"/>
      <c r="AT215" s="68"/>
      <c r="AU215" s="68"/>
      <c r="AV215" s="74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  <c r="CW215" s="68"/>
    </row>
    <row r="216"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74"/>
      <c r="AO216" s="68"/>
      <c r="AP216" s="68"/>
      <c r="AQ216" s="68"/>
      <c r="AR216" s="68"/>
      <c r="AS216" s="68"/>
      <c r="AT216" s="68"/>
      <c r="AU216" s="68"/>
      <c r="AV216" s="74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  <c r="CW216" s="68"/>
    </row>
    <row r="217"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74"/>
      <c r="AO217" s="68"/>
      <c r="AP217" s="68"/>
      <c r="AQ217" s="68"/>
      <c r="AR217" s="68"/>
      <c r="AS217" s="68"/>
      <c r="AT217" s="68"/>
      <c r="AU217" s="68"/>
      <c r="AV217" s="74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  <c r="CW217" s="68"/>
    </row>
    <row r="218"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74"/>
      <c r="AO218" s="68"/>
      <c r="AP218" s="68"/>
      <c r="AQ218" s="68"/>
      <c r="AR218" s="68"/>
      <c r="AS218" s="68"/>
      <c r="AT218" s="68"/>
      <c r="AU218" s="68"/>
      <c r="AV218" s="74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  <c r="CW218" s="68"/>
    </row>
    <row r="219"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74"/>
      <c r="AO219" s="68"/>
      <c r="AP219" s="68"/>
      <c r="AQ219" s="68"/>
      <c r="AR219" s="68"/>
      <c r="AS219" s="68"/>
      <c r="AT219" s="68"/>
      <c r="AU219" s="68"/>
      <c r="AV219" s="74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  <c r="CW219" s="68"/>
    </row>
    <row r="220"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74"/>
      <c r="AO220" s="68"/>
      <c r="AP220" s="68"/>
      <c r="AQ220" s="68"/>
      <c r="AR220" s="68"/>
      <c r="AS220" s="68"/>
      <c r="AT220" s="68"/>
      <c r="AU220" s="68"/>
      <c r="AV220" s="74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  <c r="CW220" s="68"/>
    </row>
    <row r="221"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74"/>
      <c r="AO221" s="68"/>
      <c r="AP221" s="68"/>
      <c r="AQ221" s="68"/>
      <c r="AR221" s="68"/>
      <c r="AS221" s="68"/>
      <c r="AT221" s="68"/>
      <c r="AU221" s="68"/>
      <c r="AV221" s="74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  <c r="CW221" s="68"/>
    </row>
    <row r="222"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74"/>
      <c r="AO222" s="68"/>
      <c r="AP222" s="68"/>
      <c r="AQ222" s="68"/>
      <c r="AR222" s="68"/>
      <c r="AS222" s="68"/>
      <c r="AT222" s="68"/>
      <c r="AU222" s="68"/>
      <c r="AV222" s="74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  <c r="CW222" s="68"/>
    </row>
    <row r="223"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74"/>
      <c r="AO223" s="68"/>
      <c r="AP223" s="68"/>
      <c r="AQ223" s="68"/>
      <c r="AR223" s="68"/>
      <c r="AS223" s="68"/>
      <c r="AT223" s="68"/>
      <c r="AU223" s="68"/>
      <c r="AV223" s="74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  <c r="CW223" s="68"/>
    </row>
    <row r="224"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74"/>
      <c r="AO224" s="68"/>
      <c r="AP224" s="68"/>
      <c r="AQ224" s="68"/>
      <c r="AR224" s="68"/>
      <c r="AS224" s="68"/>
      <c r="AT224" s="68"/>
      <c r="AU224" s="68"/>
      <c r="AV224" s="74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  <c r="CW224" s="68"/>
    </row>
    <row r="225"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74"/>
      <c r="AO225" s="68"/>
      <c r="AP225" s="68"/>
      <c r="AQ225" s="68"/>
      <c r="AR225" s="68"/>
      <c r="AS225" s="68"/>
      <c r="AT225" s="68"/>
      <c r="AU225" s="68"/>
      <c r="AV225" s="74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  <c r="CW225" s="68"/>
    </row>
    <row r="226"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74"/>
      <c r="AO226" s="68"/>
      <c r="AP226" s="68"/>
      <c r="AQ226" s="68"/>
      <c r="AR226" s="68"/>
      <c r="AS226" s="68"/>
      <c r="AT226" s="68"/>
      <c r="AU226" s="68"/>
      <c r="AV226" s="74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  <c r="CW226" s="68"/>
    </row>
    <row r="227"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74"/>
      <c r="AO227" s="68"/>
      <c r="AP227" s="68"/>
      <c r="AQ227" s="68"/>
      <c r="AR227" s="68"/>
      <c r="AS227" s="68"/>
      <c r="AT227" s="68"/>
      <c r="AU227" s="68"/>
      <c r="AV227" s="74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  <c r="CW227" s="68"/>
    </row>
    <row r="228"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74"/>
      <c r="AO228" s="68"/>
      <c r="AP228" s="68"/>
      <c r="AQ228" s="68"/>
      <c r="AR228" s="68"/>
      <c r="AS228" s="68"/>
      <c r="AT228" s="68"/>
      <c r="AU228" s="68"/>
      <c r="AV228" s="74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  <c r="CW228" s="68"/>
    </row>
    <row r="229"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74"/>
      <c r="AO229" s="68"/>
      <c r="AP229" s="68"/>
      <c r="AQ229" s="68"/>
      <c r="AR229" s="68"/>
      <c r="AS229" s="68"/>
      <c r="AT229" s="68"/>
      <c r="AU229" s="68"/>
      <c r="AV229" s="74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  <c r="CW229" s="68"/>
    </row>
    <row r="230"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74"/>
      <c r="AO230" s="68"/>
      <c r="AP230" s="68"/>
      <c r="AQ230" s="68"/>
      <c r="AR230" s="68"/>
      <c r="AS230" s="68"/>
      <c r="AT230" s="68"/>
      <c r="AU230" s="68"/>
      <c r="AV230" s="74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  <c r="CW230" s="68"/>
    </row>
    <row r="231"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74"/>
      <c r="AO231" s="68"/>
      <c r="AP231" s="68"/>
      <c r="AQ231" s="68"/>
      <c r="AR231" s="68"/>
      <c r="AS231" s="68"/>
      <c r="AT231" s="68"/>
      <c r="AU231" s="68"/>
      <c r="AV231" s="74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  <c r="CW231" s="68"/>
    </row>
    <row r="232"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74"/>
      <c r="AO232" s="68"/>
      <c r="AP232" s="68"/>
      <c r="AQ232" s="68"/>
      <c r="AR232" s="68"/>
      <c r="AS232" s="68"/>
      <c r="AT232" s="68"/>
      <c r="AU232" s="68"/>
      <c r="AV232" s="74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  <c r="CW232" s="68"/>
    </row>
    <row r="233"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74"/>
      <c r="AO233" s="68"/>
      <c r="AP233" s="68"/>
      <c r="AQ233" s="68"/>
      <c r="AR233" s="68"/>
      <c r="AS233" s="68"/>
      <c r="AT233" s="68"/>
      <c r="AU233" s="68"/>
      <c r="AV233" s="74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  <c r="CW233" s="68"/>
    </row>
    <row r="234"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74"/>
      <c r="AO234" s="68"/>
      <c r="AP234" s="68"/>
      <c r="AQ234" s="68"/>
      <c r="AR234" s="68"/>
      <c r="AS234" s="68"/>
      <c r="AT234" s="68"/>
      <c r="AU234" s="68"/>
      <c r="AV234" s="74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  <c r="CW234" s="68"/>
    </row>
    <row r="235"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74"/>
      <c r="AO235" s="68"/>
      <c r="AP235" s="68"/>
      <c r="AQ235" s="68"/>
      <c r="AR235" s="68"/>
      <c r="AS235" s="68"/>
      <c r="AT235" s="68"/>
      <c r="AU235" s="68"/>
      <c r="AV235" s="74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  <c r="CW235" s="68"/>
    </row>
    <row r="236"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74"/>
      <c r="AO236" s="68"/>
      <c r="AP236" s="68"/>
      <c r="AQ236" s="68"/>
      <c r="AR236" s="68"/>
      <c r="AS236" s="68"/>
      <c r="AT236" s="68"/>
      <c r="AU236" s="68"/>
      <c r="AV236" s="74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  <c r="CW236" s="68"/>
    </row>
    <row r="237"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74"/>
      <c r="AO237" s="68"/>
      <c r="AP237" s="68"/>
      <c r="AQ237" s="68"/>
      <c r="AR237" s="68"/>
      <c r="AS237" s="68"/>
      <c r="AT237" s="68"/>
      <c r="AU237" s="68"/>
      <c r="AV237" s="74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  <c r="CW237" s="68"/>
    </row>
    <row r="238"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74"/>
      <c r="AO238" s="68"/>
      <c r="AP238" s="68"/>
      <c r="AQ238" s="68"/>
      <c r="AR238" s="68"/>
      <c r="AS238" s="68"/>
      <c r="AT238" s="68"/>
      <c r="AU238" s="68"/>
      <c r="AV238" s="74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  <c r="CW238" s="68"/>
    </row>
    <row r="239"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74"/>
      <c r="AO239" s="68"/>
      <c r="AP239" s="68"/>
      <c r="AQ239" s="68"/>
      <c r="AR239" s="68"/>
      <c r="AS239" s="68"/>
      <c r="AT239" s="68"/>
      <c r="AU239" s="68"/>
      <c r="AV239" s="74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  <c r="CW239" s="68"/>
    </row>
    <row r="240"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74"/>
      <c r="AO240" s="68"/>
      <c r="AP240" s="68"/>
      <c r="AQ240" s="68"/>
      <c r="AR240" s="68"/>
      <c r="AS240" s="68"/>
      <c r="AT240" s="68"/>
      <c r="AU240" s="68"/>
      <c r="AV240" s="74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  <c r="CW240" s="68"/>
    </row>
    <row r="241"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74"/>
      <c r="AO241" s="68"/>
      <c r="AP241" s="68"/>
      <c r="AQ241" s="68"/>
      <c r="AR241" s="68"/>
      <c r="AS241" s="68"/>
      <c r="AT241" s="68"/>
      <c r="AU241" s="68"/>
      <c r="AV241" s="74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  <c r="CW241" s="68"/>
    </row>
    <row r="242"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74"/>
      <c r="AO242" s="68"/>
      <c r="AP242" s="68"/>
      <c r="AQ242" s="68"/>
      <c r="AR242" s="68"/>
      <c r="AS242" s="68"/>
      <c r="AT242" s="68"/>
      <c r="AU242" s="68"/>
      <c r="AV242" s="74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  <c r="CW242" s="68"/>
    </row>
    <row r="243"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74"/>
      <c r="AO243" s="68"/>
      <c r="AP243" s="68"/>
      <c r="AQ243" s="68"/>
      <c r="AR243" s="68"/>
      <c r="AS243" s="68"/>
      <c r="AT243" s="68"/>
      <c r="AU243" s="68"/>
      <c r="AV243" s="74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  <c r="CW243" s="68"/>
    </row>
    <row r="244"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74"/>
      <c r="AO244" s="68"/>
      <c r="AP244" s="68"/>
      <c r="AQ244" s="68"/>
      <c r="AR244" s="68"/>
      <c r="AS244" s="68"/>
      <c r="AT244" s="68"/>
      <c r="AU244" s="68"/>
      <c r="AV244" s="74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  <c r="CW244" s="68"/>
    </row>
    <row r="245"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74"/>
      <c r="AO245" s="68"/>
      <c r="AP245" s="68"/>
      <c r="AQ245" s="68"/>
      <c r="AR245" s="68"/>
      <c r="AS245" s="68"/>
      <c r="AT245" s="68"/>
      <c r="AU245" s="68"/>
      <c r="AV245" s="74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  <c r="CW245" s="68"/>
    </row>
    <row r="246"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74"/>
      <c r="AO246" s="68"/>
      <c r="AP246" s="68"/>
      <c r="AQ246" s="68"/>
      <c r="AR246" s="68"/>
      <c r="AS246" s="68"/>
      <c r="AT246" s="68"/>
      <c r="AU246" s="68"/>
      <c r="AV246" s="74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  <c r="CW246" s="68"/>
    </row>
    <row r="247"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74"/>
      <c r="AO247" s="68"/>
      <c r="AP247" s="68"/>
      <c r="AQ247" s="68"/>
      <c r="AR247" s="68"/>
      <c r="AS247" s="68"/>
      <c r="AT247" s="68"/>
      <c r="AU247" s="68"/>
      <c r="AV247" s="74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  <c r="CW247" s="68"/>
    </row>
    <row r="248"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74"/>
      <c r="AO248" s="68"/>
      <c r="AP248" s="68"/>
      <c r="AQ248" s="68"/>
      <c r="AR248" s="68"/>
      <c r="AS248" s="68"/>
      <c r="AT248" s="68"/>
      <c r="AU248" s="68"/>
      <c r="AV248" s="74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  <c r="CW248" s="68"/>
    </row>
    <row r="249"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74"/>
      <c r="AO249" s="68"/>
      <c r="AP249" s="68"/>
      <c r="AQ249" s="68"/>
      <c r="AR249" s="68"/>
      <c r="AS249" s="68"/>
      <c r="AT249" s="68"/>
      <c r="AU249" s="68"/>
      <c r="AV249" s="74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  <c r="CW249" s="68"/>
    </row>
    <row r="250"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74"/>
      <c r="AO250" s="68"/>
      <c r="AP250" s="68"/>
      <c r="AQ250" s="68"/>
      <c r="AR250" s="68"/>
      <c r="AS250" s="68"/>
      <c r="AT250" s="68"/>
      <c r="AU250" s="68"/>
      <c r="AV250" s="74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  <c r="CW250" s="68"/>
    </row>
    <row r="251"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74"/>
      <c r="AO251" s="68"/>
      <c r="AP251" s="68"/>
      <c r="AQ251" s="68"/>
      <c r="AR251" s="68"/>
      <c r="AS251" s="68"/>
      <c r="AT251" s="68"/>
      <c r="AU251" s="68"/>
      <c r="AV251" s="74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  <c r="CW251" s="68"/>
    </row>
    <row r="252"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74"/>
      <c r="AO252" s="68"/>
      <c r="AP252" s="68"/>
      <c r="AQ252" s="68"/>
      <c r="AR252" s="68"/>
      <c r="AS252" s="68"/>
      <c r="AT252" s="68"/>
      <c r="AU252" s="68"/>
      <c r="AV252" s="74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  <c r="CW252" s="68"/>
    </row>
    <row r="253"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74"/>
      <c r="AO253" s="68"/>
      <c r="AP253" s="68"/>
      <c r="AQ253" s="68"/>
      <c r="AR253" s="68"/>
      <c r="AS253" s="68"/>
      <c r="AT253" s="68"/>
      <c r="AU253" s="68"/>
      <c r="AV253" s="74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  <c r="CW253" s="68"/>
    </row>
    <row r="254"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74"/>
      <c r="AO254" s="68"/>
      <c r="AP254" s="68"/>
      <c r="AQ254" s="68"/>
      <c r="AR254" s="68"/>
      <c r="AS254" s="68"/>
      <c r="AT254" s="68"/>
      <c r="AU254" s="68"/>
      <c r="AV254" s="74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  <c r="CW254" s="68"/>
    </row>
    <row r="255"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74"/>
      <c r="AO255" s="68"/>
      <c r="AP255" s="68"/>
      <c r="AQ255" s="68"/>
      <c r="AR255" s="68"/>
      <c r="AS255" s="68"/>
      <c r="AT255" s="68"/>
      <c r="AU255" s="68"/>
      <c r="AV255" s="74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  <c r="CW255" s="68"/>
    </row>
    <row r="256"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74"/>
      <c r="AO256" s="68"/>
      <c r="AP256" s="68"/>
      <c r="AQ256" s="68"/>
      <c r="AR256" s="68"/>
      <c r="AS256" s="68"/>
      <c r="AT256" s="68"/>
      <c r="AU256" s="68"/>
      <c r="AV256" s="74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  <c r="CW256" s="68"/>
    </row>
    <row r="257"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74"/>
      <c r="AO257" s="68"/>
      <c r="AP257" s="68"/>
      <c r="AQ257" s="68"/>
      <c r="AR257" s="68"/>
      <c r="AS257" s="68"/>
      <c r="AT257" s="68"/>
      <c r="AU257" s="68"/>
      <c r="AV257" s="74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  <c r="CW257" s="68"/>
    </row>
    <row r="258"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74"/>
      <c r="AO258" s="68"/>
      <c r="AP258" s="68"/>
      <c r="AQ258" s="68"/>
      <c r="AR258" s="68"/>
      <c r="AS258" s="68"/>
      <c r="AT258" s="68"/>
      <c r="AU258" s="68"/>
      <c r="AV258" s="74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  <c r="CW258" s="68"/>
    </row>
    <row r="259"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74"/>
      <c r="AO259" s="68"/>
      <c r="AP259" s="68"/>
      <c r="AQ259" s="68"/>
      <c r="AR259" s="68"/>
      <c r="AS259" s="68"/>
      <c r="AT259" s="68"/>
      <c r="AU259" s="68"/>
      <c r="AV259" s="74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  <c r="CW259" s="68"/>
    </row>
    <row r="260"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74"/>
      <c r="AO260" s="68"/>
      <c r="AP260" s="68"/>
      <c r="AQ260" s="68"/>
      <c r="AR260" s="68"/>
      <c r="AS260" s="68"/>
      <c r="AT260" s="68"/>
      <c r="AU260" s="68"/>
      <c r="AV260" s="74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  <c r="CW260" s="68"/>
    </row>
    <row r="261"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74"/>
      <c r="AO261" s="68"/>
      <c r="AP261" s="68"/>
      <c r="AQ261" s="68"/>
      <c r="AR261" s="68"/>
      <c r="AS261" s="68"/>
      <c r="AT261" s="68"/>
      <c r="AU261" s="68"/>
      <c r="AV261" s="74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  <c r="CW261" s="68"/>
    </row>
    <row r="262"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74"/>
      <c r="AO262" s="68"/>
      <c r="AP262" s="68"/>
      <c r="AQ262" s="68"/>
      <c r="AR262" s="68"/>
      <c r="AS262" s="68"/>
      <c r="AT262" s="68"/>
      <c r="AU262" s="68"/>
      <c r="AV262" s="74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  <c r="CW262" s="68"/>
    </row>
    <row r="263"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74"/>
      <c r="AO263" s="68"/>
      <c r="AP263" s="68"/>
      <c r="AQ263" s="68"/>
      <c r="AR263" s="68"/>
      <c r="AS263" s="68"/>
      <c r="AT263" s="68"/>
      <c r="AU263" s="68"/>
      <c r="AV263" s="74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  <c r="CW263" s="68"/>
    </row>
    <row r="264"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74"/>
      <c r="AO264" s="68"/>
      <c r="AP264" s="68"/>
      <c r="AQ264" s="68"/>
      <c r="AR264" s="68"/>
      <c r="AS264" s="68"/>
      <c r="AT264" s="68"/>
      <c r="AU264" s="68"/>
      <c r="AV264" s="74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  <c r="CW264" s="68"/>
    </row>
    <row r="265"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74"/>
      <c r="AO265" s="68"/>
      <c r="AP265" s="68"/>
      <c r="AQ265" s="68"/>
      <c r="AR265" s="68"/>
      <c r="AS265" s="68"/>
      <c r="AT265" s="68"/>
      <c r="AU265" s="68"/>
      <c r="AV265" s="74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  <c r="CW265" s="68"/>
    </row>
    <row r="266"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74"/>
      <c r="AO266" s="68"/>
      <c r="AP266" s="68"/>
      <c r="AQ266" s="68"/>
      <c r="AR266" s="68"/>
      <c r="AS266" s="68"/>
      <c r="AT266" s="68"/>
      <c r="AU266" s="68"/>
      <c r="AV266" s="74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  <c r="CW266" s="68"/>
    </row>
    <row r="267"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74"/>
      <c r="AO267" s="68"/>
      <c r="AP267" s="68"/>
      <c r="AQ267" s="68"/>
      <c r="AR267" s="68"/>
      <c r="AS267" s="68"/>
      <c r="AT267" s="68"/>
      <c r="AU267" s="68"/>
      <c r="AV267" s="74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  <c r="CW267" s="68"/>
    </row>
    <row r="268"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74"/>
      <c r="AO268" s="68"/>
      <c r="AP268" s="68"/>
      <c r="AQ268" s="68"/>
      <c r="AR268" s="68"/>
      <c r="AS268" s="68"/>
      <c r="AT268" s="68"/>
      <c r="AU268" s="68"/>
      <c r="AV268" s="74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  <c r="CW268" s="68"/>
    </row>
    <row r="269"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74"/>
      <c r="AO269" s="68"/>
      <c r="AP269" s="68"/>
      <c r="AQ269" s="68"/>
      <c r="AR269" s="68"/>
      <c r="AS269" s="68"/>
      <c r="AT269" s="68"/>
      <c r="AU269" s="68"/>
      <c r="AV269" s="74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  <c r="CW269" s="68"/>
    </row>
    <row r="270"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74"/>
      <c r="AO270" s="68"/>
      <c r="AP270" s="68"/>
      <c r="AQ270" s="68"/>
      <c r="AR270" s="68"/>
      <c r="AS270" s="68"/>
      <c r="AT270" s="68"/>
      <c r="AU270" s="68"/>
      <c r="AV270" s="74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  <c r="CW270" s="68"/>
    </row>
    <row r="271"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74"/>
      <c r="AO271" s="68"/>
      <c r="AP271" s="68"/>
      <c r="AQ271" s="68"/>
      <c r="AR271" s="68"/>
      <c r="AS271" s="68"/>
      <c r="AT271" s="68"/>
      <c r="AU271" s="68"/>
      <c r="AV271" s="74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  <c r="CW271" s="68"/>
    </row>
    <row r="272"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74"/>
      <c r="AO272" s="68"/>
      <c r="AP272" s="68"/>
      <c r="AQ272" s="68"/>
      <c r="AR272" s="68"/>
      <c r="AS272" s="68"/>
      <c r="AT272" s="68"/>
      <c r="AU272" s="68"/>
      <c r="AV272" s="74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  <c r="CW272" s="68"/>
    </row>
    <row r="273"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74"/>
      <c r="AO273" s="68"/>
      <c r="AP273" s="68"/>
      <c r="AQ273" s="68"/>
      <c r="AR273" s="68"/>
      <c r="AS273" s="68"/>
      <c r="AT273" s="68"/>
      <c r="AU273" s="68"/>
      <c r="AV273" s="74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  <c r="CW273" s="68"/>
    </row>
    <row r="274"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74"/>
      <c r="AO274" s="68"/>
      <c r="AP274" s="68"/>
      <c r="AQ274" s="68"/>
      <c r="AR274" s="68"/>
      <c r="AS274" s="68"/>
      <c r="AT274" s="68"/>
      <c r="AU274" s="68"/>
      <c r="AV274" s="74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  <c r="CW274" s="68"/>
    </row>
    <row r="275"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74"/>
      <c r="AO275" s="68"/>
      <c r="AP275" s="68"/>
      <c r="AQ275" s="68"/>
      <c r="AR275" s="68"/>
      <c r="AS275" s="68"/>
      <c r="AT275" s="68"/>
      <c r="AU275" s="68"/>
      <c r="AV275" s="74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  <c r="CW275" s="68"/>
    </row>
    <row r="276"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74"/>
      <c r="AO276" s="68"/>
      <c r="AP276" s="68"/>
      <c r="AQ276" s="68"/>
      <c r="AR276" s="68"/>
      <c r="AS276" s="68"/>
      <c r="AT276" s="68"/>
      <c r="AU276" s="68"/>
      <c r="AV276" s="74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  <c r="CW276" s="68"/>
    </row>
    <row r="277"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74"/>
      <c r="AO277" s="68"/>
      <c r="AP277" s="68"/>
      <c r="AQ277" s="68"/>
      <c r="AR277" s="68"/>
      <c r="AS277" s="68"/>
      <c r="AT277" s="68"/>
      <c r="AU277" s="68"/>
      <c r="AV277" s="74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  <c r="CW277" s="68"/>
    </row>
    <row r="278"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74"/>
      <c r="AO278" s="68"/>
      <c r="AP278" s="68"/>
      <c r="AQ278" s="68"/>
      <c r="AR278" s="68"/>
      <c r="AS278" s="68"/>
      <c r="AT278" s="68"/>
      <c r="AU278" s="68"/>
      <c r="AV278" s="74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  <c r="CW278" s="68"/>
    </row>
    <row r="279"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74"/>
      <c r="AO279" s="68"/>
      <c r="AP279" s="68"/>
      <c r="AQ279" s="68"/>
      <c r="AR279" s="68"/>
      <c r="AS279" s="68"/>
      <c r="AT279" s="68"/>
      <c r="AU279" s="68"/>
      <c r="AV279" s="74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  <c r="CW279" s="68"/>
    </row>
    <row r="280"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74"/>
      <c r="AO280" s="68"/>
      <c r="AP280" s="68"/>
      <c r="AQ280" s="68"/>
      <c r="AR280" s="68"/>
      <c r="AS280" s="68"/>
      <c r="AT280" s="68"/>
      <c r="AU280" s="68"/>
      <c r="AV280" s="74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  <c r="CW280" s="68"/>
    </row>
    <row r="281"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74"/>
      <c r="AO281" s="68"/>
      <c r="AP281" s="68"/>
      <c r="AQ281" s="68"/>
      <c r="AR281" s="68"/>
      <c r="AS281" s="68"/>
      <c r="AT281" s="68"/>
      <c r="AU281" s="68"/>
      <c r="AV281" s="74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  <c r="CW281" s="68"/>
    </row>
    <row r="282"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74"/>
      <c r="AO282" s="68"/>
      <c r="AP282" s="68"/>
      <c r="AQ282" s="68"/>
      <c r="AR282" s="68"/>
      <c r="AS282" s="68"/>
      <c r="AT282" s="68"/>
      <c r="AU282" s="68"/>
      <c r="AV282" s="74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  <c r="CW282" s="68"/>
    </row>
    <row r="283"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74"/>
      <c r="AO283" s="68"/>
      <c r="AP283" s="68"/>
      <c r="AQ283" s="68"/>
      <c r="AR283" s="68"/>
      <c r="AS283" s="68"/>
      <c r="AT283" s="68"/>
      <c r="AU283" s="68"/>
      <c r="AV283" s="74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  <c r="CW283" s="68"/>
    </row>
    <row r="284"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74"/>
      <c r="AO284" s="68"/>
      <c r="AP284" s="68"/>
      <c r="AQ284" s="68"/>
      <c r="AR284" s="68"/>
      <c r="AS284" s="68"/>
      <c r="AT284" s="68"/>
      <c r="AU284" s="68"/>
      <c r="AV284" s="74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  <c r="CW284" s="68"/>
    </row>
    <row r="285"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74"/>
      <c r="AO285" s="68"/>
      <c r="AP285" s="68"/>
      <c r="AQ285" s="68"/>
      <c r="AR285" s="68"/>
      <c r="AS285" s="68"/>
      <c r="AT285" s="68"/>
      <c r="AU285" s="68"/>
      <c r="AV285" s="74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  <c r="CW285" s="68"/>
    </row>
    <row r="286"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74"/>
      <c r="AO286" s="68"/>
      <c r="AP286" s="68"/>
      <c r="AQ286" s="68"/>
      <c r="AR286" s="68"/>
      <c r="AS286" s="68"/>
      <c r="AT286" s="68"/>
      <c r="AU286" s="68"/>
      <c r="AV286" s="74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  <c r="CW286" s="68"/>
    </row>
    <row r="287"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74"/>
      <c r="AO287" s="68"/>
      <c r="AP287" s="68"/>
      <c r="AQ287" s="68"/>
      <c r="AR287" s="68"/>
      <c r="AS287" s="68"/>
      <c r="AT287" s="68"/>
      <c r="AU287" s="68"/>
      <c r="AV287" s="74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  <c r="CW287" s="68"/>
    </row>
    <row r="288"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74"/>
      <c r="AO288" s="68"/>
      <c r="AP288" s="68"/>
      <c r="AQ288" s="68"/>
      <c r="AR288" s="68"/>
      <c r="AS288" s="68"/>
      <c r="AT288" s="68"/>
      <c r="AU288" s="68"/>
      <c r="AV288" s="74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  <c r="CW288" s="68"/>
    </row>
    <row r="289"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74"/>
      <c r="AO289" s="68"/>
      <c r="AP289" s="68"/>
      <c r="AQ289" s="68"/>
      <c r="AR289" s="68"/>
      <c r="AS289" s="68"/>
      <c r="AT289" s="68"/>
      <c r="AU289" s="68"/>
      <c r="AV289" s="74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  <c r="CW289" s="68"/>
    </row>
    <row r="290"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74"/>
      <c r="AO290" s="68"/>
      <c r="AP290" s="68"/>
      <c r="AQ290" s="68"/>
      <c r="AR290" s="68"/>
      <c r="AS290" s="68"/>
      <c r="AT290" s="68"/>
      <c r="AU290" s="68"/>
      <c r="AV290" s="74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  <c r="CW290" s="68"/>
    </row>
    <row r="291"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74"/>
      <c r="AO291" s="68"/>
      <c r="AP291" s="68"/>
      <c r="AQ291" s="68"/>
      <c r="AR291" s="68"/>
      <c r="AS291" s="68"/>
      <c r="AT291" s="68"/>
      <c r="AU291" s="68"/>
      <c r="AV291" s="74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  <c r="CW291" s="68"/>
    </row>
    <row r="292"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74"/>
      <c r="AO292" s="68"/>
      <c r="AP292" s="68"/>
      <c r="AQ292" s="68"/>
      <c r="AR292" s="68"/>
      <c r="AS292" s="68"/>
      <c r="AT292" s="68"/>
      <c r="AU292" s="68"/>
      <c r="AV292" s="74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  <c r="CW292" s="68"/>
    </row>
    <row r="293"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74"/>
      <c r="AO293" s="68"/>
      <c r="AP293" s="68"/>
      <c r="AQ293" s="68"/>
      <c r="AR293" s="68"/>
      <c r="AS293" s="68"/>
      <c r="AT293" s="68"/>
      <c r="AU293" s="68"/>
      <c r="AV293" s="74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  <c r="CW293" s="68"/>
    </row>
    <row r="294"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74"/>
      <c r="AO294" s="68"/>
      <c r="AP294" s="68"/>
      <c r="AQ294" s="68"/>
      <c r="AR294" s="68"/>
      <c r="AS294" s="68"/>
      <c r="AT294" s="68"/>
      <c r="AU294" s="68"/>
      <c r="AV294" s="74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  <c r="CW294" s="68"/>
    </row>
    <row r="295"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74"/>
      <c r="AO295" s="68"/>
      <c r="AP295" s="68"/>
      <c r="AQ295" s="68"/>
      <c r="AR295" s="68"/>
      <c r="AS295" s="68"/>
      <c r="AT295" s="68"/>
      <c r="AU295" s="68"/>
      <c r="AV295" s="74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  <c r="CW295" s="68"/>
    </row>
    <row r="296"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74"/>
      <c r="AO296" s="68"/>
      <c r="AP296" s="68"/>
      <c r="AQ296" s="68"/>
      <c r="AR296" s="68"/>
      <c r="AS296" s="68"/>
      <c r="AT296" s="68"/>
      <c r="AU296" s="68"/>
      <c r="AV296" s="74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  <c r="CW296" s="68"/>
    </row>
    <row r="297"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74"/>
      <c r="AO297" s="68"/>
      <c r="AP297" s="68"/>
      <c r="AQ297" s="68"/>
      <c r="AR297" s="68"/>
      <c r="AS297" s="68"/>
      <c r="AT297" s="68"/>
      <c r="AU297" s="68"/>
      <c r="AV297" s="74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  <c r="CW297" s="68"/>
    </row>
    <row r="298"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74"/>
      <c r="AO298" s="68"/>
      <c r="AP298" s="68"/>
      <c r="AQ298" s="68"/>
      <c r="AR298" s="68"/>
      <c r="AS298" s="68"/>
      <c r="AT298" s="68"/>
      <c r="AU298" s="68"/>
      <c r="AV298" s="74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  <c r="CW298" s="68"/>
    </row>
    <row r="299"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74"/>
      <c r="AO299" s="68"/>
      <c r="AP299" s="68"/>
      <c r="AQ299" s="68"/>
      <c r="AR299" s="68"/>
      <c r="AS299" s="68"/>
      <c r="AT299" s="68"/>
      <c r="AU299" s="68"/>
      <c r="AV299" s="74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  <c r="CW299" s="68"/>
    </row>
    <row r="300"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74"/>
      <c r="AO300" s="68"/>
      <c r="AP300" s="68"/>
      <c r="AQ300" s="68"/>
      <c r="AR300" s="68"/>
      <c r="AS300" s="68"/>
      <c r="AT300" s="68"/>
      <c r="AU300" s="68"/>
      <c r="AV300" s="74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  <c r="CW300" s="68"/>
    </row>
    <row r="301"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74"/>
      <c r="AO301" s="68"/>
      <c r="AP301" s="68"/>
      <c r="AQ301" s="68"/>
      <c r="AR301" s="68"/>
      <c r="AS301" s="68"/>
      <c r="AT301" s="68"/>
      <c r="AU301" s="68"/>
      <c r="AV301" s="74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  <c r="CW301" s="68"/>
    </row>
    <row r="302"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74"/>
      <c r="AO302" s="68"/>
      <c r="AP302" s="68"/>
      <c r="AQ302" s="68"/>
      <c r="AR302" s="68"/>
      <c r="AS302" s="68"/>
      <c r="AT302" s="68"/>
      <c r="AU302" s="68"/>
      <c r="AV302" s="74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  <c r="CW302" s="68"/>
    </row>
    <row r="303"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74"/>
      <c r="AO303" s="68"/>
      <c r="AP303" s="68"/>
      <c r="AQ303" s="68"/>
      <c r="AR303" s="68"/>
      <c r="AS303" s="68"/>
      <c r="AT303" s="68"/>
      <c r="AU303" s="68"/>
      <c r="AV303" s="74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  <c r="CW303" s="68"/>
    </row>
    <row r="304"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74"/>
      <c r="AO304" s="68"/>
      <c r="AP304" s="68"/>
      <c r="AQ304" s="68"/>
      <c r="AR304" s="68"/>
      <c r="AS304" s="68"/>
      <c r="AT304" s="68"/>
      <c r="AU304" s="68"/>
      <c r="AV304" s="74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  <c r="CW304" s="68"/>
    </row>
    <row r="305"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74"/>
      <c r="AO305" s="68"/>
      <c r="AP305" s="68"/>
      <c r="AQ305" s="68"/>
      <c r="AR305" s="68"/>
      <c r="AS305" s="68"/>
      <c r="AT305" s="68"/>
      <c r="AU305" s="68"/>
      <c r="AV305" s="74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  <c r="CW305" s="68"/>
    </row>
    <row r="306"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74"/>
      <c r="AO306" s="68"/>
      <c r="AP306" s="68"/>
      <c r="AQ306" s="68"/>
      <c r="AR306" s="68"/>
      <c r="AS306" s="68"/>
      <c r="AT306" s="68"/>
      <c r="AU306" s="68"/>
      <c r="AV306" s="74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  <c r="CW306" s="68"/>
    </row>
    <row r="307"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74"/>
      <c r="AO307" s="68"/>
      <c r="AP307" s="68"/>
      <c r="AQ307" s="68"/>
      <c r="AR307" s="68"/>
      <c r="AS307" s="68"/>
      <c r="AT307" s="68"/>
      <c r="AU307" s="68"/>
      <c r="AV307" s="74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  <c r="CW307" s="68"/>
    </row>
    <row r="308"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74"/>
      <c r="AO308" s="68"/>
      <c r="AP308" s="68"/>
      <c r="AQ308" s="68"/>
      <c r="AR308" s="68"/>
      <c r="AS308" s="68"/>
      <c r="AT308" s="68"/>
      <c r="AU308" s="68"/>
      <c r="AV308" s="74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  <c r="CW308" s="68"/>
    </row>
    <row r="309"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74"/>
      <c r="AO309" s="68"/>
      <c r="AP309" s="68"/>
      <c r="AQ309" s="68"/>
      <c r="AR309" s="68"/>
      <c r="AS309" s="68"/>
      <c r="AT309" s="68"/>
      <c r="AU309" s="68"/>
      <c r="AV309" s="74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  <c r="CW309" s="68"/>
    </row>
    <row r="310"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74"/>
      <c r="AO310" s="68"/>
      <c r="AP310" s="68"/>
      <c r="AQ310" s="68"/>
      <c r="AR310" s="68"/>
      <c r="AS310" s="68"/>
      <c r="AT310" s="68"/>
      <c r="AU310" s="68"/>
      <c r="AV310" s="74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  <c r="CW310" s="68"/>
    </row>
    <row r="311"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74"/>
      <c r="AO311" s="68"/>
      <c r="AP311" s="68"/>
      <c r="AQ311" s="68"/>
      <c r="AR311" s="68"/>
      <c r="AS311" s="68"/>
      <c r="AT311" s="68"/>
      <c r="AU311" s="68"/>
      <c r="AV311" s="74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  <c r="CW311" s="68"/>
    </row>
    <row r="312"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74"/>
      <c r="AO312" s="68"/>
      <c r="AP312" s="68"/>
      <c r="AQ312" s="68"/>
      <c r="AR312" s="68"/>
      <c r="AS312" s="68"/>
      <c r="AT312" s="68"/>
      <c r="AU312" s="68"/>
      <c r="AV312" s="74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  <c r="CW312" s="68"/>
    </row>
    <row r="313"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74"/>
      <c r="AO313" s="68"/>
      <c r="AP313" s="68"/>
      <c r="AQ313" s="68"/>
      <c r="AR313" s="68"/>
      <c r="AS313" s="68"/>
      <c r="AT313" s="68"/>
      <c r="AU313" s="68"/>
      <c r="AV313" s="74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  <c r="CW313" s="68"/>
    </row>
    <row r="314"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74"/>
      <c r="AO314" s="68"/>
      <c r="AP314" s="68"/>
      <c r="AQ314" s="68"/>
      <c r="AR314" s="68"/>
      <c r="AS314" s="68"/>
      <c r="AT314" s="68"/>
      <c r="AU314" s="68"/>
      <c r="AV314" s="74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  <c r="CW314" s="68"/>
    </row>
    <row r="315"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74"/>
      <c r="AO315" s="68"/>
      <c r="AP315" s="68"/>
      <c r="AQ315" s="68"/>
      <c r="AR315" s="68"/>
      <c r="AS315" s="68"/>
      <c r="AT315" s="68"/>
      <c r="AU315" s="68"/>
      <c r="AV315" s="74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  <c r="CW315" s="68"/>
    </row>
    <row r="316"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74"/>
      <c r="AO316" s="68"/>
      <c r="AP316" s="68"/>
      <c r="AQ316" s="68"/>
      <c r="AR316" s="68"/>
      <c r="AS316" s="68"/>
      <c r="AT316" s="68"/>
      <c r="AU316" s="68"/>
      <c r="AV316" s="74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  <c r="CW316" s="68"/>
    </row>
    <row r="317"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74"/>
      <c r="AO317" s="68"/>
      <c r="AP317" s="68"/>
      <c r="AQ317" s="68"/>
      <c r="AR317" s="68"/>
      <c r="AS317" s="68"/>
      <c r="AT317" s="68"/>
      <c r="AU317" s="68"/>
      <c r="AV317" s="74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  <c r="CW317" s="68"/>
    </row>
    <row r="318"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74"/>
      <c r="AO318" s="68"/>
      <c r="AP318" s="68"/>
      <c r="AQ318" s="68"/>
      <c r="AR318" s="68"/>
      <c r="AS318" s="68"/>
      <c r="AT318" s="68"/>
      <c r="AU318" s="68"/>
      <c r="AV318" s="74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  <c r="CW318" s="68"/>
    </row>
    <row r="319"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74"/>
      <c r="AO319" s="68"/>
      <c r="AP319" s="68"/>
      <c r="AQ319" s="68"/>
      <c r="AR319" s="68"/>
      <c r="AS319" s="68"/>
      <c r="AT319" s="68"/>
      <c r="AU319" s="68"/>
      <c r="AV319" s="74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  <c r="CW319" s="68"/>
    </row>
    <row r="320"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74"/>
      <c r="AO320" s="68"/>
      <c r="AP320" s="68"/>
      <c r="AQ320" s="68"/>
      <c r="AR320" s="68"/>
      <c r="AS320" s="68"/>
      <c r="AT320" s="68"/>
      <c r="AU320" s="68"/>
      <c r="AV320" s="74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  <c r="CW320" s="68"/>
    </row>
    <row r="321"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74"/>
      <c r="AO321" s="68"/>
      <c r="AP321" s="68"/>
      <c r="AQ321" s="68"/>
      <c r="AR321" s="68"/>
      <c r="AS321" s="68"/>
      <c r="AT321" s="68"/>
      <c r="AU321" s="68"/>
      <c r="AV321" s="74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  <c r="CW321" s="68"/>
    </row>
    <row r="322"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74"/>
      <c r="AO322" s="68"/>
      <c r="AP322" s="68"/>
      <c r="AQ322" s="68"/>
      <c r="AR322" s="68"/>
      <c r="AS322" s="68"/>
      <c r="AT322" s="68"/>
      <c r="AU322" s="68"/>
      <c r="AV322" s="74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  <c r="CW322" s="68"/>
    </row>
    <row r="323"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74"/>
      <c r="AO323" s="68"/>
      <c r="AP323" s="68"/>
      <c r="AQ323" s="68"/>
      <c r="AR323" s="68"/>
      <c r="AS323" s="68"/>
      <c r="AT323" s="68"/>
      <c r="AU323" s="68"/>
      <c r="AV323" s="74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  <c r="CW323" s="68"/>
    </row>
    <row r="324"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74"/>
      <c r="AO324" s="68"/>
      <c r="AP324" s="68"/>
      <c r="AQ324" s="68"/>
      <c r="AR324" s="68"/>
      <c r="AS324" s="68"/>
      <c r="AT324" s="68"/>
      <c r="AU324" s="68"/>
      <c r="AV324" s="74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  <c r="CW324" s="68"/>
    </row>
    <row r="325"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74"/>
      <c r="AO325" s="68"/>
      <c r="AP325" s="68"/>
      <c r="AQ325" s="68"/>
      <c r="AR325" s="68"/>
      <c r="AS325" s="68"/>
      <c r="AT325" s="68"/>
      <c r="AU325" s="68"/>
      <c r="AV325" s="74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  <c r="CW325" s="68"/>
    </row>
    <row r="326"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74"/>
      <c r="AO326" s="68"/>
      <c r="AP326" s="68"/>
      <c r="AQ326" s="68"/>
      <c r="AR326" s="68"/>
      <c r="AS326" s="68"/>
      <c r="AT326" s="68"/>
      <c r="AU326" s="68"/>
      <c r="AV326" s="74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  <c r="CW326" s="68"/>
    </row>
    <row r="327"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74"/>
      <c r="AO327" s="68"/>
      <c r="AP327" s="68"/>
      <c r="AQ327" s="68"/>
      <c r="AR327" s="68"/>
      <c r="AS327" s="68"/>
      <c r="AT327" s="68"/>
      <c r="AU327" s="68"/>
      <c r="AV327" s="74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  <c r="CW327" s="68"/>
    </row>
    <row r="328"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74"/>
      <c r="AO328" s="68"/>
      <c r="AP328" s="68"/>
      <c r="AQ328" s="68"/>
      <c r="AR328" s="68"/>
      <c r="AS328" s="68"/>
      <c r="AT328" s="68"/>
      <c r="AU328" s="68"/>
      <c r="AV328" s="74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  <c r="CW328" s="68"/>
    </row>
    <row r="329"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74"/>
      <c r="AO329" s="68"/>
      <c r="AP329" s="68"/>
      <c r="AQ329" s="68"/>
      <c r="AR329" s="68"/>
      <c r="AS329" s="68"/>
      <c r="AT329" s="68"/>
      <c r="AU329" s="68"/>
      <c r="AV329" s="74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  <c r="CW329" s="68"/>
    </row>
    <row r="330"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74"/>
      <c r="AO330" s="68"/>
      <c r="AP330" s="68"/>
      <c r="AQ330" s="68"/>
      <c r="AR330" s="68"/>
      <c r="AS330" s="68"/>
      <c r="AT330" s="68"/>
      <c r="AU330" s="68"/>
      <c r="AV330" s="74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  <c r="CW330" s="68"/>
    </row>
    <row r="331"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74"/>
      <c r="AO331" s="68"/>
      <c r="AP331" s="68"/>
      <c r="AQ331" s="68"/>
      <c r="AR331" s="68"/>
      <c r="AS331" s="68"/>
      <c r="AT331" s="68"/>
      <c r="AU331" s="68"/>
      <c r="AV331" s="74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  <c r="CW331" s="68"/>
    </row>
    <row r="332"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74"/>
      <c r="AO332" s="68"/>
      <c r="AP332" s="68"/>
      <c r="AQ332" s="68"/>
      <c r="AR332" s="68"/>
      <c r="AS332" s="68"/>
      <c r="AT332" s="68"/>
      <c r="AU332" s="68"/>
      <c r="AV332" s="74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  <c r="CW332" s="68"/>
    </row>
    <row r="333"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74"/>
      <c r="AO333" s="68"/>
      <c r="AP333" s="68"/>
      <c r="AQ333" s="68"/>
      <c r="AR333" s="68"/>
      <c r="AS333" s="68"/>
      <c r="AT333" s="68"/>
      <c r="AU333" s="68"/>
      <c r="AV333" s="74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  <c r="CW333" s="68"/>
    </row>
    <row r="334"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74"/>
      <c r="AO334" s="68"/>
      <c r="AP334" s="68"/>
      <c r="AQ334" s="68"/>
      <c r="AR334" s="68"/>
      <c r="AS334" s="68"/>
      <c r="AT334" s="68"/>
      <c r="AU334" s="68"/>
      <c r="AV334" s="74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  <c r="CW334" s="68"/>
    </row>
    <row r="335"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74"/>
      <c r="AO335" s="68"/>
      <c r="AP335" s="68"/>
      <c r="AQ335" s="68"/>
      <c r="AR335" s="68"/>
      <c r="AS335" s="68"/>
      <c r="AT335" s="68"/>
      <c r="AU335" s="68"/>
      <c r="AV335" s="74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  <c r="CW335" s="68"/>
    </row>
    <row r="336"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74"/>
      <c r="AO336" s="68"/>
      <c r="AP336" s="68"/>
      <c r="AQ336" s="68"/>
      <c r="AR336" s="68"/>
      <c r="AS336" s="68"/>
      <c r="AT336" s="68"/>
      <c r="AU336" s="68"/>
      <c r="AV336" s="74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  <c r="CW336" s="68"/>
    </row>
    <row r="337"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74"/>
      <c r="AO337" s="68"/>
      <c r="AP337" s="68"/>
      <c r="AQ337" s="68"/>
      <c r="AR337" s="68"/>
      <c r="AS337" s="68"/>
      <c r="AT337" s="68"/>
      <c r="AU337" s="68"/>
      <c r="AV337" s="74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  <c r="CW337" s="68"/>
    </row>
    <row r="338"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74"/>
      <c r="AO338" s="68"/>
      <c r="AP338" s="68"/>
      <c r="AQ338" s="68"/>
      <c r="AR338" s="68"/>
      <c r="AS338" s="68"/>
      <c r="AT338" s="68"/>
      <c r="AU338" s="68"/>
      <c r="AV338" s="74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  <c r="CW338" s="68"/>
    </row>
    <row r="339"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74"/>
      <c r="AO339" s="68"/>
      <c r="AP339" s="68"/>
      <c r="AQ339" s="68"/>
      <c r="AR339" s="68"/>
      <c r="AS339" s="68"/>
      <c r="AT339" s="68"/>
      <c r="AU339" s="68"/>
      <c r="AV339" s="74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  <c r="CW339" s="68"/>
    </row>
    <row r="340"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74"/>
      <c r="AO340" s="68"/>
      <c r="AP340" s="68"/>
      <c r="AQ340" s="68"/>
      <c r="AR340" s="68"/>
      <c r="AS340" s="68"/>
      <c r="AT340" s="68"/>
      <c r="AU340" s="68"/>
      <c r="AV340" s="74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  <c r="CW340" s="68"/>
    </row>
    <row r="341"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74"/>
      <c r="AO341" s="68"/>
      <c r="AP341" s="68"/>
      <c r="AQ341" s="68"/>
      <c r="AR341" s="68"/>
      <c r="AS341" s="68"/>
      <c r="AT341" s="68"/>
      <c r="AU341" s="68"/>
      <c r="AV341" s="74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  <c r="CW341" s="68"/>
    </row>
    <row r="342"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74"/>
      <c r="AO342" s="68"/>
      <c r="AP342" s="68"/>
      <c r="AQ342" s="68"/>
      <c r="AR342" s="68"/>
      <c r="AS342" s="68"/>
      <c r="AT342" s="68"/>
      <c r="AU342" s="68"/>
      <c r="AV342" s="74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  <c r="CW342" s="68"/>
    </row>
    <row r="343"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74"/>
      <c r="AO343" s="68"/>
      <c r="AP343" s="68"/>
      <c r="AQ343" s="68"/>
      <c r="AR343" s="68"/>
      <c r="AS343" s="68"/>
      <c r="AT343" s="68"/>
      <c r="AU343" s="68"/>
      <c r="AV343" s="74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  <c r="CW343" s="68"/>
    </row>
    <row r="344"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74"/>
      <c r="AO344" s="68"/>
      <c r="AP344" s="68"/>
      <c r="AQ344" s="68"/>
      <c r="AR344" s="68"/>
      <c r="AS344" s="68"/>
      <c r="AT344" s="68"/>
      <c r="AU344" s="68"/>
      <c r="AV344" s="74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  <c r="CW344" s="68"/>
    </row>
    <row r="345"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74"/>
      <c r="AO345" s="68"/>
      <c r="AP345" s="68"/>
      <c r="AQ345" s="68"/>
      <c r="AR345" s="68"/>
      <c r="AS345" s="68"/>
      <c r="AT345" s="68"/>
      <c r="AU345" s="68"/>
      <c r="AV345" s="74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  <c r="CW345" s="68"/>
    </row>
    <row r="346"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74"/>
      <c r="AO346" s="68"/>
      <c r="AP346" s="68"/>
      <c r="AQ346" s="68"/>
      <c r="AR346" s="68"/>
      <c r="AS346" s="68"/>
      <c r="AT346" s="68"/>
      <c r="AU346" s="68"/>
      <c r="AV346" s="74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  <c r="CW346" s="68"/>
    </row>
    <row r="347"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74"/>
      <c r="AO347" s="68"/>
      <c r="AP347" s="68"/>
      <c r="AQ347" s="68"/>
      <c r="AR347" s="68"/>
      <c r="AS347" s="68"/>
      <c r="AT347" s="68"/>
      <c r="AU347" s="68"/>
      <c r="AV347" s="74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  <c r="CW347" s="68"/>
    </row>
    <row r="348"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74"/>
      <c r="AO348" s="68"/>
      <c r="AP348" s="68"/>
      <c r="AQ348" s="68"/>
      <c r="AR348" s="68"/>
      <c r="AS348" s="68"/>
      <c r="AT348" s="68"/>
      <c r="AU348" s="68"/>
      <c r="AV348" s="74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  <c r="CW348" s="68"/>
    </row>
    <row r="349"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74"/>
      <c r="AO349" s="68"/>
      <c r="AP349" s="68"/>
      <c r="AQ349" s="68"/>
      <c r="AR349" s="68"/>
      <c r="AS349" s="68"/>
      <c r="AT349" s="68"/>
      <c r="AU349" s="68"/>
      <c r="AV349" s="74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  <c r="CW349" s="68"/>
    </row>
    <row r="350"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74"/>
      <c r="AO350" s="68"/>
      <c r="AP350" s="68"/>
      <c r="AQ350" s="68"/>
      <c r="AR350" s="68"/>
      <c r="AS350" s="68"/>
      <c r="AT350" s="68"/>
      <c r="AU350" s="68"/>
      <c r="AV350" s="74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  <c r="CW350" s="68"/>
    </row>
    <row r="351"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74"/>
      <c r="AO351" s="68"/>
      <c r="AP351" s="68"/>
      <c r="AQ351" s="68"/>
      <c r="AR351" s="68"/>
      <c r="AS351" s="68"/>
      <c r="AT351" s="68"/>
      <c r="AU351" s="68"/>
      <c r="AV351" s="74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  <c r="CW351" s="68"/>
    </row>
    <row r="352"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74"/>
      <c r="AO352" s="68"/>
      <c r="AP352" s="68"/>
      <c r="AQ352" s="68"/>
      <c r="AR352" s="68"/>
      <c r="AS352" s="68"/>
      <c r="AT352" s="68"/>
      <c r="AU352" s="68"/>
      <c r="AV352" s="74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  <c r="CW352" s="68"/>
    </row>
    <row r="353"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74"/>
      <c r="AO353" s="68"/>
      <c r="AP353" s="68"/>
      <c r="AQ353" s="68"/>
      <c r="AR353" s="68"/>
      <c r="AS353" s="68"/>
      <c r="AT353" s="68"/>
      <c r="AU353" s="68"/>
      <c r="AV353" s="74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  <c r="CW353" s="68"/>
    </row>
    <row r="354"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74"/>
      <c r="AO354" s="68"/>
      <c r="AP354" s="68"/>
      <c r="AQ354" s="68"/>
      <c r="AR354" s="68"/>
      <c r="AS354" s="68"/>
      <c r="AT354" s="68"/>
      <c r="AU354" s="68"/>
      <c r="AV354" s="74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  <c r="CW354" s="68"/>
    </row>
    <row r="355"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74"/>
      <c r="AO355" s="68"/>
      <c r="AP355" s="68"/>
      <c r="AQ355" s="68"/>
      <c r="AR355" s="68"/>
      <c r="AS355" s="68"/>
      <c r="AT355" s="68"/>
      <c r="AU355" s="68"/>
      <c r="AV355" s="74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  <c r="CW355" s="68"/>
    </row>
    <row r="356"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74"/>
      <c r="AO356" s="68"/>
      <c r="AP356" s="68"/>
      <c r="AQ356" s="68"/>
      <c r="AR356" s="68"/>
      <c r="AS356" s="68"/>
      <c r="AT356" s="68"/>
      <c r="AU356" s="68"/>
      <c r="AV356" s="74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  <c r="CW356" s="68"/>
    </row>
    <row r="357"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74"/>
      <c r="AO357" s="68"/>
      <c r="AP357" s="68"/>
      <c r="AQ357" s="68"/>
      <c r="AR357" s="68"/>
      <c r="AS357" s="68"/>
      <c r="AT357" s="68"/>
      <c r="AU357" s="68"/>
      <c r="AV357" s="74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  <c r="CW357" s="68"/>
    </row>
    <row r="358"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74"/>
      <c r="AO358" s="68"/>
      <c r="AP358" s="68"/>
      <c r="AQ358" s="68"/>
      <c r="AR358" s="68"/>
      <c r="AS358" s="68"/>
      <c r="AT358" s="68"/>
      <c r="AU358" s="68"/>
      <c r="AV358" s="74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  <c r="CW358" s="68"/>
    </row>
    <row r="359"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74"/>
      <c r="AO359" s="68"/>
      <c r="AP359" s="68"/>
      <c r="AQ359" s="68"/>
      <c r="AR359" s="68"/>
      <c r="AS359" s="68"/>
      <c r="AT359" s="68"/>
      <c r="AU359" s="68"/>
      <c r="AV359" s="74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  <c r="CW359" s="68"/>
    </row>
    <row r="360"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74"/>
      <c r="AO360" s="68"/>
      <c r="AP360" s="68"/>
      <c r="AQ360" s="68"/>
      <c r="AR360" s="68"/>
      <c r="AS360" s="68"/>
      <c r="AT360" s="68"/>
      <c r="AU360" s="68"/>
      <c r="AV360" s="74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  <c r="CW360" s="68"/>
    </row>
    <row r="361"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74"/>
      <c r="AO361" s="68"/>
      <c r="AP361" s="68"/>
      <c r="AQ361" s="68"/>
      <c r="AR361" s="68"/>
      <c r="AS361" s="68"/>
      <c r="AT361" s="68"/>
      <c r="AU361" s="68"/>
      <c r="AV361" s="74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  <c r="CW361" s="68"/>
    </row>
    <row r="362"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74"/>
      <c r="AO362" s="68"/>
      <c r="AP362" s="68"/>
      <c r="AQ362" s="68"/>
      <c r="AR362" s="68"/>
      <c r="AS362" s="68"/>
      <c r="AT362" s="68"/>
      <c r="AU362" s="68"/>
      <c r="AV362" s="74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  <c r="CW362" s="68"/>
    </row>
    <row r="363"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74"/>
      <c r="AO363" s="68"/>
      <c r="AP363" s="68"/>
      <c r="AQ363" s="68"/>
      <c r="AR363" s="68"/>
      <c r="AS363" s="68"/>
      <c r="AT363" s="68"/>
      <c r="AU363" s="68"/>
      <c r="AV363" s="74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  <c r="CW363" s="68"/>
    </row>
    <row r="364"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74"/>
      <c r="AO364" s="68"/>
      <c r="AP364" s="68"/>
      <c r="AQ364" s="68"/>
      <c r="AR364" s="68"/>
      <c r="AS364" s="68"/>
      <c r="AT364" s="68"/>
      <c r="AU364" s="68"/>
      <c r="AV364" s="74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  <c r="CW364" s="68"/>
    </row>
    <row r="365"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74"/>
      <c r="AO365" s="68"/>
      <c r="AP365" s="68"/>
      <c r="AQ365" s="68"/>
      <c r="AR365" s="68"/>
      <c r="AS365" s="68"/>
      <c r="AT365" s="68"/>
      <c r="AU365" s="68"/>
      <c r="AV365" s="74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  <c r="CW365" s="68"/>
    </row>
    <row r="366"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74"/>
      <c r="AO366" s="68"/>
      <c r="AP366" s="68"/>
      <c r="AQ366" s="68"/>
      <c r="AR366" s="68"/>
      <c r="AS366" s="68"/>
      <c r="AT366" s="68"/>
      <c r="AU366" s="68"/>
      <c r="AV366" s="74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  <c r="CW366" s="68"/>
    </row>
    <row r="367"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74"/>
      <c r="AO367" s="68"/>
      <c r="AP367" s="68"/>
      <c r="AQ367" s="68"/>
      <c r="AR367" s="68"/>
      <c r="AS367" s="68"/>
      <c r="AT367" s="68"/>
      <c r="AU367" s="68"/>
      <c r="AV367" s="74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  <c r="CW367" s="68"/>
    </row>
    <row r="368"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74"/>
      <c r="AO368" s="68"/>
      <c r="AP368" s="68"/>
      <c r="AQ368" s="68"/>
      <c r="AR368" s="68"/>
      <c r="AS368" s="68"/>
      <c r="AT368" s="68"/>
      <c r="AU368" s="68"/>
      <c r="AV368" s="74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  <c r="CW368" s="68"/>
    </row>
    <row r="369"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74"/>
      <c r="AO369" s="68"/>
      <c r="AP369" s="68"/>
      <c r="AQ369" s="68"/>
      <c r="AR369" s="68"/>
      <c r="AS369" s="68"/>
      <c r="AT369" s="68"/>
      <c r="AU369" s="68"/>
      <c r="AV369" s="74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  <c r="CW369" s="68"/>
    </row>
    <row r="370"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74"/>
      <c r="AO370" s="68"/>
      <c r="AP370" s="68"/>
      <c r="AQ370" s="68"/>
      <c r="AR370" s="68"/>
      <c r="AS370" s="68"/>
      <c r="AT370" s="68"/>
      <c r="AU370" s="68"/>
      <c r="AV370" s="74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  <c r="CW370" s="68"/>
    </row>
    <row r="371"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74"/>
      <c r="AO371" s="68"/>
      <c r="AP371" s="68"/>
      <c r="AQ371" s="68"/>
      <c r="AR371" s="68"/>
      <c r="AS371" s="68"/>
      <c r="AT371" s="68"/>
      <c r="AU371" s="68"/>
      <c r="AV371" s="74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  <c r="CW371" s="68"/>
    </row>
    <row r="372"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74"/>
      <c r="AO372" s="68"/>
      <c r="AP372" s="68"/>
      <c r="AQ372" s="68"/>
      <c r="AR372" s="68"/>
      <c r="AS372" s="68"/>
      <c r="AT372" s="68"/>
      <c r="AU372" s="68"/>
      <c r="AV372" s="74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  <c r="CW372" s="68"/>
    </row>
    <row r="373"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74"/>
      <c r="AO373" s="68"/>
      <c r="AP373" s="68"/>
      <c r="AQ373" s="68"/>
      <c r="AR373" s="68"/>
      <c r="AS373" s="68"/>
      <c r="AT373" s="68"/>
      <c r="AU373" s="68"/>
      <c r="AV373" s="74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  <c r="CW373" s="68"/>
    </row>
    <row r="374"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74"/>
      <c r="AO374" s="68"/>
      <c r="AP374" s="68"/>
      <c r="AQ374" s="68"/>
      <c r="AR374" s="68"/>
      <c r="AS374" s="68"/>
      <c r="AT374" s="68"/>
      <c r="AU374" s="68"/>
      <c r="AV374" s="74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  <c r="CW374" s="68"/>
    </row>
    <row r="375"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74"/>
      <c r="AO375" s="68"/>
      <c r="AP375" s="68"/>
      <c r="AQ375" s="68"/>
      <c r="AR375" s="68"/>
      <c r="AS375" s="68"/>
      <c r="AT375" s="68"/>
      <c r="AU375" s="68"/>
      <c r="AV375" s="74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  <c r="CW375" s="68"/>
    </row>
    <row r="376"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74"/>
      <c r="AO376" s="68"/>
      <c r="AP376" s="68"/>
      <c r="AQ376" s="68"/>
      <c r="AR376" s="68"/>
      <c r="AS376" s="68"/>
      <c r="AT376" s="68"/>
      <c r="AU376" s="68"/>
      <c r="AV376" s="74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  <c r="CW376" s="68"/>
    </row>
    <row r="377"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74"/>
      <c r="AO377" s="68"/>
      <c r="AP377" s="68"/>
      <c r="AQ377" s="68"/>
      <c r="AR377" s="68"/>
      <c r="AS377" s="68"/>
      <c r="AT377" s="68"/>
      <c r="AU377" s="68"/>
      <c r="AV377" s="74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  <c r="CW377" s="68"/>
    </row>
    <row r="378"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74"/>
      <c r="AO378" s="68"/>
      <c r="AP378" s="68"/>
      <c r="AQ378" s="68"/>
      <c r="AR378" s="68"/>
      <c r="AS378" s="68"/>
      <c r="AT378" s="68"/>
      <c r="AU378" s="68"/>
      <c r="AV378" s="74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  <c r="CW378" s="68"/>
    </row>
    <row r="379"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74"/>
      <c r="AO379" s="68"/>
      <c r="AP379" s="68"/>
      <c r="AQ379" s="68"/>
      <c r="AR379" s="68"/>
      <c r="AS379" s="68"/>
      <c r="AT379" s="68"/>
      <c r="AU379" s="68"/>
      <c r="AV379" s="74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  <c r="CW379" s="68"/>
    </row>
    <row r="380"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74"/>
      <c r="AO380" s="68"/>
      <c r="AP380" s="68"/>
      <c r="AQ380" s="68"/>
      <c r="AR380" s="68"/>
      <c r="AS380" s="68"/>
      <c r="AT380" s="68"/>
      <c r="AU380" s="68"/>
      <c r="AV380" s="74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  <c r="CW380" s="68"/>
    </row>
    <row r="381"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74"/>
      <c r="AO381" s="68"/>
      <c r="AP381" s="68"/>
      <c r="AQ381" s="68"/>
      <c r="AR381" s="68"/>
      <c r="AS381" s="68"/>
      <c r="AT381" s="68"/>
      <c r="AU381" s="68"/>
      <c r="AV381" s="74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  <c r="CW381" s="68"/>
    </row>
    <row r="382"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74"/>
      <c r="AO382" s="68"/>
      <c r="AP382" s="68"/>
      <c r="AQ382" s="68"/>
      <c r="AR382" s="68"/>
      <c r="AS382" s="68"/>
      <c r="AT382" s="68"/>
      <c r="AU382" s="68"/>
      <c r="AV382" s="74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  <c r="CW382" s="68"/>
    </row>
    <row r="383"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74"/>
      <c r="AO383" s="68"/>
      <c r="AP383" s="68"/>
      <c r="AQ383" s="68"/>
      <c r="AR383" s="68"/>
      <c r="AS383" s="68"/>
      <c r="AT383" s="68"/>
      <c r="AU383" s="68"/>
      <c r="AV383" s="74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  <c r="CW383" s="68"/>
    </row>
    <row r="384"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74"/>
      <c r="AO384" s="68"/>
      <c r="AP384" s="68"/>
      <c r="AQ384" s="68"/>
      <c r="AR384" s="68"/>
      <c r="AS384" s="68"/>
      <c r="AT384" s="68"/>
      <c r="AU384" s="68"/>
      <c r="AV384" s="74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  <c r="CW384" s="68"/>
    </row>
    <row r="385"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74"/>
      <c r="AO385" s="68"/>
      <c r="AP385" s="68"/>
      <c r="AQ385" s="68"/>
      <c r="AR385" s="68"/>
      <c r="AS385" s="68"/>
      <c r="AT385" s="68"/>
      <c r="AU385" s="68"/>
      <c r="AV385" s="74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  <c r="CW385" s="68"/>
    </row>
    <row r="386"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74"/>
      <c r="AO386" s="68"/>
      <c r="AP386" s="68"/>
      <c r="AQ386" s="68"/>
      <c r="AR386" s="68"/>
      <c r="AS386" s="68"/>
      <c r="AT386" s="68"/>
      <c r="AU386" s="68"/>
      <c r="AV386" s="74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  <c r="CW386" s="68"/>
    </row>
    <row r="387"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74"/>
      <c r="AO387" s="68"/>
      <c r="AP387" s="68"/>
      <c r="AQ387" s="68"/>
      <c r="AR387" s="68"/>
      <c r="AS387" s="68"/>
      <c r="AT387" s="68"/>
      <c r="AU387" s="68"/>
      <c r="AV387" s="74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  <c r="CW387" s="68"/>
    </row>
    <row r="388"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74"/>
      <c r="AO388" s="68"/>
      <c r="AP388" s="68"/>
      <c r="AQ388" s="68"/>
      <c r="AR388" s="68"/>
      <c r="AS388" s="68"/>
      <c r="AT388" s="68"/>
      <c r="AU388" s="68"/>
      <c r="AV388" s="74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  <c r="CW388" s="68"/>
    </row>
    <row r="389"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74"/>
      <c r="AO389" s="68"/>
      <c r="AP389" s="68"/>
      <c r="AQ389" s="68"/>
      <c r="AR389" s="68"/>
      <c r="AS389" s="68"/>
      <c r="AT389" s="68"/>
      <c r="AU389" s="68"/>
      <c r="AV389" s="74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  <c r="CW389" s="68"/>
    </row>
    <row r="390"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74"/>
      <c r="AO390" s="68"/>
      <c r="AP390" s="68"/>
      <c r="AQ390" s="68"/>
      <c r="AR390" s="68"/>
      <c r="AS390" s="68"/>
      <c r="AT390" s="68"/>
      <c r="AU390" s="68"/>
      <c r="AV390" s="74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  <c r="CW390" s="68"/>
    </row>
    <row r="391"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74"/>
      <c r="AO391" s="68"/>
      <c r="AP391" s="68"/>
      <c r="AQ391" s="68"/>
      <c r="AR391" s="68"/>
      <c r="AS391" s="68"/>
      <c r="AT391" s="68"/>
      <c r="AU391" s="68"/>
      <c r="AV391" s="74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  <c r="CW391" s="68"/>
    </row>
    <row r="392"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74"/>
      <c r="AO392" s="68"/>
      <c r="AP392" s="68"/>
      <c r="AQ392" s="68"/>
      <c r="AR392" s="68"/>
      <c r="AS392" s="68"/>
      <c r="AT392" s="68"/>
      <c r="AU392" s="68"/>
      <c r="AV392" s="74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  <c r="CW392" s="68"/>
    </row>
    <row r="393"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74"/>
      <c r="AO393" s="68"/>
      <c r="AP393" s="68"/>
      <c r="AQ393" s="68"/>
      <c r="AR393" s="68"/>
      <c r="AS393" s="68"/>
      <c r="AT393" s="68"/>
      <c r="AU393" s="68"/>
      <c r="AV393" s="74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  <c r="CW393" s="68"/>
    </row>
    <row r="394"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74"/>
      <c r="AO394" s="68"/>
      <c r="AP394" s="68"/>
      <c r="AQ394" s="68"/>
      <c r="AR394" s="68"/>
      <c r="AS394" s="68"/>
      <c r="AT394" s="68"/>
      <c r="AU394" s="68"/>
      <c r="AV394" s="74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  <c r="CW394" s="68"/>
    </row>
    <row r="395"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74"/>
      <c r="AO395" s="68"/>
      <c r="AP395" s="68"/>
      <c r="AQ395" s="68"/>
      <c r="AR395" s="68"/>
      <c r="AS395" s="68"/>
      <c r="AT395" s="68"/>
      <c r="AU395" s="68"/>
      <c r="AV395" s="74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  <c r="CW395" s="68"/>
    </row>
    <row r="396"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74"/>
      <c r="AO396" s="68"/>
      <c r="AP396" s="68"/>
      <c r="AQ396" s="68"/>
      <c r="AR396" s="68"/>
      <c r="AS396" s="68"/>
      <c r="AT396" s="68"/>
      <c r="AU396" s="68"/>
      <c r="AV396" s="74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  <c r="CW396" s="68"/>
    </row>
    <row r="397"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74"/>
      <c r="AO397" s="68"/>
      <c r="AP397" s="68"/>
      <c r="AQ397" s="68"/>
      <c r="AR397" s="68"/>
      <c r="AS397" s="68"/>
      <c r="AT397" s="68"/>
      <c r="AU397" s="68"/>
      <c r="AV397" s="74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  <c r="CW397" s="68"/>
    </row>
    <row r="398"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74"/>
      <c r="AO398" s="68"/>
      <c r="AP398" s="68"/>
      <c r="AQ398" s="68"/>
      <c r="AR398" s="68"/>
      <c r="AS398" s="68"/>
      <c r="AT398" s="68"/>
      <c r="AU398" s="68"/>
      <c r="AV398" s="74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  <c r="CW398" s="68"/>
    </row>
    <row r="399"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74"/>
      <c r="AO399" s="68"/>
      <c r="AP399" s="68"/>
      <c r="AQ399" s="68"/>
      <c r="AR399" s="68"/>
      <c r="AS399" s="68"/>
      <c r="AT399" s="68"/>
      <c r="AU399" s="68"/>
      <c r="AV399" s="74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  <c r="CW399" s="68"/>
    </row>
    <row r="400"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74"/>
      <c r="AO400" s="68"/>
      <c r="AP400" s="68"/>
      <c r="AQ400" s="68"/>
      <c r="AR400" s="68"/>
      <c r="AS400" s="68"/>
      <c r="AT400" s="68"/>
      <c r="AU400" s="68"/>
      <c r="AV400" s="74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  <c r="CW400" s="68"/>
    </row>
    <row r="401"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74"/>
      <c r="AO401" s="68"/>
      <c r="AP401" s="68"/>
      <c r="AQ401" s="68"/>
      <c r="AR401" s="68"/>
      <c r="AS401" s="68"/>
      <c r="AT401" s="68"/>
      <c r="AU401" s="68"/>
      <c r="AV401" s="74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  <c r="CW401" s="68"/>
    </row>
    <row r="402"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74"/>
      <c r="AO402" s="68"/>
      <c r="AP402" s="68"/>
      <c r="AQ402" s="68"/>
      <c r="AR402" s="68"/>
      <c r="AS402" s="68"/>
      <c r="AT402" s="68"/>
      <c r="AU402" s="68"/>
      <c r="AV402" s="74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  <c r="CW402" s="68"/>
    </row>
    <row r="403"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74"/>
      <c r="AO403" s="68"/>
      <c r="AP403" s="68"/>
      <c r="AQ403" s="68"/>
      <c r="AR403" s="68"/>
      <c r="AS403" s="68"/>
      <c r="AT403" s="68"/>
      <c r="AU403" s="68"/>
      <c r="AV403" s="74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  <c r="CW403" s="68"/>
    </row>
    <row r="404"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74"/>
      <c r="AO404" s="68"/>
      <c r="AP404" s="68"/>
      <c r="AQ404" s="68"/>
      <c r="AR404" s="68"/>
      <c r="AS404" s="68"/>
      <c r="AT404" s="68"/>
      <c r="AU404" s="68"/>
      <c r="AV404" s="74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  <c r="CW404" s="68"/>
    </row>
    <row r="405"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74"/>
      <c r="AO405" s="68"/>
      <c r="AP405" s="68"/>
      <c r="AQ405" s="68"/>
      <c r="AR405" s="68"/>
      <c r="AS405" s="68"/>
      <c r="AT405" s="68"/>
      <c r="AU405" s="68"/>
      <c r="AV405" s="74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  <c r="CW405" s="68"/>
    </row>
    <row r="406"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74"/>
      <c r="AO406" s="68"/>
      <c r="AP406" s="68"/>
      <c r="AQ406" s="68"/>
      <c r="AR406" s="68"/>
      <c r="AS406" s="68"/>
      <c r="AT406" s="68"/>
      <c r="AU406" s="68"/>
      <c r="AV406" s="74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  <c r="CW406" s="68"/>
    </row>
    <row r="407"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74"/>
      <c r="AO407" s="68"/>
      <c r="AP407" s="68"/>
      <c r="AQ407" s="68"/>
      <c r="AR407" s="68"/>
      <c r="AS407" s="68"/>
      <c r="AT407" s="68"/>
      <c r="AU407" s="68"/>
      <c r="AV407" s="74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  <c r="CW407" s="68"/>
    </row>
    <row r="408"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74"/>
      <c r="AO408" s="68"/>
      <c r="AP408" s="68"/>
      <c r="AQ408" s="68"/>
      <c r="AR408" s="68"/>
      <c r="AS408" s="68"/>
      <c r="AT408" s="68"/>
      <c r="AU408" s="68"/>
      <c r="AV408" s="74"/>
      <c r="AW408" s="68"/>
      <c r="AX408" s="68"/>
      <c r="AY408" s="68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  <c r="CW408" s="68"/>
    </row>
    <row r="409"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74"/>
      <c r="AO409" s="68"/>
      <c r="AP409" s="68"/>
      <c r="AQ409" s="68"/>
      <c r="AR409" s="68"/>
      <c r="AS409" s="68"/>
      <c r="AT409" s="68"/>
      <c r="AU409" s="68"/>
      <c r="AV409" s="74"/>
      <c r="AW409" s="68"/>
      <c r="AX409" s="68"/>
      <c r="AY409" s="68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  <c r="CW409" s="68"/>
    </row>
    <row r="410"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74"/>
      <c r="AO410" s="68"/>
      <c r="AP410" s="68"/>
      <c r="AQ410" s="68"/>
      <c r="AR410" s="68"/>
      <c r="AS410" s="68"/>
      <c r="AT410" s="68"/>
      <c r="AU410" s="68"/>
      <c r="AV410" s="74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  <c r="CW410" s="68"/>
    </row>
    <row r="411"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74"/>
      <c r="AO411" s="68"/>
      <c r="AP411" s="68"/>
      <c r="AQ411" s="68"/>
      <c r="AR411" s="68"/>
      <c r="AS411" s="68"/>
      <c r="AT411" s="68"/>
      <c r="AU411" s="68"/>
      <c r="AV411" s="74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  <c r="CW411" s="68"/>
    </row>
    <row r="412"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74"/>
      <c r="AO412" s="68"/>
      <c r="AP412" s="68"/>
      <c r="AQ412" s="68"/>
      <c r="AR412" s="68"/>
      <c r="AS412" s="68"/>
      <c r="AT412" s="68"/>
      <c r="AU412" s="68"/>
      <c r="AV412" s="74"/>
      <c r="AW412" s="68"/>
      <c r="AX412" s="68"/>
      <c r="AY412" s="68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  <c r="CW412" s="68"/>
    </row>
    <row r="413"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74"/>
      <c r="AO413" s="68"/>
      <c r="AP413" s="68"/>
      <c r="AQ413" s="68"/>
      <c r="AR413" s="68"/>
      <c r="AS413" s="68"/>
      <c r="AT413" s="68"/>
      <c r="AU413" s="68"/>
      <c r="AV413" s="74"/>
      <c r="AW413" s="68"/>
      <c r="AX413" s="68"/>
      <c r="AY413" s="68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  <c r="CW413" s="68"/>
    </row>
    <row r="414"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74"/>
      <c r="AO414" s="68"/>
      <c r="AP414" s="68"/>
      <c r="AQ414" s="68"/>
      <c r="AR414" s="68"/>
      <c r="AS414" s="68"/>
      <c r="AT414" s="68"/>
      <c r="AU414" s="68"/>
      <c r="AV414" s="74"/>
      <c r="AW414" s="68"/>
      <c r="AX414" s="68"/>
      <c r="AY414" s="68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  <c r="CW414" s="68"/>
    </row>
    <row r="415"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74"/>
      <c r="AO415" s="68"/>
      <c r="AP415" s="68"/>
      <c r="AQ415" s="68"/>
      <c r="AR415" s="68"/>
      <c r="AS415" s="68"/>
      <c r="AT415" s="68"/>
      <c r="AU415" s="68"/>
      <c r="AV415" s="74"/>
      <c r="AW415" s="68"/>
      <c r="AX415" s="68"/>
      <c r="AY415" s="68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  <c r="CW415" s="68"/>
    </row>
    <row r="416"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74"/>
      <c r="AO416" s="68"/>
      <c r="AP416" s="68"/>
      <c r="AQ416" s="68"/>
      <c r="AR416" s="68"/>
      <c r="AS416" s="68"/>
      <c r="AT416" s="68"/>
      <c r="AU416" s="68"/>
      <c r="AV416" s="74"/>
      <c r="AW416" s="68"/>
      <c r="AX416" s="68"/>
      <c r="AY416" s="68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  <c r="CW416" s="68"/>
    </row>
    <row r="417"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74"/>
      <c r="AO417" s="68"/>
      <c r="AP417" s="68"/>
      <c r="AQ417" s="68"/>
      <c r="AR417" s="68"/>
      <c r="AS417" s="68"/>
      <c r="AT417" s="68"/>
      <c r="AU417" s="68"/>
      <c r="AV417" s="74"/>
      <c r="AW417" s="68"/>
      <c r="AX417" s="68"/>
      <c r="AY417" s="68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  <c r="CW417" s="68"/>
    </row>
    <row r="418"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74"/>
      <c r="AO418" s="68"/>
      <c r="AP418" s="68"/>
      <c r="AQ418" s="68"/>
      <c r="AR418" s="68"/>
      <c r="AS418" s="68"/>
      <c r="AT418" s="68"/>
      <c r="AU418" s="68"/>
      <c r="AV418" s="74"/>
      <c r="AW418" s="68"/>
      <c r="AX418" s="68"/>
      <c r="AY418" s="68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  <c r="CW418" s="68"/>
    </row>
    <row r="419"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74"/>
      <c r="AO419" s="68"/>
      <c r="AP419" s="68"/>
      <c r="AQ419" s="68"/>
      <c r="AR419" s="68"/>
      <c r="AS419" s="68"/>
      <c r="AT419" s="68"/>
      <c r="AU419" s="68"/>
      <c r="AV419" s="74"/>
      <c r="AW419" s="68"/>
      <c r="AX419" s="68"/>
      <c r="AY419" s="68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  <c r="CW419" s="68"/>
    </row>
    <row r="420"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74"/>
      <c r="AO420" s="68"/>
      <c r="AP420" s="68"/>
      <c r="AQ420" s="68"/>
      <c r="AR420" s="68"/>
      <c r="AS420" s="68"/>
      <c r="AT420" s="68"/>
      <c r="AU420" s="68"/>
      <c r="AV420" s="74"/>
      <c r="AW420" s="68"/>
      <c r="AX420" s="68"/>
      <c r="AY420" s="68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  <c r="CW420" s="68"/>
    </row>
    <row r="421"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74"/>
      <c r="AO421" s="68"/>
      <c r="AP421" s="68"/>
      <c r="AQ421" s="68"/>
      <c r="AR421" s="68"/>
      <c r="AS421" s="68"/>
      <c r="AT421" s="68"/>
      <c r="AU421" s="68"/>
      <c r="AV421" s="74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  <c r="CW421" s="68"/>
    </row>
    <row r="422"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74"/>
      <c r="AO422" s="68"/>
      <c r="AP422" s="68"/>
      <c r="AQ422" s="68"/>
      <c r="AR422" s="68"/>
      <c r="AS422" s="68"/>
      <c r="AT422" s="68"/>
      <c r="AU422" s="68"/>
      <c r="AV422" s="74"/>
      <c r="AW422" s="68"/>
      <c r="AX422" s="68"/>
      <c r="AY422" s="68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  <c r="CW422" s="68"/>
    </row>
    <row r="423"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74"/>
      <c r="AO423" s="68"/>
      <c r="AP423" s="68"/>
      <c r="AQ423" s="68"/>
      <c r="AR423" s="68"/>
      <c r="AS423" s="68"/>
      <c r="AT423" s="68"/>
      <c r="AU423" s="68"/>
      <c r="AV423" s="74"/>
      <c r="AW423" s="68"/>
      <c r="AX423" s="68"/>
      <c r="AY423" s="68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  <c r="CW423" s="68"/>
    </row>
    <row r="424"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74"/>
      <c r="AO424" s="68"/>
      <c r="AP424" s="68"/>
      <c r="AQ424" s="68"/>
      <c r="AR424" s="68"/>
      <c r="AS424" s="68"/>
      <c r="AT424" s="68"/>
      <c r="AU424" s="68"/>
      <c r="AV424" s="74"/>
      <c r="AW424" s="68"/>
      <c r="AX424" s="68"/>
      <c r="AY424" s="68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  <c r="CW424" s="68"/>
    </row>
    <row r="425"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74"/>
      <c r="AO425" s="68"/>
      <c r="AP425" s="68"/>
      <c r="AQ425" s="68"/>
      <c r="AR425" s="68"/>
      <c r="AS425" s="68"/>
      <c r="AT425" s="68"/>
      <c r="AU425" s="68"/>
      <c r="AV425" s="74"/>
      <c r="AW425" s="68"/>
      <c r="AX425" s="68"/>
      <c r="AY425" s="68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  <c r="CW425" s="68"/>
    </row>
    <row r="426"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74"/>
      <c r="AO426" s="68"/>
      <c r="AP426" s="68"/>
      <c r="AQ426" s="68"/>
      <c r="AR426" s="68"/>
      <c r="AS426" s="68"/>
      <c r="AT426" s="68"/>
      <c r="AU426" s="68"/>
      <c r="AV426" s="74"/>
      <c r="AW426" s="68"/>
      <c r="AX426" s="68"/>
      <c r="AY426" s="68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  <c r="CW426" s="68"/>
    </row>
    <row r="427"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74"/>
      <c r="AO427" s="68"/>
      <c r="AP427" s="68"/>
      <c r="AQ427" s="68"/>
      <c r="AR427" s="68"/>
      <c r="AS427" s="68"/>
      <c r="AT427" s="68"/>
      <c r="AU427" s="68"/>
      <c r="AV427" s="74"/>
      <c r="AW427" s="68"/>
      <c r="AX427" s="68"/>
      <c r="AY427" s="68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  <c r="CW427" s="68"/>
    </row>
    <row r="428"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74"/>
      <c r="AO428" s="68"/>
      <c r="AP428" s="68"/>
      <c r="AQ428" s="68"/>
      <c r="AR428" s="68"/>
      <c r="AS428" s="68"/>
      <c r="AT428" s="68"/>
      <c r="AU428" s="68"/>
      <c r="AV428" s="74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  <c r="CW428" s="68"/>
    </row>
    <row r="429"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74"/>
      <c r="AO429" s="68"/>
      <c r="AP429" s="68"/>
      <c r="AQ429" s="68"/>
      <c r="AR429" s="68"/>
      <c r="AS429" s="68"/>
      <c r="AT429" s="68"/>
      <c r="AU429" s="68"/>
      <c r="AV429" s="74"/>
      <c r="AW429" s="68"/>
      <c r="AX429" s="68"/>
      <c r="AY429" s="68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  <c r="CW429" s="68"/>
    </row>
    <row r="430"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74"/>
      <c r="AO430" s="68"/>
      <c r="AP430" s="68"/>
      <c r="AQ430" s="68"/>
      <c r="AR430" s="68"/>
      <c r="AS430" s="68"/>
      <c r="AT430" s="68"/>
      <c r="AU430" s="68"/>
      <c r="AV430" s="74"/>
      <c r="AW430" s="68"/>
      <c r="AX430" s="68"/>
      <c r="AY430" s="68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  <c r="CW430" s="68"/>
    </row>
    <row r="431"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74"/>
      <c r="AO431" s="68"/>
      <c r="AP431" s="68"/>
      <c r="AQ431" s="68"/>
      <c r="AR431" s="68"/>
      <c r="AS431" s="68"/>
      <c r="AT431" s="68"/>
      <c r="AU431" s="68"/>
      <c r="AV431" s="74"/>
      <c r="AW431" s="68"/>
      <c r="AX431" s="68"/>
      <c r="AY431" s="68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  <c r="CW431" s="68"/>
    </row>
    <row r="432"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74"/>
      <c r="AO432" s="68"/>
      <c r="AP432" s="68"/>
      <c r="AQ432" s="68"/>
      <c r="AR432" s="68"/>
      <c r="AS432" s="68"/>
      <c r="AT432" s="68"/>
      <c r="AU432" s="68"/>
      <c r="AV432" s="74"/>
      <c r="AW432" s="68"/>
      <c r="AX432" s="68"/>
      <c r="AY432" s="68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  <c r="CW432" s="68"/>
    </row>
    <row r="433"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74"/>
      <c r="AO433" s="68"/>
      <c r="AP433" s="68"/>
      <c r="AQ433" s="68"/>
      <c r="AR433" s="68"/>
      <c r="AS433" s="68"/>
      <c r="AT433" s="68"/>
      <c r="AU433" s="68"/>
      <c r="AV433" s="74"/>
      <c r="AW433" s="68"/>
      <c r="AX433" s="68"/>
      <c r="AY433" s="68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  <c r="CW433" s="68"/>
    </row>
    <row r="434"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74"/>
      <c r="AO434" s="68"/>
      <c r="AP434" s="68"/>
      <c r="AQ434" s="68"/>
      <c r="AR434" s="68"/>
      <c r="AS434" s="68"/>
      <c r="AT434" s="68"/>
      <c r="AU434" s="68"/>
      <c r="AV434" s="74"/>
      <c r="AW434" s="68"/>
      <c r="AX434" s="68"/>
      <c r="AY434" s="68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  <c r="CW434" s="68"/>
    </row>
    <row r="435"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74"/>
      <c r="AO435" s="68"/>
      <c r="AP435" s="68"/>
      <c r="AQ435" s="68"/>
      <c r="AR435" s="68"/>
      <c r="AS435" s="68"/>
      <c r="AT435" s="68"/>
      <c r="AU435" s="68"/>
      <c r="AV435" s="74"/>
      <c r="AW435" s="68"/>
      <c r="AX435" s="68"/>
      <c r="AY435" s="68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  <c r="CW435" s="68"/>
    </row>
    <row r="436"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74"/>
      <c r="AO436" s="68"/>
      <c r="AP436" s="68"/>
      <c r="AQ436" s="68"/>
      <c r="AR436" s="68"/>
      <c r="AS436" s="68"/>
      <c r="AT436" s="68"/>
      <c r="AU436" s="68"/>
      <c r="AV436" s="74"/>
      <c r="AW436" s="68"/>
      <c r="AX436" s="68"/>
      <c r="AY436" s="68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  <c r="CW436" s="68"/>
    </row>
    <row r="437"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74"/>
      <c r="AO437" s="68"/>
      <c r="AP437" s="68"/>
      <c r="AQ437" s="68"/>
      <c r="AR437" s="68"/>
      <c r="AS437" s="68"/>
      <c r="AT437" s="68"/>
      <c r="AU437" s="68"/>
      <c r="AV437" s="74"/>
      <c r="AW437" s="68"/>
      <c r="AX437" s="68"/>
      <c r="AY437" s="68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  <c r="CW437" s="68"/>
    </row>
    <row r="438"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74"/>
      <c r="AO438" s="68"/>
      <c r="AP438" s="68"/>
      <c r="AQ438" s="68"/>
      <c r="AR438" s="68"/>
      <c r="AS438" s="68"/>
      <c r="AT438" s="68"/>
      <c r="AU438" s="68"/>
      <c r="AV438" s="74"/>
      <c r="AW438" s="68"/>
      <c r="AX438" s="68"/>
      <c r="AY438" s="68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  <c r="CW438" s="68"/>
    </row>
    <row r="439"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74"/>
      <c r="AO439" s="68"/>
      <c r="AP439" s="68"/>
      <c r="AQ439" s="68"/>
      <c r="AR439" s="68"/>
      <c r="AS439" s="68"/>
      <c r="AT439" s="68"/>
      <c r="AU439" s="68"/>
      <c r="AV439" s="74"/>
      <c r="AW439" s="68"/>
      <c r="AX439" s="68"/>
      <c r="AY439" s="68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  <c r="CW439" s="68"/>
    </row>
    <row r="440"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74"/>
      <c r="AO440" s="68"/>
      <c r="AP440" s="68"/>
      <c r="AQ440" s="68"/>
      <c r="AR440" s="68"/>
      <c r="AS440" s="68"/>
      <c r="AT440" s="68"/>
      <c r="AU440" s="68"/>
      <c r="AV440" s="74"/>
      <c r="AW440" s="68"/>
      <c r="AX440" s="68"/>
      <c r="AY440" s="68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  <c r="CW440" s="68"/>
    </row>
    <row r="441"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74"/>
      <c r="AO441" s="68"/>
      <c r="AP441" s="68"/>
      <c r="AQ441" s="68"/>
      <c r="AR441" s="68"/>
      <c r="AS441" s="68"/>
      <c r="AT441" s="68"/>
      <c r="AU441" s="68"/>
      <c r="AV441" s="74"/>
      <c r="AW441" s="68"/>
      <c r="AX441" s="68"/>
      <c r="AY441" s="68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  <c r="CW441" s="68"/>
    </row>
    <row r="442"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74"/>
      <c r="AO442" s="68"/>
      <c r="AP442" s="68"/>
      <c r="AQ442" s="68"/>
      <c r="AR442" s="68"/>
      <c r="AS442" s="68"/>
      <c r="AT442" s="68"/>
      <c r="AU442" s="68"/>
      <c r="AV442" s="74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  <c r="CW442" s="68"/>
    </row>
    <row r="443"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74"/>
      <c r="AO443" s="68"/>
      <c r="AP443" s="68"/>
      <c r="AQ443" s="68"/>
      <c r="AR443" s="68"/>
      <c r="AS443" s="68"/>
      <c r="AT443" s="68"/>
      <c r="AU443" s="68"/>
      <c r="AV443" s="74"/>
      <c r="AW443" s="68"/>
      <c r="AX443" s="68"/>
      <c r="AY443" s="68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  <c r="CW443" s="68"/>
    </row>
    <row r="444"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74"/>
      <c r="AO444" s="68"/>
      <c r="AP444" s="68"/>
      <c r="AQ444" s="68"/>
      <c r="AR444" s="68"/>
      <c r="AS444" s="68"/>
      <c r="AT444" s="68"/>
      <c r="AU444" s="68"/>
      <c r="AV444" s="74"/>
      <c r="AW444" s="68"/>
      <c r="AX444" s="68"/>
      <c r="AY444" s="68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  <c r="CW444" s="68"/>
    </row>
    <row r="445"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74"/>
      <c r="AO445" s="68"/>
      <c r="AP445" s="68"/>
      <c r="AQ445" s="68"/>
      <c r="AR445" s="68"/>
      <c r="AS445" s="68"/>
      <c r="AT445" s="68"/>
      <c r="AU445" s="68"/>
      <c r="AV445" s="74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  <c r="CW445" s="68"/>
    </row>
    <row r="446"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74"/>
      <c r="AO446" s="68"/>
      <c r="AP446" s="68"/>
      <c r="AQ446" s="68"/>
      <c r="AR446" s="68"/>
      <c r="AS446" s="68"/>
      <c r="AT446" s="68"/>
      <c r="AU446" s="68"/>
      <c r="AV446" s="74"/>
      <c r="AW446" s="68"/>
      <c r="AX446" s="68"/>
      <c r="AY446" s="68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  <c r="CW446" s="68"/>
    </row>
    <row r="447"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74"/>
      <c r="AO447" s="68"/>
      <c r="AP447" s="68"/>
      <c r="AQ447" s="68"/>
      <c r="AR447" s="68"/>
      <c r="AS447" s="68"/>
      <c r="AT447" s="68"/>
      <c r="AU447" s="68"/>
      <c r="AV447" s="74"/>
      <c r="AW447" s="68"/>
      <c r="AX447" s="68"/>
      <c r="AY447" s="68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  <c r="CW447" s="68"/>
    </row>
    <row r="448"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74"/>
      <c r="AO448" s="68"/>
      <c r="AP448" s="68"/>
      <c r="AQ448" s="68"/>
      <c r="AR448" s="68"/>
      <c r="AS448" s="68"/>
      <c r="AT448" s="68"/>
      <c r="AU448" s="68"/>
      <c r="AV448" s="74"/>
      <c r="AW448" s="68"/>
      <c r="AX448" s="68"/>
      <c r="AY448" s="68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  <c r="CW448" s="68"/>
    </row>
    <row r="449"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74"/>
      <c r="AO449" s="68"/>
      <c r="AP449" s="68"/>
      <c r="AQ449" s="68"/>
      <c r="AR449" s="68"/>
      <c r="AS449" s="68"/>
      <c r="AT449" s="68"/>
      <c r="AU449" s="68"/>
      <c r="AV449" s="74"/>
      <c r="AW449" s="68"/>
      <c r="AX449" s="68"/>
      <c r="AY449" s="68"/>
      <c r="AZ449" s="68"/>
      <c r="BA449" s="68"/>
      <c r="BB449" s="68"/>
      <c r="BC449" s="68"/>
      <c r="BD449" s="68"/>
      <c r="BE449" s="68"/>
      <c r="BF449" s="68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  <c r="CW449" s="68"/>
    </row>
    <row r="450"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74"/>
      <c r="AO450" s="68"/>
      <c r="AP450" s="68"/>
      <c r="AQ450" s="68"/>
      <c r="AR450" s="68"/>
      <c r="AS450" s="68"/>
      <c r="AT450" s="68"/>
      <c r="AU450" s="68"/>
      <c r="AV450" s="74"/>
      <c r="AW450" s="68"/>
      <c r="AX450" s="68"/>
      <c r="AY450" s="68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  <c r="CW450" s="68"/>
    </row>
    <row r="451"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74"/>
      <c r="AO451" s="68"/>
      <c r="AP451" s="68"/>
      <c r="AQ451" s="68"/>
      <c r="AR451" s="68"/>
      <c r="AS451" s="68"/>
      <c r="AT451" s="68"/>
      <c r="AU451" s="68"/>
      <c r="AV451" s="74"/>
      <c r="AW451" s="68"/>
      <c r="AX451" s="68"/>
      <c r="AY451" s="68"/>
      <c r="AZ451" s="68"/>
      <c r="BA451" s="68"/>
      <c r="BB451" s="68"/>
      <c r="BC451" s="68"/>
      <c r="BD451" s="68"/>
      <c r="BE451" s="68"/>
      <c r="BF451" s="68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  <c r="CW451" s="68"/>
    </row>
    <row r="452"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74"/>
      <c r="AO452" s="68"/>
      <c r="AP452" s="68"/>
      <c r="AQ452" s="68"/>
      <c r="AR452" s="68"/>
      <c r="AS452" s="68"/>
      <c r="AT452" s="68"/>
      <c r="AU452" s="68"/>
      <c r="AV452" s="74"/>
      <c r="AW452" s="68"/>
      <c r="AX452" s="68"/>
      <c r="AY452" s="68"/>
      <c r="AZ452" s="68"/>
      <c r="BA452" s="68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  <c r="CW452" s="68"/>
    </row>
    <row r="453"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74"/>
      <c r="AO453" s="68"/>
      <c r="AP453" s="68"/>
      <c r="AQ453" s="68"/>
      <c r="AR453" s="68"/>
      <c r="AS453" s="68"/>
      <c r="AT453" s="68"/>
      <c r="AU453" s="68"/>
      <c r="AV453" s="74"/>
      <c r="AW453" s="68"/>
      <c r="AX453" s="68"/>
      <c r="AY453" s="68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  <c r="CW453" s="68"/>
    </row>
    <row r="454"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74"/>
      <c r="AO454" s="68"/>
      <c r="AP454" s="68"/>
      <c r="AQ454" s="68"/>
      <c r="AR454" s="68"/>
      <c r="AS454" s="68"/>
      <c r="AT454" s="68"/>
      <c r="AU454" s="68"/>
      <c r="AV454" s="74"/>
      <c r="AW454" s="68"/>
      <c r="AX454" s="68"/>
      <c r="AY454" s="68"/>
      <c r="AZ454" s="68"/>
      <c r="BA454" s="68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  <c r="CW454" s="68"/>
    </row>
    <row r="455"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74"/>
      <c r="AO455" s="68"/>
      <c r="AP455" s="68"/>
      <c r="AQ455" s="68"/>
      <c r="AR455" s="68"/>
      <c r="AS455" s="68"/>
      <c r="AT455" s="68"/>
      <c r="AU455" s="68"/>
      <c r="AV455" s="74"/>
      <c r="AW455" s="68"/>
      <c r="AX455" s="68"/>
      <c r="AY455" s="68"/>
      <c r="AZ455" s="68"/>
      <c r="BA455" s="68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  <c r="CW455" s="68"/>
    </row>
    <row r="456"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74"/>
      <c r="AO456" s="68"/>
      <c r="AP456" s="68"/>
      <c r="AQ456" s="68"/>
      <c r="AR456" s="68"/>
      <c r="AS456" s="68"/>
      <c r="AT456" s="68"/>
      <c r="AU456" s="68"/>
      <c r="AV456" s="74"/>
      <c r="AW456" s="68"/>
      <c r="AX456" s="68"/>
      <c r="AY456" s="68"/>
      <c r="AZ456" s="68"/>
      <c r="BA456" s="68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  <c r="CW456" s="68"/>
    </row>
    <row r="457"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74"/>
      <c r="AO457" s="68"/>
      <c r="AP457" s="68"/>
      <c r="AQ457" s="68"/>
      <c r="AR457" s="68"/>
      <c r="AS457" s="68"/>
      <c r="AT457" s="68"/>
      <c r="AU457" s="68"/>
      <c r="AV457" s="74"/>
      <c r="AW457" s="68"/>
      <c r="AX457" s="68"/>
      <c r="AY457" s="68"/>
      <c r="AZ457" s="68"/>
      <c r="BA457" s="68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  <c r="CW457" s="68"/>
    </row>
    <row r="458"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74"/>
      <c r="AO458" s="68"/>
      <c r="AP458" s="68"/>
      <c r="AQ458" s="68"/>
      <c r="AR458" s="68"/>
      <c r="AS458" s="68"/>
      <c r="AT458" s="68"/>
      <c r="AU458" s="68"/>
      <c r="AV458" s="74"/>
      <c r="AW458" s="68"/>
      <c r="AX458" s="68"/>
      <c r="AY458" s="68"/>
      <c r="AZ458" s="68"/>
      <c r="BA458" s="68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  <c r="CW458" s="68"/>
    </row>
    <row r="459"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74"/>
      <c r="AO459" s="68"/>
      <c r="AP459" s="68"/>
      <c r="AQ459" s="68"/>
      <c r="AR459" s="68"/>
      <c r="AS459" s="68"/>
      <c r="AT459" s="68"/>
      <c r="AU459" s="68"/>
      <c r="AV459" s="74"/>
      <c r="AW459" s="68"/>
      <c r="AX459" s="68"/>
      <c r="AY459" s="68"/>
      <c r="AZ459" s="68"/>
      <c r="BA459" s="68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  <c r="CW459" s="68"/>
    </row>
    <row r="460"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74"/>
      <c r="AO460" s="68"/>
      <c r="AP460" s="68"/>
      <c r="AQ460" s="68"/>
      <c r="AR460" s="68"/>
      <c r="AS460" s="68"/>
      <c r="AT460" s="68"/>
      <c r="AU460" s="68"/>
      <c r="AV460" s="74"/>
      <c r="AW460" s="68"/>
      <c r="AX460" s="68"/>
      <c r="AY460" s="68"/>
      <c r="AZ460" s="68"/>
      <c r="BA460" s="68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  <c r="CW460" s="68"/>
    </row>
    <row r="461"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74"/>
      <c r="AO461" s="68"/>
      <c r="AP461" s="68"/>
      <c r="AQ461" s="68"/>
      <c r="AR461" s="68"/>
      <c r="AS461" s="68"/>
      <c r="AT461" s="68"/>
      <c r="AU461" s="68"/>
      <c r="AV461" s="74"/>
      <c r="AW461" s="68"/>
      <c r="AX461" s="68"/>
      <c r="AY461" s="68"/>
      <c r="AZ461" s="68"/>
      <c r="BA461" s="68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  <c r="CW461" s="68"/>
    </row>
    <row r="462"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74"/>
      <c r="AO462" s="68"/>
      <c r="AP462" s="68"/>
      <c r="AQ462" s="68"/>
      <c r="AR462" s="68"/>
      <c r="AS462" s="68"/>
      <c r="AT462" s="68"/>
      <c r="AU462" s="68"/>
      <c r="AV462" s="74"/>
      <c r="AW462" s="68"/>
      <c r="AX462" s="68"/>
      <c r="AY462" s="68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  <c r="CW462" s="68"/>
    </row>
    <row r="463"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74"/>
      <c r="AO463" s="68"/>
      <c r="AP463" s="68"/>
      <c r="AQ463" s="68"/>
      <c r="AR463" s="68"/>
      <c r="AS463" s="68"/>
      <c r="AT463" s="68"/>
      <c r="AU463" s="68"/>
      <c r="AV463" s="74"/>
      <c r="AW463" s="68"/>
      <c r="AX463" s="68"/>
      <c r="AY463" s="68"/>
      <c r="AZ463" s="68"/>
      <c r="BA463" s="68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  <c r="CW463" s="68"/>
    </row>
    <row r="464"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74"/>
      <c r="AO464" s="68"/>
      <c r="AP464" s="68"/>
      <c r="AQ464" s="68"/>
      <c r="AR464" s="68"/>
      <c r="AS464" s="68"/>
      <c r="AT464" s="68"/>
      <c r="AU464" s="68"/>
      <c r="AV464" s="74"/>
      <c r="AW464" s="68"/>
      <c r="AX464" s="68"/>
      <c r="AY464" s="68"/>
      <c r="AZ464" s="68"/>
      <c r="BA464" s="68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  <c r="CW464" s="68"/>
    </row>
    <row r="465"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74"/>
      <c r="AO465" s="68"/>
      <c r="AP465" s="68"/>
      <c r="AQ465" s="68"/>
      <c r="AR465" s="68"/>
      <c r="AS465" s="68"/>
      <c r="AT465" s="68"/>
      <c r="AU465" s="68"/>
      <c r="AV465" s="74"/>
      <c r="AW465" s="68"/>
      <c r="AX465" s="68"/>
      <c r="AY465" s="68"/>
      <c r="AZ465" s="68"/>
      <c r="BA465" s="68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  <c r="CW465" s="68"/>
    </row>
    <row r="466"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74"/>
      <c r="AO466" s="68"/>
      <c r="AP466" s="68"/>
      <c r="AQ466" s="68"/>
      <c r="AR466" s="68"/>
      <c r="AS466" s="68"/>
      <c r="AT466" s="68"/>
      <c r="AU466" s="68"/>
      <c r="AV466" s="74"/>
      <c r="AW466" s="68"/>
      <c r="AX466" s="68"/>
      <c r="AY466" s="68"/>
      <c r="AZ466" s="68"/>
      <c r="BA466" s="68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  <c r="CW466" s="68"/>
    </row>
    <row r="467"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74"/>
      <c r="AO467" s="68"/>
      <c r="AP467" s="68"/>
      <c r="AQ467" s="68"/>
      <c r="AR467" s="68"/>
      <c r="AS467" s="68"/>
      <c r="AT467" s="68"/>
      <c r="AU467" s="68"/>
      <c r="AV467" s="74"/>
      <c r="AW467" s="68"/>
      <c r="AX467" s="68"/>
      <c r="AY467" s="68"/>
      <c r="AZ467" s="68"/>
      <c r="BA467" s="68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  <c r="CW467" s="68"/>
    </row>
    <row r="468"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74"/>
      <c r="AO468" s="68"/>
      <c r="AP468" s="68"/>
      <c r="AQ468" s="68"/>
      <c r="AR468" s="68"/>
      <c r="AS468" s="68"/>
      <c r="AT468" s="68"/>
      <c r="AU468" s="68"/>
      <c r="AV468" s="74"/>
      <c r="AW468" s="68"/>
      <c r="AX468" s="68"/>
      <c r="AY468" s="68"/>
      <c r="AZ468" s="68"/>
      <c r="BA468" s="68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  <c r="CW468" s="68"/>
    </row>
    <row r="469"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74"/>
      <c r="AO469" s="68"/>
      <c r="AP469" s="68"/>
      <c r="AQ469" s="68"/>
      <c r="AR469" s="68"/>
      <c r="AS469" s="68"/>
      <c r="AT469" s="68"/>
      <c r="AU469" s="68"/>
      <c r="AV469" s="74"/>
      <c r="AW469" s="68"/>
      <c r="AX469" s="68"/>
      <c r="AY469" s="68"/>
      <c r="AZ469" s="68"/>
      <c r="BA469" s="68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  <c r="CW469" s="68"/>
    </row>
    <row r="470"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74"/>
      <c r="AO470" s="68"/>
      <c r="AP470" s="68"/>
      <c r="AQ470" s="68"/>
      <c r="AR470" s="68"/>
      <c r="AS470" s="68"/>
      <c r="AT470" s="68"/>
      <c r="AU470" s="68"/>
      <c r="AV470" s="74"/>
      <c r="AW470" s="68"/>
      <c r="AX470" s="68"/>
      <c r="AY470" s="68"/>
      <c r="AZ470" s="68"/>
      <c r="BA470" s="68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  <c r="CW470" s="68"/>
    </row>
    <row r="471"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74"/>
      <c r="AO471" s="68"/>
      <c r="AP471" s="68"/>
      <c r="AQ471" s="68"/>
      <c r="AR471" s="68"/>
      <c r="AS471" s="68"/>
      <c r="AT471" s="68"/>
      <c r="AU471" s="68"/>
      <c r="AV471" s="74"/>
      <c r="AW471" s="68"/>
      <c r="AX471" s="68"/>
      <c r="AY471" s="68"/>
      <c r="AZ471" s="68"/>
      <c r="BA471" s="68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  <c r="CW471" s="68"/>
    </row>
    <row r="472"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74"/>
      <c r="AO472" s="68"/>
      <c r="AP472" s="68"/>
      <c r="AQ472" s="68"/>
      <c r="AR472" s="68"/>
      <c r="AS472" s="68"/>
      <c r="AT472" s="68"/>
      <c r="AU472" s="68"/>
      <c r="AV472" s="74"/>
      <c r="AW472" s="68"/>
      <c r="AX472" s="68"/>
      <c r="AY472" s="68"/>
      <c r="AZ472" s="68"/>
      <c r="BA472" s="68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  <c r="CW472" s="68"/>
    </row>
    <row r="473"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74"/>
      <c r="AO473" s="68"/>
      <c r="AP473" s="68"/>
      <c r="AQ473" s="68"/>
      <c r="AR473" s="68"/>
      <c r="AS473" s="68"/>
      <c r="AT473" s="68"/>
      <c r="AU473" s="68"/>
      <c r="AV473" s="74"/>
      <c r="AW473" s="68"/>
      <c r="AX473" s="68"/>
      <c r="AY473" s="68"/>
      <c r="AZ473" s="68"/>
      <c r="BA473" s="68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  <c r="CW473" s="68"/>
    </row>
    <row r="474"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74"/>
      <c r="AO474" s="68"/>
      <c r="AP474" s="68"/>
      <c r="AQ474" s="68"/>
      <c r="AR474" s="68"/>
      <c r="AS474" s="68"/>
      <c r="AT474" s="68"/>
      <c r="AU474" s="68"/>
      <c r="AV474" s="74"/>
      <c r="AW474" s="68"/>
      <c r="AX474" s="68"/>
      <c r="AY474" s="68"/>
      <c r="AZ474" s="68"/>
      <c r="BA474" s="68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  <c r="CW474" s="68"/>
    </row>
    <row r="475"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74"/>
      <c r="AO475" s="68"/>
      <c r="AP475" s="68"/>
      <c r="AQ475" s="68"/>
      <c r="AR475" s="68"/>
      <c r="AS475" s="68"/>
      <c r="AT475" s="68"/>
      <c r="AU475" s="68"/>
      <c r="AV475" s="74"/>
      <c r="AW475" s="68"/>
      <c r="AX475" s="68"/>
      <c r="AY475" s="68"/>
      <c r="AZ475" s="68"/>
      <c r="BA475" s="68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  <c r="CW475" s="68"/>
    </row>
    <row r="476"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74"/>
      <c r="AO476" s="68"/>
      <c r="AP476" s="68"/>
      <c r="AQ476" s="68"/>
      <c r="AR476" s="68"/>
      <c r="AS476" s="68"/>
      <c r="AT476" s="68"/>
      <c r="AU476" s="68"/>
      <c r="AV476" s="74"/>
      <c r="AW476" s="68"/>
      <c r="AX476" s="68"/>
      <c r="AY476" s="68"/>
      <c r="AZ476" s="68"/>
      <c r="BA476" s="68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  <c r="CW476" s="68"/>
    </row>
    <row r="477"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74"/>
      <c r="AO477" s="68"/>
      <c r="AP477" s="68"/>
      <c r="AQ477" s="68"/>
      <c r="AR477" s="68"/>
      <c r="AS477" s="68"/>
      <c r="AT477" s="68"/>
      <c r="AU477" s="68"/>
      <c r="AV477" s="74"/>
      <c r="AW477" s="68"/>
      <c r="AX477" s="68"/>
      <c r="AY477" s="68"/>
      <c r="AZ477" s="68"/>
      <c r="BA477" s="68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  <c r="CW477" s="68"/>
    </row>
    <row r="478"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74"/>
      <c r="AO478" s="68"/>
      <c r="AP478" s="68"/>
      <c r="AQ478" s="68"/>
      <c r="AR478" s="68"/>
      <c r="AS478" s="68"/>
      <c r="AT478" s="68"/>
      <c r="AU478" s="68"/>
      <c r="AV478" s="74"/>
      <c r="AW478" s="68"/>
      <c r="AX478" s="68"/>
      <c r="AY478" s="68"/>
      <c r="AZ478" s="68"/>
      <c r="BA478" s="68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  <c r="CW478" s="68"/>
    </row>
    <row r="479"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74"/>
      <c r="AO479" s="68"/>
      <c r="AP479" s="68"/>
      <c r="AQ479" s="68"/>
      <c r="AR479" s="68"/>
      <c r="AS479" s="68"/>
      <c r="AT479" s="68"/>
      <c r="AU479" s="68"/>
      <c r="AV479" s="74"/>
      <c r="AW479" s="68"/>
      <c r="AX479" s="68"/>
      <c r="AY479" s="68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  <c r="CW479" s="68"/>
    </row>
    <row r="480"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74"/>
      <c r="AO480" s="68"/>
      <c r="AP480" s="68"/>
      <c r="AQ480" s="68"/>
      <c r="AR480" s="68"/>
      <c r="AS480" s="68"/>
      <c r="AT480" s="68"/>
      <c r="AU480" s="68"/>
      <c r="AV480" s="74"/>
      <c r="AW480" s="68"/>
      <c r="AX480" s="68"/>
      <c r="AY480" s="68"/>
      <c r="AZ480" s="68"/>
      <c r="BA480" s="68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  <c r="CW480" s="68"/>
    </row>
    <row r="481"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74"/>
      <c r="AO481" s="68"/>
      <c r="AP481" s="68"/>
      <c r="AQ481" s="68"/>
      <c r="AR481" s="68"/>
      <c r="AS481" s="68"/>
      <c r="AT481" s="68"/>
      <c r="AU481" s="68"/>
      <c r="AV481" s="74"/>
      <c r="AW481" s="68"/>
      <c r="AX481" s="68"/>
      <c r="AY481" s="68"/>
      <c r="AZ481" s="68"/>
      <c r="BA481" s="68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  <c r="CW481" s="68"/>
    </row>
    <row r="482"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74"/>
      <c r="AO482" s="68"/>
      <c r="AP482" s="68"/>
      <c r="AQ482" s="68"/>
      <c r="AR482" s="68"/>
      <c r="AS482" s="68"/>
      <c r="AT482" s="68"/>
      <c r="AU482" s="68"/>
      <c r="AV482" s="74"/>
      <c r="AW482" s="68"/>
      <c r="AX482" s="68"/>
      <c r="AY482" s="68"/>
      <c r="AZ482" s="68"/>
      <c r="BA482" s="68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  <c r="CW482" s="68"/>
    </row>
    <row r="483"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74"/>
      <c r="AO483" s="68"/>
      <c r="AP483" s="68"/>
      <c r="AQ483" s="68"/>
      <c r="AR483" s="68"/>
      <c r="AS483" s="68"/>
      <c r="AT483" s="68"/>
      <c r="AU483" s="68"/>
      <c r="AV483" s="74"/>
      <c r="AW483" s="68"/>
      <c r="AX483" s="68"/>
      <c r="AY483" s="68"/>
      <c r="AZ483" s="68"/>
      <c r="BA483" s="68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  <c r="CW483" s="68"/>
    </row>
    <row r="484"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74"/>
      <c r="AO484" s="68"/>
      <c r="AP484" s="68"/>
      <c r="AQ484" s="68"/>
      <c r="AR484" s="68"/>
      <c r="AS484" s="68"/>
      <c r="AT484" s="68"/>
      <c r="AU484" s="68"/>
      <c r="AV484" s="74"/>
      <c r="AW484" s="68"/>
      <c r="AX484" s="68"/>
      <c r="AY484" s="68"/>
      <c r="AZ484" s="68"/>
      <c r="BA484" s="68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  <c r="CW484" s="68"/>
    </row>
    <row r="485"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74"/>
      <c r="AO485" s="68"/>
      <c r="AP485" s="68"/>
      <c r="AQ485" s="68"/>
      <c r="AR485" s="68"/>
      <c r="AS485" s="68"/>
      <c r="AT485" s="68"/>
      <c r="AU485" s="68"/>
      <c r="AV485" s="74"/>
      <c r="AW485" s="68"/>
      <c r="AX485" s="68"/>
      <c r="AY485" s="68"/>
      <c r="AZ485" s="68"/>
      <c r="BA485" s="68"/>
      <c r="BB485" s="68"/>
      <c r="BC485" s="68"/>
      <c r="BD485" s="68"/>
      <c r="BE485" s="68"/>
      <c r="BF485" s="68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  <c r="CW485" s="68"/>
    </row>
    <row r="486"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74"/>
      <c r="AO486" s="68"/>
      <c r="AP486" s="68"/>
      <c r="AQ486" s="68"/>
      <c r="AR486" s="68"/>
      <c r="AS486" s="68"/>
      <c r="AT486" s="68"/>
      <c r="AU486" s="68"/>
      <c r="AV486" s="74"/>
      <c r="AW486" s="68"/>
      <c r="AX486" s="68"/>
      <c r="AY486" s="68"/>
      <c r="AZ486" s="68"/>
      <c r="BA486" s="68"/>
      <c r="BB486" s="68"/>
      <c r="BC486" s="68"/>
      <c r="BD486" s="68"/>
      <c r="BE486" s="68"/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  <c r="CW486" s="68"/>
    </row>
    <row r="487"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74"/>
      <c r="AO487" s="68"/>
      <c r="AP487" s="68"/>
      <c r="AQ487" s="68"/>
      <c r="AR487" s="68"/>
      <c r="AS487" s="68"/>
      <c r="AT487" s="68"/>
      <c r="AU487" s="68"/>
      <c r="AV487" s="74"/>
      <c r="AW487" s="68"/>
      <c r="AX487" s="68"/>
      <c r="AY487" s="68"/>
      <c r="AZ487" s="68"/>
      <c r="BA487" s="68"/>
      <c r="BB487" s="68"/>
      <c r="BC487" s="68"/>
      <c r="BD487" s="68"/>
      <c r="BE487" s="68"/>
      <c r="BF487" s="68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  <c r="CW487" s="68"/>
    </row>
    <row r="488"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74"/>
      <c r="AO488" s="68"/>
      <c r="AP488" s="68"/>
      <c r="AQ488" s="68"/>
      <c r="AR488" s="68"/>
      <c r="AS488" s="68"/>
      <c r="AT488" s="68"/>
      <c r="AU488" s="68"/>
      <c r="AV488" s="74"/>
      <c r="AW488" s="68"/>
      <c r="AX488" s="68"/>
      <c r="AY488" s="68"/>
      <c r="AZ488" s="68"/>
      <c r="BA488" s="68"/>
      <c r="BB488" s="68"/>
      <c r="BC488" s="68"/>
      <c r="BD488" s="68"/>
      <c r="BE488" s="68"/>
      <c r="BF488" s="68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  <c r="CW488" s="68"/>
    </row>
    <row r="489"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74"/>
      <c r="AO489" s="68"/>
      <c r="AP489" s="68"/>
      <c r="AQ489" s="68"/>
      <c r="AR489" s="68"/>
      <c r="AS489" s="68"/>
      <c r="AT489" s="68"/>
      <c r="AU489" s="68"/>
      <c r="AV489" s="74"/>
      <c r="AW489" s="68"/>
      <c r="AX489" s="68"/>
      <c r="AY489" s="68"/>
      <c r="AZ489" s="68"/>
      <c r="BA489" s="68"/>
      <c r="BB489" s="68"/>
      <c r="BC489" s="68"/>
      <c r="BD489" s="68"/>
      <c r="BE489" s="68"/>
      <c r="BF489" s="68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  <c r="CW489" s="68"/>
    </row>
    <row r="490"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74"/>
      <c r="AO490" s="68"/>
      <c r="AP490" s="68"/>
      <c r="AQ490" s="68"/>
      <c r="AR490" s="68"/>
      <c r="AS490" s="68"/>
      <c r="AT490" s="68"/>
      <c r="AU490" s="68"/>
      <c r="AV490" s="74"/>
      <c r="AW490" s="68"/>
      <c r="AX490" s="68"/>
      <c r="AY490" s="68"/>
      <c r="AZ490" s="68"/>
      <c r="BA490" s="68"/>
      <c r="BB490" s="68"/>
      <c r="BC490" s="68"/>
      <c r="BD490" s="68"/>
      <c r="BE490" s="68"/>
      <c r="BF490" s="68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  <c r="CW490" s="68"/>
    </row>
    <row r="491"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74"/>
      <c r="AO491" s="68"/>
      <c r="AP491" s="68"/>
      <c r="AQ491" s="68"/>
      <c r="AR491" s="68"/>
      <c r="AS491" s="68"/>
      <c r="AT491" s="68"/>
      <c r="AU491" s="68"/>
      <c r="AV491" s="74"/>
      <c r="AW491" s="68"/>
      <c r="AX491" s="68"/>
      <c r="AY491" s="68"/>
      <c r="AZ491" s="68"/>
      <c r="BA491" s="68"/>
      <c r="BB491" s="68"/>
      <c r="BC491" s="68"/>
      <c r="BD491" s="68"/>
      <c r="BE491" s="68"/>
      <c r="BF491" s="68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  <c r="CW491" s="68"/>
    </row>
    <row r="492"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74"/>
      <c r="AO492" s="68"/>
      <c r="AP492" s="68"/>
      <c r="AQ492" s="68"/>
      <c r="AR492" s="68"/>
      <c r="AS492" s="68"/>
      <c r="AT492" s="68"/>
      <c r="AU492" s="68"/>
      <c r="AV492" s="74"/>
      <c r="AW492" s="68"/>
      <c r="AX492" s="68"/>
      <c r="AY492" s="68"/>
      <c r="AZ492" s="68"/>
      <c r="BA492" s="68"/>
      <c r="BB492" s="68"/>
      <c r="BC492" s="68"/>
      <c r="BD492" s="68"/>
      <c r="BE492" s="68"/>
      <c r="BF492" s="68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  <c r="CW492" s="68"/>
    </row>
    <row r="493"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74"/>
      <c r="AO493" s="68"/>
      <c r="AP493" s="68"/>
      <c r="AQ493" s="68"/>
      <c r="AR493" s="68"/>
      <c r="AS493" s="68"/>
      <c r="AT493" s="68"/>
      <c r="AU493" s="68"/>
      <c r="AV493" s="74"/>
      <c r="AW493" s="68"/>
      <c r="AX493" s="68"/>
      <c r="AY493" s="68"/>
      <c r="AZ493" s="68"/>
      <c r="BA493" s="68"/>
      <c r="BB493" s="68"/>
      <c r="BC493" s="68"/>
      <c r="BD493" s="68"/>
      <c r="BE493" s="68"/>
      <c r="BF493" s="68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  <c r="CW493" s="68"/>
    </row>
    <row r="494"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74"/>
      <c r="AO494" s="68"/>
      <c r="AP494" s="68"/>
      <c r="AQ494" s="68"/>
      <c r="AR494" s="68"/>
      <c r="AS494" s="68"/>
      <c r="AT494" s="68"/>
      <c r="AU494" s="68"/>
      <c r="AV494" s="74"/>
      <c r="AW494" s="68"/>
      <c r="AX494" s="68"/>
      <c r="AY494" s="68"/>
      <c r="AZ494" s="68"/>
      <c r="BA494" s="68"/>
      <c r="BB494" s="68"/>
      <c r="BC494" s="68"/>
      <c r="BD494" s="68"/>
      <c r="BE494" s="68"/>
      <c r="BF494" s="68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  <c r="CW494" s="68"/>
    </row>
    <row r="495"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74"/>
      <c r="AO495" s="68"/>
      <c r="AP495" s="68"/>
      <c r="AQ495" s="68"/>
      <c r="AR495" s="68"/>
      <c r="AS495" s="68"/>
      <c r="AT495" s="68"/>
      <c r="AU495" s="68"/>
      <c r="AV495" s="74"/>
      <c r="AW495" s="68"/>
      <c r="AX495" s="68"/>
      <c r="AY495" s="68"/>
      <c r="AZ495" s="68"/>
      <c r="BA495" s="68"/>
      <c r="BB495" s="68"/>
      <c r="BC495" s="68"/>
      <c r="BD495" s="68"/>
      <c r="BE495" s="68"/>
      <c r="BF495" s="68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  <c r="CW495" s="68"/>
    </row>
    <row r="496"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74"/>
      <c r="AO496" s="68"/>
      <c r="AP496" s="68"/>
      <c r="AQ496" s="68"/>
      <c r="AR496" s="68"/>
      <c r="AS496" s="68"/>
      <c r="AT496" s="68"/>
      <c r="AU496" s="68"/>
      <c r="AV496" s="74"/>
      <c r="AW496" s="68"/>
      <c r="AX496" s="68"/>
      <c r="AY496" s="68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  <c r="CW496" s="68"/>
    </row>
    <row r="497"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74"/>
      <c r="AO497" s="68"/>
      <c r="AP497" s="68"/>
      <c r="AQ497" s="68"/>
      <c r="AR497" s="68"/>
      <c r="AS497" s="68"/>
      <c r="AT497" s="68"/>
      <c r="AU497" s="68"/>
      <c r="AV497" s="74"/>
      <c r="AW497" s="68"/>
      <c r="AX497" s="68"/>
      <c r="AY497" s="68"/>
      <c r="AZ497" s="68"/>
      <c r="BA497" s="68"/>
      <c r="BB497" s="68"/>
      <c r="BC497" s="68"/>
      <c r="BD497" s="68"/>
      <c r="BE497" s="68"/>
      <c r="BF497" s="68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  <c r="CW497" s="68"/>
    </row>
    <row r="498"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74"/>
      <c r="AO498" s="68"/>
      <c r="AP498" s="68"/>
      <c r="AQ498" s="68"/>
      <c r="AR498" s="68"/>
      <c r="AS498" s="68"/>
      <c r="AT498" s="68"/>
      <c r="AU498" s="68"/>
      <c r="AV498" s="74"/>
      <c r="AW498" s="68"/>
      <c r="AX498" s="68"/>
      <c r="AY498" s="68"/>
      <c r="AZ498" s="68"/>
      <c r="BA498" s="68"/>
      <c r="BB498" s="68"/>
      <c r="BC498" s="68"/>
      <c r="BD498" s="68"/>
      <c r="BE498" s="68"/>
      <c r="BF498" s="68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  <c r="CW498" s="68"/>
    </row>
    <row r="499"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74"/>
      <c r="AO499" s="68"/>
      <c r="AP499" s="68"/>
      <c r="AQ499" s="68"/>
      <c r="AR499" s="68"/>
      <c r="AS499" s="68"/>
      <c r="AT499" s="68"/>
      <c r="AU499" s="68"/>
      <c r="AV499" s="74"/>
      <c r="AW499" s="68"/>
      <c r="AX499" s="68"/>
      <c r="AY499" s="68"/>
      <c r="AZ499" s="68"/>
      <c r="BA499" s="68"/>
      <c r="BB499" s="68"/>
      <c r="BC499" s="68"/>
      <c r="BD499" s="68"/>
      <c r="BE499" s="68"/>
      <c r="BF499" s="68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  <c r="CW499" s="68"/>
    </row>
    <row r="500"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74"/>
      <c r="AO500" s="68"/>
      <c r="AP500" s="68"/>
      <c r="AQ500" s="68"/>
      <c r="AR500" s="68"/>
      <c r="AS500" s="68"/>
      <c r="AT500" s="68"/>
      <c r="AU500" s="68"/>
      <c r="AV500" s="74"/>
      <c r="AW500" s="68"/>
      <c r="AX500" s="68"/>
      <c r="AY500" s="68"/>
      <c r="AZ500" s="68"/>
      <c r="BA500" s="68"/>
      <c r="BB500" s="68"/>
      <c r="BC500" s="68"/>
      <c r="BD500" s="68"/>
      <c r="BE500" s="68"/>
      <c r="BF500" s="68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  <c r="CW500" s="68"/>
    </row>
    <row r="501"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74"/>
      <c r="AO501" s="68"/>
      <c r="AP501" s="68"/>
      <c r="AQ501" s="68"/>
      <c r="AR501" s="68"/>
      <c r="AS501" s="68"/>
      <c r="AT501" s="68"/>
      <c r="AU501" s="68"/>
      <c r="AV501" s="74"/>
      <c r="AW501" s="68"/>
      <c r="AX501" s="68"/>
      <c r="AY501" s="68"/>
      <c r="AZ501" s="68"/>
      <c r="BA501" s="68"/>
      <c r="BB501" s="68"/>
      <c r="BC501" s="68"/>
      <c r="BD501" s="68"/>
      <c r="BE501" s="68"/>
      <c r="BF501" s="68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  <c r="CW501" s="68"/>
    </row>
    <row r="502"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74"/>
      <c r="AO502" s="68"/>
      <c r="AP502" s="68"/>
      <c r="AQ502" s="68"/>
      <c r="AR502" s="68"/>
      <c r="AS502" s="68"/>
      <c r="AT502" s="68"/>
      <c r="AU502" s="68"/>
      <c r="AV502" s="74"/>
      <c r="AW502" s="68"/>
      <c r="AX502" s="68"/>
      <c r="AY502" s="68"/>
      <c r="AZ502" s="68"/>
      <c r="BA502" s="68"/>
      <c r="BB502" s="68"/>
      <c r="BC502" s="68"/>
      <c r="BD502" s="68"/>
      <c r="BE502" s="68"/>
      <c r="BF502" s="68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  <c r="CW502" s="68"/>
    </row>
    <row r="503"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74"/>
      <c r="AO503" s="68"/>
      <c r="AP503" s="68"/>
      <c r="AQ503" s="68"/>
      <c r="AR503" s="68"/>
      <c r="AS503" s="68"/>
      <c r="AT503" s="68"/>
      <c r="AU503" s="68"/>
      <c r="AV503" s="74"/>
      <c r="AW503" s="68"/>
      <c r="AX503" s="68"/>
      <c r="AY503" s="68"/>
      <c r="AZ503" s="68"/>
      <c r="BA503" s="68"/>
      <c r="BB503" s="68"/>
      <c r="BC503" s="68"/>
      <c r="BD503" s="68"/>
      <c r="BE503" s="68"/>
      <c r="BF503" s="68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  <c r="CW503" s="68"/>
    </row>
    <row r="504"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74"/>
      <c r="AO504" s="68"/>
      <c r="AP504" s="68"/>
      <c r="AQ504" s="68"/>
      <c r="AR504" s="68"/>
      <c r="AS504" s="68"/>
      <c r="AT504" s="68"/>
      <c r="AU504" s="68"/>
      <c r="AV504" s="74"/>
      <c r="AW504" s="68"/>
      <c r="AX504" s="68"/>
      <c r="AY504" s="68"/>
      <c r="AZ504" s="68"/>
      <c r="BA504" s="68"/>
      <c r="BB504" s="68"/>
      <c r="BC504" s="68"/>
      <c r="BD504" s="68"/>
      <c r="BE504" s="68"/>
      <c r="BF504" s="68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  <c r="CW504" s="68"/>
    </row>
    <row r="505"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74"/>
      <c r="AO505" s="68"/>
      <c r="AP505" s="68"/>
      <c r="AQ505" s="68"/>
      <c r="AR505" s="68"/>
      <c r="AS505" s="68"/>
      <c r="AT505" s="68"/>
      <c r="AU505" s="68"/>
      <c r="AV505" s="74"/>
      <c r="AW505" s="68"/>
      <c r="AX505" s="68"/>
      <c r="AY505" s="68"/>
      <c r="AZ505" s="68"/>
      <c r="BA505" s="68"/>
      <c r="BB505" s="68"/>
      <c r="BC505" s="68"/>
      <c r="BD505" s="68"/>
      <c r="BE505" s="68"/>
      <c r="BF505" s="68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  <c r="CW505" s="68"/>
    </row>
    <row r="506"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74"/>
      <c r="AO506" s="68"/>
      <c r="AP506" s="68"/>
      <c r="AQ506" s="68"/>
      <c r="AR506" s="68"/>
      <c r="AS506" s="68"/>
      <c r="AT506" s="68"/>
      <c r="AU506" s="68"/>
      <c r="AV506" s="74"/>
      <c r="AW506" s="68"/>
      <c r="AX506" s="68"/>
      <c r="AY506" s="68"/>
      <c r="AZ506" s="68"/>
      <c r="BA506" s="68"/>
      <c r="BB506" s="68"/>
      <c r="BC506" s="68"/>
      <c r="BD506" s="68"/>
      <c r="BE506" s="68"/>
      <c r="BF506" s="68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  <c r="CW506" s="68"/>
    </row>
    <row r="507"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74"/>
      <c r="AO507" s="68"/>
      <c r="AP507" s="68"/>
      <c r="AQ507" s="68"/>
      <c r="AR507" s="68"/>
      <c r="AS507" s="68"/>
      <c r="AT507" s="68"/>
      <c r="AU507" s="68"/>
      <c r="AV507" s="74"/>
      <c r="AW507" s="68"/>
      <c r="AX507" s="68"/>
      <c r="AY507" s="68"/>
      <c r="AZ507" s="68"/>
      <c r="BA507" s="68"/>
      <c r="BB507" s="68"/>
      <c r="BC507" s="68"/>
      <c r="BD507" s="68"/>
      <c r="BE507" s="68"/>
      <c r="BF507" s="68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  <c r="CW507" s="68"/>
    </row>
    <row r="508"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74"/>
      <c r="AO508" s="68"/>
      <c r="AP508" s="68"/>
      <c r="AQ508" s="68"/>
      <c r="AR508" s="68"/>
      <c r="AS508" s="68"/>
      <c r="AT508" s="68"/>
      <c r="AU508" s="68"/>
      <c r="AV508" s="74"/>
      <c r="AW508" s="68"/>
      <c r="AX508" s="68"/>
      <c r="AY508" s="68"/>
      <c r="AZ508" s="68"/>
      <c r="BA508" s="68"/>
      <c r="BB508" s="68"/>
      <c r="BC508" s="68"/>
      <c r="BD508" s="68"/>
      <c r="BE508" s="68"/>
      <c r="BF508" s="68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  <c r="CW508" s="68"/>
    </row>
    <row r="509"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74"/>
      <c r="AO509" s="68"/>
      <c r="AP509" s="68"/>
      <c r="AQ509" s="68"/>
      <c r="AR509" s="68"/>
      <c r="AS509" s="68"/>
      <c r="AT509" s="68"/>
      <c r="AU509" s="68"/>
      <c r="AV509" s="74"/>
      <c r="AW509" s="68"/>
      <c r="AX509" s="68"/>
      <c r="AY509" s="68"/>
      <c r="AZ509" s="68"/>
      <c r="BA509" s="68"/>
      <c r="BB509" s="68"/>
      <c r="BC509" s="68"/>
      <c r="BD509" s="68"/>
      <c r="BE509" s="68"/>
      <c r="BF509" s="68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  <c r="CW509" s="68"/>
    </row>
    <row r="510"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74"/>
      <c r="AO510" s="68"/>
      <c r="AP510" s="68"/>
      <c r="AQ510" s="68"/>
      <c r="AR510" s="68"/>
      <c r="AS510" s="68"/>
      <c r="AT510" s="68"/>
      <c r="AU510" s="68"/>
      <c r="AV510" s="74"/>
      <c r="AW510" s="68"/>
      <c r="AX510" s="68"/>
      <c r="AY510" s="68"/>
      <c r="AZ510" s="68"/>
      <c r="BA510" s="68"/>
      <c r="BB510" s="68"/>
      <c r="BC510" s="68"/>
      <c r="BD510" s="68"/>
      <c r="BE510" s="68"/>
      <c r="BF510" s="68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  <c r="CW510" s="68"/>
    </row>
    <row r="511"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74"/>
      <c r="AO511" s="68"/>
      <c r="AP511" s="68"/>
      <c r="AQ511" s="68"/>
      <c r="AR511" s="68"/>
      <c r="AS511" s="68"/>
      <c r="AT511" s="68"/>
      <c r="AU511" s="68"/>
      <c r="AV511" s="74"/>
      <c r="AW511" s="68"/>
      <c r="AX511" s="68"/>
      <c r="AY511" s="68"/>
      <c r="AZ511" s="68"/>
      <c r="BA511" s="68"/>
      <c r="BB511" s="68"/>
      <c r="BC511" s="68"/>
      <c r="BD511" s="68"/>
      <c r="BE511" s="68"/>
      <c r="BF511" s="68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  <c r="CW511" s="68"/>
    </row>
    <row r="512"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74"/>
      <c r="AO512" s="68"/>
      <c r="AP512" s="68"/>
      <c r="AQ512" s="68"/>
      <c r="AR512" s="68"/>
      <c r="AS512" s="68"/>
      <c r="AT512" s="68"/>
      <c r="AU512" s="68"/>
      <c r="AV512" s="74"/>
      <c r="AW512" s="68"/>
      <c r="AX512" s="68"/>
      <c r="AY512" s="68"/>
      <c r="AZ512" s="68"/>
      <c r="BA512" s="68"/>
      <c r="BB512" s="68"/>
      <c r="BC512" s="68"/>
      <c r="BD512" s="68"/>
      <c r="BE512" s="68"/>
      <c r="BF512" s="68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  <c r="CW512" s="68"/>
    </row>
    <row r="513"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74"/>
      <c r="AO513" s="68"/>
      <c r="AP513" s="68"/>
      <c r="AQ513" s="68"/>
      <c r="AR513" s="68"/>
      <c r="AS513" s="68"/>
      <c r="AT513" s="68"/>
      <c r="AU513" s="68"/>
      <c r="AV513" s="74"/>
      <c r="AW513" s="68"/>
      <c r="AX513" s="68"/>
      <c r="AY513" s="68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  <c r="CW513" s="68"/>
    </row>
    <row r="514"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74"/>
      <c r="AO514" s="68"/>
      <c r="AP514" s="68"/>
      <c r="AQ514" s="68"/>
      <c r="AR514" s="68"/>
      <c r="AS514" s="68"/>
      <c r="AT514" s="68"/>
      <c r="AU514" s="68"/>
      <c r="AV514" s="74"/>
      <c r="AW514" s="68"/>
      <c r="AX514" s="68"/>
      <c r="AY514" s="68"/>
      <c r="AZ514" s="68"/>
      <c r="BA514" s="68"/>
      <c r="BB514" s="68"/>
      <c r="BC514" s="68"/>
      <c r="BD514" s="68"/>
      <c r="BE514" s="68"/>
      <c r="BF514" s="68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  <c r="CW514" s="68"/>
    </row>
    <row r="515"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74"/>
      <c r="AO515" s="68"/>
      <c r="AP515" s="68"/>
      <c r="AQ515" s="68"/>
      <c r="AR515" s="68"/>
      <c r="AS515" s="68"/>
      <c r="AT515" s="68"/>
      <c r="AU515" s="68"/>
      <c r="AV515" s="74"/>
      <c r="AW515" s="68"/>
      <c r="AX515" s="68"/>
      <c r="AY515" s="68"/>
      <c r="AZ515" s="68"/>
      <c r="BA515" s="68"/>
      <c r="BB515" s="68"/>
      <c r="BC515" s="68"/>
      <c r="BD515" s="68"/>
      <c r="BE515" s="68"/>
      <c r="BF515" s="68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  <c r="CW515" s="68"/>
    </row>
    <row r="516"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74"/>
      <c r="AO516" s="68"/>
      <c r="AP516" s="68"/>
      <c r="AQ516" s="68"/>
      <c r="AR516" s="68"/>
      <c r="AS516" s="68"/>
      <c r="AT516" s="68"/>
      <c r="AU516" s="68"/>
      <c r="AV516" s="74"/>
      <c r="AW516" s="68"/>
      <c r="AX516" s="68"/>
      <c r="AY516" s="68"/>
      <c r="AZ516" s="68"/>
      <c r="BA516" s="68"/>
      <c r="BB516" s="68"/>
      <c r="BC516" s="68"/>
      <c r="BD516" s="68"/>
      <c r="BE516" s="68"/>
      <c r="BF516" s="68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  <c r="CW516" s="68"/>
    </row>
    <row r="517"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74"/>
      <c r="AO517" s="68"/>
      <c r="AP517" s="68"/>
      <c r="AQ517" s="68"/>
      <c r="AR517" s="68"/>
      <c r="AS517" s="68"/>
      <c r="AT517" s="68"/>
      <c r="AU517" s="68"/>
      <c r="AV517" s="74"/>
      <c r="AW517" s="68"/>
      <c r="AX517" s="68"/>
      <c r="AY517" s="68"/>
      <c r="AZ517" s="68"/>
      <c r="BA517" s="68"/>
      <c r="BB517" s="68"/>
      <c r="BC517" s="68"/>
      <c r="BD517" s="68"/>
      <c r="BE517" s="68"/>
      <c r="BF517" s="68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  <c r="CW517" s="68"/>
    </row>
    <row r="518"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74"/>
      <c r="AO518" s="68"/>
      <c r="AP518" s="68"/>
      <c r="AQ518" s="68"/>
      <c r="AR518" s="68"/>
      <c r="AS518" s="68"/>
      <c r="AT518" s="68"/>
      <c r="AU518" s="68"/>
      <c r="AV518" s="74"/>
      <c r="AW518" s="68"/>
      <c r="AX518" s="68"/>
      <c r="AY518" s="68"/>
      <c r="AZ518" s="68"/>
      <c r="BA518" s="68"/>
      <c r="BB518" s="68"/>
      <c r="BC518" s="68"/>
      <c r="BD518" s="68"/>
      <c r="BE518" s="68"/>
      <c r="BF518" s="68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  <c r="CW518" s="68"/>
    </row>
    <row r="519"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74"/>
      <c r="AO519" s="68"/>
      <c r="AP519" s="68"/>
      <c r="AQ519" s="68"/>
      <c r="AR519" s="68"/>
      <c r="AS519" s="68"/>
      <c r="AT519" s="68"/>
      <c r="AU519" s="68"/>
      <c r="AV519" s="74"/>
      <c r="AW519" s="68"/>
      <c r="AX519" s="68"/>
      <c r="AY519" s="68"/>
      <c r="AZ519" s="68"/>
      <c r="BA519" s="68"/>
      <c r="BB519" s="68"/>
      <c r="BC519" s="68"/>
      <c r="BD519" s="68"/>
      <c r="BE519" s="68"/>
      <c r="BF519" s="68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  <c r="CW519" s="68"/>
    </row>
    <row r="520"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74"/>
      <c r="AO520" s="68"/>
      <c r="AP520" s="68"/>
      <c r="AQ520" s="68"/>
      <c r="AR520" s="68"/>
      <c r="AS520" s="68"/>
      <c r="AT520" s="68"/>
      <c r="AU520" s="68"/>
      <c r="AV520" s="74"/>
      <c r="AW520" s="68"/>
      <c r="AX520" s="68"/>
      <c r="AY520" s="68"/>
      <c r="AZ520" s="68"/>
      <c r="BA520" s="68"/>
      <c r="BB520" s="68"/>
      <c r="BC520" s="68"/>
      <c r="BD520" s="68"/>
      <c r="BE520" s="68"/>
      <c r="BF520" s="68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  <c r="CW520" s="68"/>
    </row>
    <row r="521"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74"/>
      <c r="AO521" s="68"/>
      <c r="AP521" s="68"/>
      <c r="AQ521" s="68"/>
      <c r="AR521" s="68"/>
      <c r="AS521" s="68"/>
      <c r="AT521" s="68"/>
      <c r="AU521" s="68"/>
      <c r="AV521" s="74"/>
      <c r="AW521" s="68"/>
      <c r="AX521" s="68"/>
      <c r="AY521" s="68"/>
      <c r="AZ521" s="68"/>
      <c r="BA521" s="68"/>
      <c r="BB521" s="68"/>
      <c r="BC521" s="68"/>
      <c r="BD521" s="68"/>
      <c r="BE521" s="68"/>
      <c r="BF521" s="68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  <c r="CW521" s="68"/>
    </row>
    <row r="522"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74"/>
      <c r="AO522" s="68"/>
      <c r="AP522" s="68"/>
      <c r="AQ522" s="68"/>
      <c r="AR522" s="68"/>
      <c r="AS522" s="68"/>
      <c r="AT522" s="68"/>
      <c r="AU522" s="68"/>
      <c r="AV522" s="74"/>
      <c r="AW522" s="68"/>
      <c r="AX522" s="68"/>
      <c r="AY522" s="68"/>
      <c r="AZ522" s="68"/>
      <c r="BA522" s="68"/>
      <c r="BB522" s="68"/>
      <c r="BC522" s="68"/>
      <c r="BD522" s="68"/>
      <c r="BE522" s="68"/>
      <c r="BF522" s="68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  <c r="CW522" s="68"/>
    </row>
    <row r="523"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74"/>
      <c r="AO523" s="68"/>
      <c r="AP523" s="68"/>
      <c r="AQ523" s="68"/>
      <c r="AR523" s="68"/>
      <c r="AS523" s="68"/>
      <c r="AT523" s="68"/>
      <c r="AU523" s="68"/>
      <c r="AV523" s="74"/>
      <c r="AW523" s="68"/>
      <c r="AX523" s="68"/>
      <c r="AY523" s="68"/>
      <c r="AZ523" s="68"/>
      <c r="BA523" s="68"/>
      <c r="BB523" s="68"/>
      <c r="BC523" s="68"/>
      <c r="BD523" s="68"/>
      <c r="BE523" s="68"/>
      <c r="BF523" s="68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  <c r="CW523" s="68"/>
    </row>
    <row r="524"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74"/>
      <c r="AO524" s="68"/>
      <c r="AP524" s="68"/>
      <c r="AQ524" s="68"/>
      <c r="AR524" s="68"/>
      <c r="AS524" s="68"/>
      <c r="AT524" s="68"/>
      <c r="AU524" s="68"/>
      <c r="AV524" s="74"/>
      <c r="AW524" s="68"/>
      <c r="AX524" s="68"/>
      <c r="AY524" s="68"/>
      <c r="AZ524" s="68"/>
      <c r="BA524" s="68"/>
      <c r="BB524" s="68"/>
      <c r="BC524" s="68"/>
      <c r="BD524" s="68"/>
      <c r="BE524" s="68"/>
      <c r="BF524" s="68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  <c r="CW524" s="68"/>
    </row>
    <row r="525"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74"/>
      <c r="AO525" s="68"/>
      <c r="AP525" s="68"/>
      <c r="AQ525" s="68"/>
      <c r="AR525" s="68"/>
      <c r="AS525" s="68"/>
      <c r="AT525" s="68"/>
      <c r="AU525" s="68"/>
      <c r="AV525" s="74"/>
      <c r="AW525" s="68"/>
      <c r="AX525" s="68"/>
      <c r="AY525" s="68"/>
      <c r="AZ525" s="68"/>
      <c r="BA525" s="68"/>
      <c r="BB525" s="68"/>
      <c r="BC525" s="68"/>
      <c r="BD525" s="68"/>
      <c r="BE525" s="68"/>
      <c r="BF525" s="68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  <c r="CW525" s="68"/>
    </row>
    <row r="526"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74"/>
      <c r="AO526" s="68"/>
      <c r="AP526" s="68"/>
      <c r="AQ526" s="68"/>
      <c r="AR526" s="68"/>
      <c r="AS526" s="68"/>
      <c r="AT526" s="68"/>
      <c r="AU526" s="68"/>
      <c r="AV526" s="74"/>
      <c r="AW526" s="68"/>
      <c r="AX526" s="68"/>
      <c r="AY526" s="68"/>
      <c r="AZ526" s="68"/>
      <c r="BA526" s="68"/>
      <c r="BB526" s="68"/>
      <c r="BC526" s="68"/>
      <c r="BD526" s="68"/>
      <c r="BE526" s="68"/>
      <c r="BF526" s="68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  <c r="CW526" s="68"/>
    </row>
    <row r="527"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74"/>
      <c r="AO527" s="68"/>
      <c r="AP527" s="68"/>
      <c r="AQ527" s="68"/>
      <c r="AR527" s="68"/>
      <c r="AS527" s="68"/>
      <c r="AT527" s="68"/>
      <c r="AU527" s="68"/>
      <c r="AV527" s="74"/>
      <c r="AW527" s="68"/>
      <c r="AX527" s="68"/>
      <c r="AY527" s="68"/>
      <c r="AZ527" s="68"/>
      <c r="BA527" s="68"/>
      <c r="BB527" s="68"/>
      <c r="BC527" s="68"/>
      <c r="BD527" s="68"/>
      <c r="BE527" s="68"/>
      <c r="BF527" s="68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  <c r="CW527" s="68"/>
    </row>
    <row r="528"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74"/>
      <c r="AO528" s="68"/>
      <c r="AP528" s="68"/>
      <c r="AQ528" s="68"/>
      <c r="AR528" s="68"/>
      <c r="AS528" s="68"/>
      <c r="AT528" s="68"/>
      <c r="AU528" s="68"/>
      <c r="AV528" s="74"/>
      <c r="AW528" s="68"/>
      <c r="AX528" s="68"/>
      <c r="AY528" s="68"/>
      <c r="AZ528" s="68"/>
      <c r="BA528" s="68"/>
      <c r="BB528" s="68"/>
      <c r="BC528" s="68"/>
      <c r="BD528" s="68"/>
      <c r="BE528" s="68"/>
      <c r="BF528" s="68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  <c r="CW528" s="68"/>
    </row>
    <row r="529"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74"/>
      <c r="AO529" s="68"/>
      <c r="AP529" s="68"/>
      <c r="AQ529" s="68"/>
      <c r="AR529" s="68"/>
      <c r="AS529" s="68"/>
      <c r="AT529" s="68"/>
      <c r="AU529" s="68"/>
      <c r="AV529" s="74"/>
      <c r="AW529" s="68"/>
      <c r="AX529" s="68"/>
      <c r="AY529" s="68"/>
      <c r="AZ529" s="68"/>
      <c r="BA529" s="68"/>
      <c r="BB529" s="68"/>
      <c r="BC529" s="68"/>
      <c r="BD529" s="68"/>
      <c r="BE529" s="68"/>
      <c r="BF529" s="68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  <c r="CW529" s="68"/>
    </row>
    <row r="530"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74"/>
      <c r="AO530" s="68"/>
      <c r="AP530" s="68"/>
      <c r="AQ530" s="68"/>
      <c r="AR530" s="68"/>
      <c r="AS530" s="68"/>
      <c r="AT530" s="68"/>
      <c r="AU530" s="68"/>
      <c r="AV530" s="74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  <c r="CW530" s="68"/>
    </row>
    <row r="531"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74"/>
      <c r="AO531" s="68"/>
      <c r="AP531" s="68"/>
      <c r="AQ531" s="68"/>
      <c r="AR531" s="68"/>
      <c r="AS531" s="68"/>
      <c r="AT531" s="68"/>
      <c r="AU531" s="68"/>
      <c r="AV531" s="74"/>
      <c r="AW531" s="68"/>
      <c r="AX531" s="68"/>
      <c r="AY531" s="68"/>
      <c r="AZ531" s="68"/>
      <c r="BA531" s="68"/>
      <c r="BB531" s="68"/>
      <c r="BC531" s="68"/>
      <c r="BD531" s="68"/>
      <c r="BE531" s="68"/>
      <c r="BF531" s="68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  <c r="CW531" s="68"/>
    </row>
    <row r="532"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74"/>
      <c r="AO532" s="68"/>
      <c r="AP532" s="68"/>
      <c r="AQ532" s="68"/>
      <c r="AR532" s="68"/>
      <c r="AS532" s="68"/>
      <c r="AT532" s="68"/>
      <c r="AU532" s="68"/>
      <c r="AV532" s="74"/>
      <c r="AW532" s="68"/>
      <c r="AX532" s="68"/>
      <c r="AY532" s="68"/>
      <c r="AZ532" s="68"/>
      <c r="BA532" s="68"/>
      <c r="BB532" s="68"/>
      <c r="BC532" s="68"/>
      <c r="BD532" s="68"/>
      <c r="BE532" s="68"/>
      <c r="BF532" s="68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  <c r="CW532" s="68"/>
    </row>
    <row r="533"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74"/>
      <c r="AO533" s="68"/>
      <c r="AP533" s="68"/>
      <c r="AQ533" s="68"/>
      <c r="AR533" s="68"/>
      <c r="AS533" s="68"/>
      <c r="AT533" s="68"/>
      <c r="AU533" s="68"/>
      <c r="AV533" s="74"/>
      <c r="AW533" s="68"/>
      <c r="AX533" s="68"/>
      <c r="AY533" s="68"/>
      <c r="AZ533" s="68"/>
      <c r="BA533" s="68"/>
      <c r="BB533" s="68"/>
      <c r="BC533" s="68"/>
      <c r="BD533" s="68"/>
      <c r="BE533" s="68"/>
      <c r="BF533" s="68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  <c r="CW533" s="68"/>
    </row>
    <row r="534"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74"/>
      <c r="AO534" s="68"/>
      <c r="AP534" s="68"/>
      <c r="AQ534" s="68"/>
      <c r="AR534" s="68"/>
      <c r="AS534" s="68"/>
      <c r="AT534" s="68"/>
      <c r="AU534" s="68"/>
      <c r="AV534" s="74"/>
      <c r="AW534" s="68"/>
      <c r="AX534" s="68"/>
      <c r="AY534" s="68"/>
      <c r="AZ534" s="68"/>
      <c r="BA534" s="68"/>
      <c r="BB534" s="68"/>
      <c r="BC534" s="68"/>
      <c r="BD534" s="68"/>
      <c r="BE534" s="68"/>
      <c r="BF534" s="68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  <c r="CW534" s="68"/>
    </row>
    <row r="535"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74"/>
      <c r="AO535" s="68"/>
      <c r="AP535" s="68"/>
      <c r="AQ535" s="68"/>
      <c r="AR535" s="68"/>
      <c r="AS535" s="68"/>
      <c r="AT535" s="68"/>
      <c r="AU535" s="68"/>
      <c r="AV535" s="74"/>
      <c r="AW535" s="68"/>
      <c r="AX535" s="68"/>
      <c r="AY535" s="68"/>
      <c r="AZ535" s="68"/>
      <c r="BA535" s="68"/>
      <c r="BB535" s="68"/>
      <c r="BC535" s="68"/>
      <c r="BD535" s="68"/>
      <c r="BE535" s="68"/>
      <c r="BF535" s="68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  <c r="CW535" s="68"/>
    </row>
    <row r="536"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74"/>
      <c r="AO536" s="68"/>
      <c r="AP536" s="68"/>
      <c r="AQ536" s="68"/>
      <c r="AR536" s="68"/>
      <c r="AS536" s="68"/>
      <c r="AT536" s="68"/>
      <c r="AU536" s="68"/>
      <c r="AV536" s="74"/>
      <c r="AW536" s="68"/>
      <c r="AX536" s="68"/>
      <c r="AY536" s="68"/>
      <c r="AZ536" s="68"/>
      <c r="BA536" s="68"/>
      <c r="BB536" s="68"/>
      <c r="BC536" s="68"/>
      <c r="BD536" s="68"/>
      <c r="BE536" s="68"/>
      <c r="BF536" s="68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  <c r="CW536" s="68"/>
    </row>
    <row r="537"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74"/>
      <c r="AO537" s="68"/>
      <c r="AP537" s="68"/>
      <c r="AQ537" s="68"/>
      <c r="AR537" s="68"/>
      <c r="AS537" s="68"/>
      <c r="AT537" s="68"/>
      <c r="AU537" s="68"/>
      <c r="AV537" s="74"/>
      <c r="AW537" s="68"/>
      <c r="AX537" s="68"/>
      <c r="AY537" s="68"/>
      <c r="AZ537" s="68"/>
      <c r="BA537" s="68"/>
      <c r="BB537" s="68"/>
      <c r="BC537" s="68"/>
      <c r="BD537" s="68"/>
      <c r="BE537" s="68"/>
      <c r="BF537" s="68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  <c r="CW537" s="68"/>
    </row>
    <row r="538"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74"/>
      <c r="AO538" s="68"/>
      <c r="AP538" s="68"/>
      <c r="AQ538" s="68"/>
      <c r="AR538" s="68"/>
      <c r="AS538" s="68"/>
      <c r="AT538" s="68"/>
      <c r="AU538" s="68"/>
      <c r="AV538" s="74"/>
      <c r="AW538" s="68"/>
      <c r="AX538" s="68"/>
      <c r="AY538" s="68"/>
      <c r="AZ538" s="68"/>
      <c r="BA538" s="68"/>
      <c r="BB538" s="68"/>
      <c r="BC538" s="68"/>
      <c r="BD538" s="68"/>
      <c r="BE538" s="68"/>
      <c r="BF538" s="68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  <c r="CW538" s="68"/>
    </row>
    <row r="539"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74"/>
      <c r="AO539" s="68"/>
      <c r="AP539" s="68"/>
      <c r="AQ539" s="68"/>
      <c r="AR539" s="68"/>
      <c r="AS539" s="68"/>
      <c r="AT539" s="68"/>
      <c r="AU539" s="68"/>
      <c r="AV539" s="74"/>
      <c r="AW539" s="68"/>
      <c r="AX539" s="68"/>
      <c r="AY539" s="68"/>
      <c r="AZ539" s="68"/>
      <c r="BA539" s="68"/>
      <c r="BB539" s="68"/>
      <c r="BC539" s="68"/>
      <c r="BD539" s="68"/>
      <c r="BE539" s="68"/>
      <c r="BF539" s="68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  <c r="CW539" s="68"/>
    </row>
    <row r="540"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74"/>
      <c r="AO540" s="68"/>
      <c r="AP540" s="68"/>
      <c r="AQ540" s="68"/>
      <c r="AR540" s="68"/>
      <c r="AS540" s="68"/>
      <c r="AT540" s="68"/>
      <c r="AU540" s="68"/>
      <c r="AV540" s="74"/>
      <c r="AW540" s="68"/>
      <c r="AX540" s="68"/>
      <c r="AY540" s="68"/>
      <c r="AZ540" s="68"/>
      <c r="BA540" s="68"/>
      <c r="BB540" s="68"/>
      <c r="BC540" s="68"/>
      <c r="BD540" s="68"/>
      <c r="BE540" s="68"/>
      <c r="BF540" s="68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  <c r="CW540" s="68"/>
    </row>
    <row r="541"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74"/>
      <c r="AO541" s="68"/>
      <c r="AP541" s="68"/>
      <c r="AQ541" s="68"/>
      <c r="AR541" s="68"/>
      <c r="AS541" s="68"/>
      <c r="AT541" s="68"/>
      <c r="AU541" s="68"/>
      <c r="AV541" s="74"/>
      <c r="AW541" s="68"/>
      <c r="AX541" s="68"/>
      <c r="AY541" s="68"/>
      <c r="AZ541" s="68"/>
      <c r="BA541" s="68"/>
      <c r="BB541" s="68"/>
      <c r="BC541" s="68"/>
      <c r="BD541" s="68"/>
      <c r="BE541" s="68"/>
      <c r="BF541" s="68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  <c r="CW541" s="68"/>
    </row>
    <row r="542"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74"/>
      <c r="AO542" s="68"/>
      <c r="AP542" s="68"/>
      <c r="AQ542" s="68"/>
      <c r="AR542" s="68"/>
      <c r="AS542" s="68"/>
      <c r="AT542" s="68"/>
      <c r="AU542" s="68"/>
      <c r="AV542" s="74"/>
      <c r="AW542" s="68"/>
      <c r="AX542" s="68"/>
      <c r="AY542" s="68"/>
      <c r="AZ542" s="68"/>
      <c r="BA542" s="68"/>
      <c r="BB542" s="68"/>
      <c r="BC542" s="68"/>
      <c r="BD542" s="68"/>
      <c r="BE542" s="68"/>
      <c r="BF542" s="68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  <c r="CW542" s="68"/>
    </row>
    <row r="543"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74"/>
      <c r="AO543" s="68"/>
      <c r="AP543" s="68"/>
      <c r="AQ543" s="68"/>
      <c r="AR543" s="68"/>
      <c r="AS543" s="68"/>
      <c r="AT543" s="68"/>
      <c r="AU543" s="68"/>
      <c r="AV543" s="74"/>
      <c r="AW543" s="68"/>
      <c r="AX543" s="68"/>
      <c r="AY543" s="68"/>
      <c r="AZ543" s="68"/>
      <c r="BA543" s="68"/>
      <c r="BB543" s="68"/>
      <c r="BC543" s="68"/>
      <c r="BD543" s="68"/>
      <c r="BE543" s="68"/>
      <c r="BF543" s="68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  <c r="CW543" s="68"/>
    </row>
    <row r="544"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74"/>
      <c r="AO544" s="68"/>
      <c r="AP544" s="68"/>
      <c r="AQ544" s="68"/>
      <c r="AR544" s="68"/>
      <c r="AS544" s="68"/>
      <c r="AT544" s="68"/>
      <c r="AU544" s="68"/>
      <c r="AV544" s="74"/>
      <c r="AW544" s="68"/>
      <c r="AX544" s="68"/>
      <c r="AY544" s="68"/>
      <c r="AZ544" s="68"/>
      <c r="BA544" s="68"/>
      <c r="BB544" s="68"/>
      <c r="BC544" s="68"/>
      <c r="BD544" s="68"/>
      <c r="BE544" s="68"/>
      <c r="BF544" s="68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  <c r="CW544" s="68"/>
    </row>
    <row r="545"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74"/>
      <c r="AO545" s="68"/>
      <c r="AP545" s="68"/>
      <c r="AQ545" s="68"/>
      <c r="AR545" s="68"/>
      <c r="AS545" s="68"/>
      <c r="AT545" s="68"/>
      <c r="AU545" s="68"/>
      <c r="AV545" s="74"/>
      <c r="AW545" s="68"/>
      <c r="AX545" s="68"/>
      <c r="AY545" s="68"/>
      <c r="AZ545" s="68"/>
      <c r="BA545" s="68"/>
      <c r="BB545" s="68"/>
      <c r="BC545" s="68"/>
      <c r="BD545" s="68"/>
      <c r="BE545" s="68"/>
      <c r="BF545" s="68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  <c r="CW545" s="68"/>
    </row>
    <row r="546"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74"/>
      <c r="AO546" s="68"/>
      <c r="AP546" s="68"/>
      <c r="AQ546" s="68"/>
      <c r="AR546" s="68"/>
      <c r="AS546" s="68"/>
      <c r="AT546" s="68"/>
      <c r="AU546" s="68"/>
      <c r="AV546" s="74"/>
      <c r="AW546" s="68"/>
      <c r="AX546" s="68"/>
      <c r="AY546" s="68"/>
      <c r="AZ546" s="68"/>
      <c r="BA546" s="68"/>
      <c r="BB546" s="68"/>
      <c r="BC546" s="68"/>
      <c r="BD546" s="68"/>
      <c r="BE546" s="68"/>
      <c r="BF546" s="68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  <c r="CW546" s="68"/>
    </row>
    <row r="547"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74"/>
      <c r="AO547" s="68"/>
      <c r="AP547" s="68"/>
      <c r="AQ547" s="68"/>
      <c r="AR547" s="68"/>
      <c r="AS547" s="68"/>
      <c r="AT547" s="68"/>
      <c r="AU547" s="68"/>
      <c r="AV547" s="74"/>
      <c r="AW547" s="68"/>
      <c r="AX547" s="68"/>
      <c r="AY547" s="68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  <c r="CW547" s="68"/>
    </row>
    <row r="548"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74"/>
      <c r="AO548" s="68"/>
      <c r="AP548" s="68"/>
      <c r="AQ548" s="68"/>
      <c r="AR548" s="68"/>
      <c r="AS548" s="68"/>
      <c r="AT548" s="68"/>
      <c r="AU548" s="68"/>
      <c r="AV548" s="74"/>
      <c r="AW548" s="68"/>
      <c r="AX548" s="68"/>
      <c r="AY548" s="68"/>
      <c r="AZ548" s="68"/>
      <c r="BA548" s="68"/>
      <c r="BB548" s="68"/>
      <c r="BC548" s="68"/>
      <c r="BD548" s="68"/>
      <c r="BE548" s="68"/>
      <c r="BF548" s="68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  <c r="CW548" s="68"/>
    </row>
    <row r="549"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74"/>
      <c r="AO549" s="68"/>
      <c r="AP549" s="68"/>
      <c r="AQ549" s="68"/>
      <c r="AR549" s="68"/>
      <c r="AS549" s="68"/>
      <c r="AT549" s="68"/>
      <c r="AU549" s="68"/>
      <c r="AV549" s="74"/>
      <c r="AW549" s="68"/>
      <c r="AX549" s="68"/>
      <c r="AY549" s="68"/>
      <c r="AZ549" s="68"/>
      <c r="BA549" s="68"/>
      <c r="BB549" s="68"/>
      <c r="BC549" s="68"/>
      <c r="BD549" s="68"/>
      <c r="BE549" s="68"/>
      <c r="BF549" s="68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  <c r="CW549" s="68"/>
    </row>
    <row r="550"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74"/>
      <c r="AO550" s="68"/>
      <c r="AP550" s="68"/>
      <c r="AQ550" s="68"/>
      <c r="AR550" s="68"/>
      <c r="AS550" s="68"/>
      <c r="AT550" s="68"/>
      <c r="AU550" s="68"/>
      <c r="AV550" s="74"/>
      <c r="AW550" s="68"/>
      <c r="AX550" s="68"/>
      <c r="AY550" s="68"/>
      <c r="AZ550" s="68"/>
      <c r="BA550" s="68"/>
      <c r="BB550" s="68"/>
      <c r="BC550" s="68"/>
      <c r="BD550" s="68"/>
      <c r="BE550" s="68"/>
      <c r="BF550" s="68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  <c r="CW550" s="68"/>
    </row>
    <row r="551"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74"/>
      <c r="AO551" s="68"/>
      <c r="AP551" s="68"/>
      <c r="AQ551" s="68"/>
      <c r="AR551" s="68"/>
      <c r="AS551" s="68"/>
      <c r="AT551" s="68"/>
      <c r="AU551" s="68"/>
      <c r="AV551" s="74"/>
      <c r="AW551" s="68"/>
      <c r="AX551" s="68"/>
      <c r="AY551" s="68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  <c r="CW551" s="68"/>
    </row>
    <row r="552"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74"/>
      <c r="AO552" s="68"/>
      <c r="AP552" s="68"/>
      <c r="AQ552" s="68"/>
      <c r="AR552" s="68"/>
      <c r="AS552" s="68"/>
      <c r="AT552" s="68"/>
      <c r="AU552" s="68"/>
      <c r="AV552" s="74"/>
      <c r="AW552" s="68"/>
      <c r="AX552" s="68"/>
      <c r="AY552" s="68"/>
      <c r="AZ552" s="68"/>
      <c r="BA552" s="68"/>
      <c r="BB552" s="68"/>
      <c r="BC552" s="68"/>
      <c r="BD552" s="68"/>
      <c r="BE552" s="68"/>
      <c r="BF552" s="68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  <c r="CW552" s="68"/>
    </row>
    <row r="553"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74"/>
      <c r="AO553" s="68"/>
      <c r="AP553" s="68"/>
      <c r="AQ553" s="68"/>
      <c r="AR553" s="68"/>
      <c r="AS553" s="68"/>
      <c r="AT553" s="68"/>
      <c r="AU553" s="68"/>
      <c r="AV553" s="74"/>
      <c r="AW553" s="68"/>
      <c r="AX553" s="68"/>
      <c r="AY553" s="68"/>
      <c r="AZ553" s="68"/>
      <c r="BA553" s="68"/>
      <c r="BB553" s="68"/>
      <c r="BC553" s="68"/>
      <c r="BD553" s="68"/>
      <c r="BE553" s="68"/>
      <c r="BF553" s="68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  <c r="CW553" s="68"/>
    </row>
    <row r="554"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74"/>
      <c r="AO554" s="68"/>
      <c r="AP554" s="68"/>
      <c r="AQ554" s="68"/>
      <c r="AR554" s="68"/>
      <c r="AS554" s="68"/>
      <c r="AT554" s="68"/>
      <c r="AU554" s="68"/>
      <c r="AV554" s="74"/>
      <c r="AW554" s="68"/>
      <c r="AX554" s="68"/>
      <c r="AY554" s="68"/>
      <c r="AZ554" s="68"/>
      <c r="BA554" s="68"/>
      <c r="BB554" s="68"/>
      <c r="BC554" s="68"/>
      <c r="BD554" s="68"/>
      <c r="BE554" s="68"/>
      <c r="BF554" s="68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  <c r="CW554" s="68"/>
    </row>
    <row r="555"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74"/>
      <c r="AO555" s="68"/>
      <c r="AP555" s="68"/>
      <c r="AQ555" s="68"/>
      <c r="AR555" s="68"/>
      <c r="AS555" s="68"/>
      <c r="AT555" s="68"/>
      <c r="AU555" s="68"/>
      <c r="AV555" s="74"/>
      <c r="AW555" s="68"/>
      <c r="AX555" s="68"/>
      <c r="AY555" s="68"/>
      <c r="AZ555" s="68"/>
      <c r="BA555" s="68"/>
      <c r="BB555" s="68"/>
      <c r="BC555" s="68"/>
      <c r="BD555" s="68"/>
      <c r="BE555" s="68"/>
      <c r="BF555" s="68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  <c r="CW555" s="68"/>
    </row>
    <row r="556"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74"/>
      <c r="AO556" s="68"/>
      <c r="AP556" s="68"/>
      <c r="AQ556" s="68"/>
      <c r="AR556" s="68"/>
      <c r="AS556" s="68"/>
      <c r="AT556" s="68"/>
      <c r="AU556" s="68"/>
      <c r="AV556" s="74"/>
      <c r="AW556" s="68"/>
      <c r="AX556" s="68"/>
      <c r="AY556" s="68"/>
      <c r="AZ556" s="68"/>
      <c r="BA556" s="68"/>
      <c r="BB556" s="68"/>
      <c r="BC556" s="68"/>
      <c r="BD556" s="68"/>
      <c r="BE556" s="68"/>
      <c r="BF556" s="68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  <c r="CW556" s="68"/>
    </row>
    <row r="557"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74"/>
      <c r="AO557" s="68"/>
      <c r="AP557" s="68"/>
      <c r="AQ557" s="68"/>
      <c r="AR557" s="68"/>
      <c r="AS557" s="68"/>
      <c r="AT557" s="68"/>
      <c r="AU557" s="68"/>
      <c r="AV557" s="74"/>
      <c r="AW557" s="68"/>
      <c r="AX557" s="68"/>
      <c r="AY557" s="68"/>
      <c r="AZ557" s="68"/>
      <c r="BA557" s="68"/>
      <c r="BB557" s="68"/>
      <c r="BC557" s="68"/>
      <c r="BD557" s="68"/>
      <c r="BE557" s="68"/>
      <c r="BF557" s="68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  <c r="CW557" s="68"/>
    </row>
    <row r="558"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74"/>
      <c r="AO558" s="68"/>
      <c r="AP558" s="68"/>
      <c r="AQ558" s="68"/>
      <c r="AR558" s="68"/>
      <c r="AS558" s="68"/>
      <c r="AT558" s="68"/>
      <c r="AU558" s="68"/>
      <c r="AV558" s="74"/>
      <c r="AW558" s="68"/>
      <c r="AX558" s="68"/>
      <c r="AY558" s="68"/>
      <c r="AZ558" s="68"/>
      <c r="BA558" s="68"/>
      <c r="BB558" s="68"/>
      <c r="BC558" s="68"/>
      <c r="BD558" s="68"/>
      <c r="BE558" s="68"/>
      <c r="BF558" s="68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  <c r="CW558" s="68"/>
    </row>
    <row r="559"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74"/>
      <c r="AO559" s="68"/>
      <c r="AP559" s="68"/>
      <c r="AQ559" s="68"/>
      <c r="AR559" s="68"/>
      <c r="AS559" s="68"/>
      <c r="AT559" s="68"/>
      <c r="AU559" s="68"/>
      <c r="AV559" s="74"/>
      <c r="AW559" s="68"/>
      <c r="AX559" s="68"/>
      <c r="AY559" s="68"/>
      <c r="AZ559" s="68"/>
      <c r="BA559" s="68"/>
      <c r="BB559" s="68"/>
      <c r="BC559" s="68"/>
      <c r="BD559" s="68"/>
      <c r="BE559" s="68"/>
      <c r="BF559" s="68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  <c r="CW559" s="68"/>
    </row>
    <row r="560"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74"/>
      <c r="AO560" s="68"/>
      <c r="AP560" s="68"/>
      <c r="AQ560" s="68"/>
      <c r="AR560" s="68"/>
      <c r="AS560" s="68"/>
      <c r="AT560" s="68"/>
      <c r="AU560" s="68"/>
      <c r="AV560" s="74"/>
      <c r="AW560" s="68"/>
      <c r="AX560" s="68"/>
      <c r="AY560" s="68"/>
      <c r="AZ560" s="68"/>
      <c r="BA560" s="68"/>
      <c r="BB560" s="68"/>
      <c r="BC560" s="68"/>
      <c r="BD560" s="68"/>
      <c r="BE560" s="68"/>
      <c r="BF560" s="68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  <c r="CW560" s="68"/>
    </row>
    <row r="561"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74"/>
      <c r="AO561" s="68"/>
      <c r="AP561" s="68"/>
      <c r="AQ561" s="68"/>
      <c r="AR561" s="68"/>
      <c r="AS561" s="68"/>
      <c r="AT561" s="68"/>
      <c r="AU561" s="68"/>
      <c r="AV561" s="74"/>
      <c r="AW561" s="68"/>
      <c r="AX561" s="68"/>
      <c r="AY561" s="68"/>
      <c r="AZ561" s="68"/>
      <c r="BA561" s="68"/>
      <c r="BB561" s="68"/>
      <c r="BC561" s="68"/>
      <c r="BD561" s="68"/>
      <c r="BE561" s="68"/>
      <c r="BF561" s="68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  <c r="CW561" s="68"/>
    </row>
    <row r="562"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74"/>
      <c r="AO562" s="68"/>
      <c r="AP562" s="68"/>
      <c r="AQ562" s="68"/>
      <c r="AR562" s="68"/>
      <c r="AS562" s="68"/>
      <c r="AT562" s="68"/>
      <c r="AU562" s="68"/>
      <c r="AV562" s="74"/>
      <c r="AW562" s="68"/>
      <c r="AX562" s="68"/>
      <c r="AY562" s="68"/>
      <c r="AZ562" s="68"/>
      <c r="BA562" s="68"/>
      <c r="BB562" s="68"/>
      <c r="BC562" s="68"/>
      <c r="BD562" s="68"/>
      <c r="BE562" s="68"/>
      <c r="BF562" s="68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  <c r="CW562" s="68"/>
    </row>
    <row r="563"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74"/>
      <c r="AO563" s="68"/>
      <c r="AP563" s="68"/>
      <c r="AQ563" s="68"/>
      <c r="AR563" s="68"/>
      <c r="AS563" s="68"/>
      <c r="AT563" s="68"/>
      <c r="AU563" s="68"/>
      <c r="AV563" s="74"/>
      <c r="AW563" s="68"/>
      <c r="AX563" s="68"/>
      <c r="AY563" s="68"/>
      <c r="AZ563" s="68"/>
      <c r="BA563" s="68"/>
      <c r="BB563" s="68"/>
      <c r="BC563" s="68"/>
      <c r="BD563" s="68"/>
      <c r="BE563" s="68"/>
      <c r="BF563" s="68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  <c r="CW563" s="68"/>
    </row>
    <row r="564"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74"/>
      <c r="AO564" s="68"/>
      <c r="AP564" s="68"/>
      <c r="AQ564" s="68"/>
      <c r="AR564" s="68"/>
      <c r="AS564" s="68"/>
      <c r="AT564" s="68"/>
      <c r="AU564" s="68"/>
      <c r="AV564" s="74"/>
      <c r="AW564" s="68"/>
      <c r="AX564" s="68"/>
      <c r="AY564" s="68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  <c r="CW564" s="68"/>
    </row>
    <row r="565"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74"/>
      <c r="AO565" s="68"/>
      <c r="AP565" s="68"/>
      <c r="AQ565" s="68"/>
      <c r="AR565" s="68"/>
      <c r="AS565" s="68"/>
      <c r="AT565" s="68"/>
      <c r="AU565" s="68"/>
      <c r="AV565" s="74"/>
      <c r="AW565" s="68"/>
      <c r="AX565" s="68"/>
      <c r="AY565" s="68"/>
      <c r="AZ565" s="68"/>
      <c r="BA565" s="68"/>
      <c r="BB565" s="68"/>
      <c r="BC565" s="68"/>
      <c r="BD565" s="68"/>
      <c r="BE565" s="68"/>
      <c r="BF565" s="68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  <c r="CW565" s="68"/>
    </row>
    <row r="566"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74"/>
      <c r="AO566" s="68"/>
      <c r="AP566" s="68"/>
      <c r="AQ566" s="68"/>
      <c r="AR566" s="68"/>
      <c r="AS566" s="68"/>
      <c r="AT566" s="68"/>
      <c r="AU566" s="68"/>
      <c r="AV566" s="74"/>
      <c r="AW566" s="68"/>
      <c r="AX566" s="68"/>
      <c r="AY566" s="68"/>
      <c r="AZ566" s="68"/>
      <c r="BA566" s="68"/>
      <c r="BB566" s="68"/>
      <c r="BC566" s="68"/>
      <c r="BD566" s="68"/>
      <c r="BE566" s="68"/>
      <c r="BF566" s="68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  <c r="CW566" s="68"/>
    </row>
    <row r="567"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74"/>
      <c r="AO567" s="68"/>
      <c r="AP567" s="68"/>
      <c r="AQ567" s="68"/>
      <c r="AR567" s="68"/>
      <c r="AS567" s="68"/>
      <c r="AT567" s="68"/>
      <c r="AU567" s="68"/>
      <c r="AV567" s="74"/>
      <c r="AW567" s="68"/>
      <c r="AX567" s="68"/>
      <c r="AY567" s="68"/>
      <c r="AZ567" s="68"/>
      <c r="BA567" s="68"/>
      <c r="BB567" s="68"/>
      <c r="BC567" s="68"/>
      <c r="BD567" s="68"/>
      <c r="BE567" s="68"/>
      <c r="BF567" s="68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  <c r="CW567" s="68"/>
    </row>
    <row r="568"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74"/>
      <c r="AO568" s="68"/>
      <c r="AP568" s="68"/>
      <c r="AQ568" s="68"/>
      <c r="AR568" s="68"/>
      <c r="AS568" s="68"/>
      <c r="AT568" s="68"/>
      <c r="AU568" s="68"/>
      <c r="AV568" s="74"/>
      <c r="AW568" s="68"/>
      <c r="AX568" s="68"/>
      <c r="AY568" s="68"/>
      <c r="AZ568" s="68"/>
      <c r="BA568" s="68"/>
      <c r="BB568" s="68"/>
      <c r="BC568" s="68"/>
      <c r="BD568" s="68"/>
      <c r="BE568" s="68"/>
      <c r="BF568" s="68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  <c r="CW568" s="68"/>
    </row>
    <row r="569"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74"/>
      <c r="AO569" s="68"/>
      <c r="AP569" s="68"/>
      <c r="AQ569" s="68"/>
      <c r="AR569" s="68"/>
      <c r="AS569" s="68"/>
      <c r="AT569" s="68"/>
      <c r="AU569" s="68"/>
      <c r="AV569" s="74"/>
      <c r="AW569" s="68"/>
      <c r="AX569" s="68"/>
      <c r="AY569" s="68"/>
      <c r="AZ569" s="68"/>
      <c r="BA569" s="68"/>
      <c r="BB569" s="68"/>
      <c r="BC569" s="68"/>
      <c r="BD569" s="68"/>
      <c r="BE569" s="68"/>
      <c r="BF569" s="68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  <c r="CW569" s="68"/>
    </row>
    <row r="570"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74"/>
      <c r="AO570" s="68"/>
      <c r="AP570" s="68"/>
      <c r="AQ570" s="68"/>
      <c r="AR570" s="68"/>
      <c r="AS570" s="68"/>
      <c r="AT570" s="68"/>
      <c r="AU570" s="68"/>
      <c r="AV570" s="74"/>
      <c r="AW570" s="68"/>
      <c r="AX570" s="68"/>
      <c r="AY570" s="68"/>
      <c r="AZ570" s="68"/>
      <c r="BA570" s="68"/>
      <c r="BB570" s="68"/>
      <c r="BC570" s="68"/>
      <c r="BD570" s="68"/>
      <c r="BE570" s="68"/>
      <c r="BF570" s="68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  <c r="CW570" s="68"/>
    </row>
    <row r="571"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74"/>
      <c r="AO571" s="68"/>
      <c r="AP571" s="68"/>
      <c r="AQ571" s="68"/>
      <c r="AR571" s="68"/>
      <c r="AS571" s="68"/>
      <c r="AT571" s="68"/>
      <c r="AU571" s="68"/>
      <c r="AV571" s="74"/>
      <c r="AW571" s="68"/>
      <c r="AX571" s="68"/>
      <c r="AY571" s="68"/>
      <c r="AZ571" s="68"/>
      <c r="BA571" s="68"/>
      <c r="BB571" s="68"/>
      <c r="BC571" s="68"/>
      <c r="BD571" s="68"/>
      <c r="BE571" s="68"/>
      <c r="BF571" s="68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  <c r="CW571" s="68"/>
    </row>
    <row r="572"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74"/>
      <c r="AO572" s="68"/>
      <c r="AP572" s="68"/>
      <c r="AQ572" s="68"/>
      <c r="AR572" s="68"/>
      <c r="AS572" s="68"/>
      <c r="AT572" s="68"/>
      <c r="AU572" s="68"/>
      <c r="AV572" s="74"/>
      <c r="AW572" s="68"/>
      <c r="AX572" s="68"/>
      <c r="AY572" s="68"/>
      <c r="AZ572" s="68"/>
      <c r="BA572" s="68"/>
      <c r="BB572" s="68"/>
      <c r="BC572" s="68"/>
      <c r="BD572" s="68"/>
      <c r="BE572" s="68"/>
      <c r="BF572" s="68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  <c r="CW572" s="68"/>
    </row>
    <row r="573"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74"/>
      <c r="AO573" s="68"/>
      <c r="AP573" s="68"/>
      <c r="AQ573" s="68"/>
      <c r="AR573" s="68"/>
      <c r="AS573" s="68"/>
      <c r="AT573" s="68"/>
      <c r="AU573" s="68"/>
      <c r="AV573" s="74"/>
      <c r="AW573" s="68"/>
      <c r="AX573" s="68"/>
      <c r="AY573" s="68"/>
      <c r="AZ573" s="68"/>
      <c r="BA573" s="68"/>
      <c r="BB573" s="68"/>
      <c r="BC573" s="68"/>
      <c r="BD573" s="68"/>
      <c r="BE573" s="68"/>
      <c r="BF573" s="68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  <c r="CW573" s="68"/>
    </row>
    <row r="574"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74"/>
      <c r="AO574" s="68"/>
      <c r="AP574" s="68"/>
      <c r="AQ574" s="68"/>
      <c r="AR574" s="68"/>
      <c r="AS574" s="68"/>
      <c r="AT574" s="68"/>
      <c r="AU574" s="68"/>
      <c r="AV574" s="74"/>
      <c r="AW574" s="68"/>
      <c r="AX574" s="68"/>
      <c r="AY574" s="68"/>
      <c r="AZ574" s="68"/>
      <c r="BA574" s="68"/>
      <c r="BB574" s="68"/>
      <c r="BC574" s="68"/>
      <c r="BD574" s="68"/>
      <c r="BE574" s="68"/>
      <c r="BF574" s="68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  <c r="CW574" s="68"/>
    </row>
    <row r="575"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74"/>
      <c r="AO575" s="68"/>
      <c r="AP575" s="68"/>
      <c r="AQ575" s="68"/>
      <c r="AR575" s="68"/>
      <c r="AS575" s="68"/>
      <c r="AT575" s="68"/>
      <c r="AU575" s="68"/>
      <c r="AV575" s="74"/>
      <c r="AW575" s="68"/>
      <c r="AX575" s="68"/>
      <c r="AY575" s="68"/>
      <c r="AZ575" s="68"/>
      <c r="BA575" s="68"/>
      <c r="BB575" s="68"/>
      <c r="BC575" s="68"/>
      <c r="BD575" s="68"/>
      <c r="BE575" s="68"/>
      <c r="BF575" s="68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  <c r="CW575" s="68"/>
    </row>
    <row r="576"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74"/>
      <c r="AO576" s="68"/>
      <c r="AP576" s="68"/>
      <c r="AQ576" s="68"/>
      <c r="AR576" s="68"/>
      <c r="AS576" s="68"/>
      <c r="AT576" s="68"/>
      <c r="AU576" s="68"/>
      <c r="AV576" s="74"/>
      <c r="AW576" s="68"/>
      <c r="AX576" s="68"/>
      <c r="AY576" s="68"/>
      <c r="AZ576" s="68"/>
      <c r="BA576" s="68"/>
      <c r="BB576" s="68"/>
      <c r="BC576" s="68"/>
      <c r="BD576" s="68"/>
      <c r="BE576" s="68"/>
      <c r="BF576" s="68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  <c r="CW576" s="68"/>
    </row>
    <row r="577"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74"/>
      <c r="AO577" s="68"/>
      <c r="AP577" s="68"/>
      <c r="AQ577" s="68"/>
      <c r="AR577" s="68"/>
      <c r="AS577" s="68"/>
      <c r="AT577" s="68"/>
      <c r="AU577" s="68"/>
      <c r="AV577" s="74"/>
      <c r="AW577" s="68"/>
      <c r="AX577" s="68"/>
      <c r="AY577" s="68"/>
      <c r="AZ577" s="68"/>
      <c r="BA577" s="68"/>
      <c r="BB577" s="68"/>
      <c r="BC577" s="68"/>
      <c r="BD577" s="68"/>
      <c r="BE577" s="68"/>
      <c r="BF577" s="68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  <c r="CW577" s="68"/>
    </row>
    <row r="578"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74"/>
      <c r="AO578" s="68"/>
      <c r="AP578" s="68"/>
      <c r="AQ578" s="68"/>
      <c r="AR578" s="68"/>
      <c r="AS578" s="68"/>
      <c r="AT578" s="68"/>
      <c r="AU578" s="68"/>
      <c r="AV578" s="74"/>
      <c r="AW578" s="68"/>
      <c r="AX578" s="68"/>
      <c r="AY578" s="68"/>
      <c r="AZ578" s="68"/>
      <c r="BA578" s="68"/>
      <c r="BB578" s="68"/>
      <c r="BC578" s="68"/>
      <c r="BD578" s="68"/>
      <c r="BE578" s="68"/>
      <c r="BF578" s="68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  <c r="CW578" s="68"/>
    </row>
    <row r="579"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74"/>
      <c r="AO579" s="68"/>
      <c r="AP579" s="68"/>
      <c r="AQ579" s="68"/>
      <c r="AR579" s="68"/>
      <c r="AS579" s="68"/>
      <c r="AT579" s="68"/>
      <c r="AU579" s="68"/>
      <c r="AV579" s="74"/>
      <c r="AW579" s="68"/>
      <c r="AX579" s="68"/>
      <c r="AY579" s="68"/>
      <c r="AZ579" s="68"/>
      <c r="BA579" s="68"/>
      <c r="BB579" s="68"/>
      <c r="BC579" s="68"/>
      <c r="BD579" s="68"/>
      <c r="BE579" s="68"/>
      <c r="BF579" s="68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  <c r="CW579" s="68"/>
    </row>
    <row r="580"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74"/>
      <c r="AO580" s="68"/>
      <c r="AP580" s="68"/>
      <c r="AQ580" s="68"/>
      <c r="AR580" s="68"/>
      <c r="AS580" s="68"/>
      <c r="AT580" s="68"/>
      <c r="AU580" s="68"/>
      <c r="AV580" s="74"/>
      <c r="AW580" s="68"/>
      <c r="AX580" s="68"/>
      <c r="AY580" s="68"/>
      <c r="AZ580" s="68"/>
      <c r="BA580" s="68"/>
      <c r="BB580" s="68"/>
      <c r="BC580" s="68"/>
      <c r="BD580" s="68"/>
      <c r="BE580" s="68"/>
      <c r="BF580" s="68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  <c r="CW580" s="68"/>
    </row>
    <row r="581"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74"/>
      <c r="AO581" s="68"/>
      <c r="AP581" s="68"/>
      <c r="AQ581" s="68"/>
      <c r="AR581" s="68"/>
      <c r="AS581" s="68"/>
      <c r="AT581" s="68"/>
      <c r="AU581" s="68"/>
      <c r="AV581" s="74"/>
      <c r="AW581" s="68"/>
      <c r="AX581" s="68"/>
      <c r="AY581" s="68"/>
      <c r="AZ581" s="68"/>
      <c r="BA581" s="68"/>
      <c r="BB581" s="68"/>
      <c r="BC581" s="68"/>
      <c r="BD581" s="68"/>
      <c r="BE581" s="68"/>
      <c r="BF581" s="68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  <c r="CW581" s="68"/>
    </row>
    <row r="582"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74"/>
      <c r="AO582" s="68"/>
      <c r="AP582" s="68"/>
      <c r="AQ582" s="68"/>
      <c r="AR582" s="68"/>
      <c r="AS582" s="68"/>
      <c r="AT582" s="68"/>
      <c r="AU582" s="68"/>
      <c r="AV582" s="74"/>
      <c r="AW582" s="68"/>
      <c r="AX582" s="68"/>
      <c r="AY582" s="68"/>
      <c r="AZ582" s="68"/>
      <c r="BA582" s="68"/>
      <c r="BB582" s="68"/>
      <c r="BC582" s="68"/>
      <c r="BD582" s="68"/>
      <c r="BE582" s="68"/>
      <c r="BF582" s="68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  <c r="CW582" s="68"/>
    </row>
    <row r="583"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74"/>
      <c r="AO583" s="68"/>
      <c r="AP583" s="68"/>
      <c r="AQ583" s="68"/>
      <c r="AR583" s="68"/>
      <c r="AS583" s="68"/>
      <c r="AT583" s="68"/>
      <c r="AU583" s="68"/>
      <c r="AV583" s="74"/>
      <c r="AW583" s="68"/>
      <c r="AX583" s="68"/>
      <c r="AY583" s="68"/>
      <c r="AZ583" s="68"/>
      <c r="BA583" s="68"/>
      <c r="BB583" s="68"/>
      <c r="BC583" s="68"/>
      <c r="BD583" s="68"/>
      <c r="BE583" s="68"/>
      <c r="BF583" s="68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  <c r="CW583" s="68"/>
    </row>
    <row r="584"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74"/>
      <c r="AO584" s="68"/>
      <c r="AP584" s="68"/>
      <c r="AQ584" s="68"/>
      <c r="AR584" s="68"/>
      <c r="AS584" s="68"/>
      <c r="AT584" s="68"/>
      <c r="AU584" s="68"/>
      <c r="AV584" s="74"/>
      <c r="AW584" s="68"/>
      <c r="AX584" s="68"/>
      <c r="AY584" s="68"/>
      <c r="AZ584" s="68"/>
      <c r="BA584" s="68"/>
      <c r="BB584" s="68"/>
      <c r="BC584" s="68"/>
      <c r="BD584" s="68"/>
      <c r="BE584" s="68"/>
      <c r="BF584" s="68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  <c r="CW584" s="68"/>
    </row>
    <row r="585"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74"/>
      <c r="AO585" s="68"/>
      <c r="AP585" s="68"/>
      <c r="AQ585" s="68"/>
      <c r="AR585" s="68"/>
      <c r="AS585" s="68"/>
      <c r="AT585" s="68"/>
      <c r="AU585" s="68"/>
      <c r="AV585" s="74"/>
      <c r="AW585" s="68"/>
      <c r="AX585" s="68"/>
      <c r="AY585" s="68"/>
      <c r="AZ585" s="68"/>
      <c r="BA585" s="68"/>
      <c r="BB585" s="68"/>
      <c r="BC585" s="68"/>
      <c r="BD585" s="68"/>
      <c r="BE585" s="68"/>
      <c r="BF585" s="68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  <c r="CW585" s="68"/>
    </row>
    <row r="586"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74"/>
      <c r="AO586" s="68"/>
      <c r="AP586" s="68"/>
      <c r="AQ586" s="68"/>
      <c r="AR586" s="68"/>
      <c r="AS586" s="68"/>
      <c r="AT586" s="68"/>
      <c r="AU586" s="68"/>
      <c r="AV586" s="74"/>
      <c r="AW586" s="68"/>
      <c r="AX586" s="68"/>
      <c r="AY586" s="68"/>
      <c r="AZ586" s="68"/>
      <c r="BA586" s="68"/>
      <c r="BB586" s="68"/>
      <c r="BC586" s="68"/>
      <c r="BD586" s="68"/>
      <c r="BE586" s="68"/>
      <c r="BF586" s="68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  <c r="CW586" s="68"/>
    </row>
    <row r="587"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74"/>
      <c r="AO587" s="68"/>
      <c r="AP587" s="68"/>
      <c r="AQ587" s="68"/>
      <c r="AR587" s="68"/>
      <c r="AS587" s="68"/>
      <c r="AT587" s="68"/>
      <c r="AU587" s="68"/>
      <c r="AV587" s="74"/>
      <c r="AW587" s="68"/>
      <c r="AX587" s="68"/>
      <c r="AY587" s="68"/>
      <c r="AZ587" s="68"/>
      <c r="BA587" s="68"/>
      <c r="BB587" s="68"/>
      <c r="BC587" s="68"/>
      <c r="BD587" s="68"/>
      <c r="BE587" s="68"/>
      <c r="BF587" s="68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  <c r="CW587" s="68"/>
    </row>
    <row r="588"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74"/>
      <c r="AO588" s="68"/>
      <c r="AP588" s="68"/>
      <c r="AQ588" s="68"/>
      <c r="AR588" s="68"/>
      <c r="AS588" s="68"/>
      <c r="AT588" s="68"/>
      <c r="AU588" s="68"/>
      <c r="AV588" s="74"/>
      <c r="AW588" s="68"/>
      <c r="AX588" s="68"/>
      <c r="AY588" s="68"/>
      <c r="AZ588" s="68"/>
      <c r="BA588" s="68"/>
      <c r="BB588" s="68"/>
      <c r="BC588" s="68"/>
      <c r="BD588" s="68"/>
      <c r="BE588" s="68"/>
      <c r="BF588" s="68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  <c r="CW588" s="68"/>
    </row>
    <row r="589"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74"/>
      <c r="AO589" s="68"/>
      <c r="AP589" s="68"/>
      <c r="AQ589" s="68"/>
      <c r="AR589" s="68"/>
      <c r="AS589" s="68"/>
      <c r="AT589" s="68"/>
      <c r="AU589" s="68"/>
      <c r="AV589" s="74"/>
      <c r="AW589" s="68"/>
      <c r="AX589" s="68"/>
      <c r="AY589" s="68"/>
      <c r="AZ589" s="68"/>
      <c r="BA589" s="68"/>
      <c r="BB589" s="68"/>
      <c r="BC589" s="68"/>
      <c r="BD589" s="68"/>
      <c r="BE589" s="68"/>
      <c r="BF589" s="68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  <c r="CW589" s="68"/>
    </row>
    <row r="590"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74"/>
      <c r="AO590" s="68"/>
      <c r="AP590" s="68"/>
      <c r="AQ590" s="68"/>
      <c r="AR590" s="68"/>
      <c r="AS590" s="68"/>
      <c r="AT590" s="68"/>
      <c r="AU590" s="68"/>
      <c r="AV590" s="74"/>
      <c r="AW590" s="68"/>
      <c r="AX590" s="68"/>
      <c r="AY590" s="68"/>
      <c r="AZ590" s="68"/>
      <c r="BA590" s="68"/>
      <c r="BB590" s="68"/>
      <c r="BC590" s="68"/>
      <c r="BD590" s="68"/>
      <c r="BE590" s="68"/>
      <c r="BF590" s="68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  <c r="CW590" s="68"/>
    </row>
    <row r="591"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74"/>
      <c r="AO591" s="68"/>
      <c r="AP591" s="68"/>
      <c r="AQ591" s="68"/>
      <c r="AR591" s="68"/>
      <c r="AS591" s="68"/>
      <c r="AT591" s="68"/>
      <c r="AU591" s="68"/>
      <c r="AV591" s="74"/>
      <c r="AW591" s="68"/>
      <c r="AX591" s="68"/>
      <c r="AY591" s="68"/>
      <c r="AZ591" s="68"/>
      <c r="BA591" s="68"/>
      <c r="BB591" s="68"/>
      <c r="BC591" s="68"/>
      <c r="BD591" s="68"/>
      <c r="BE591" s="68"/>
      <c r="BF591" s="68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  <c r="CW591" s="68"/>
    </row>
    <row r="592"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74"/>
      <c r="AO592" s="68"/>
      <c r="AP592" s="68"/>
      <c r="AQ592" s="68"/>
      <c r="AR592" s="68"/>
      <c r="AS592" s="68"/>
      <c r="AT592" s="68"/>
      <c r="AU592" s="68"/>
      <c r="AV592" s="74"/>
      <c r="AW592" s="68"/>
      <c r="AX592" s="68"/>
      <c r="AY592" s="68"/>
      <c r="AZ592" s="68"/>
      <c r="BA592" s="68"/>
      <c r="BB592" s="68"/>
      <c r="BC592" s="68"/>
      <c r="BD592" s="68"/>
      <c r="BE592" s="68"/>
      <c r="BF592" s="68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  <c r="CW592" s="68"/>
    </row>
    <row r="593"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74"/>
      <c r="AO593" s="68"/>
      <c r="AP593" s="68"/>
      <c r="AQ593" s="68"/>
      <c r="AR593" s="68"/>
      <c r="AS593" s="68"/>
      <c r="AT593" s="68"/>
      <c r="AU593" s="68"/>
      <c r="AV593" s="74"/>
      <c r="AW593" s="68"/>
      <c r="AX593" s="68"/>
      <c r="AY593" s="68"/>
      <c r="AZ593" s="68"/>
      <c r="BA593" s="68"/>
      <c r="BB593" s="68"/>
      <c r="BC593" s="68"/>
      <c r="BD593" s="68"/>
      <c r="BE593" s="68"/>
      <c r="BF593" s="68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  <c r="CW593" s="68"/>
    </row>
    <row r="594"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74"/>
      <c r="AO594" s="68"/>
      <c r="AP594" s="68"/>
      <c r="AQ594" s="68"/>
      <c r="AR594" s="68"/>
      <c r="AS594" s="68"/>
      <c r="AT594" s="68"/>
      <c r="AU594" s="68"/>
      <c r="AV594" s="74"/>
      <c r="AW594" s="68"/>
      <c r="AX594" s="68"/>
      <c r="AY594" s="68"/>
      <c r="AZ594" s="68"/>
      <c r="BA594" s="68"/>
      <c r="BB594" s="68"/>
      <c r="BC594" s="68"/>
      <c r="BD594" s="68"/>
      <c r="BE594" s="68"/>
      <c r="BF594" s="68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  <c r="CW594" s="68"/>
    </row>
    <row r="595"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74"/>
      <c r="AO595" s="68"/>
      <c r="AP595" s="68"/>
      <c r="AQ595" s="68"/>
      <c r="AR595" s="68"/>
      <c r="AS595" s="68"/>
      <c r="AT595" s="68"/>
      <c r="AU595" s="68"/>
      <c r="AV595" s="74"/>
      <c r="AW595" s="68"/>
      <c r="AX595" s="68"/>
      <c r="AY595" s="68"/>
      <c r="AZ595" s="68"/>
      <c r="BA595" s="68"/>
      <c r="BB595" s="68"/>
      <c r="BC595" s="68"/>
      <c r="BD595" s="68"/>
      <c r="BE595" s="68"/>
      <c r="BF595" s="68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  <c r="CW595" s="68"/>
    </row>
    <row r="596"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74"/>
      <c r="AO596" s="68"/>
      <c r="AP596" s="68"/>
      <c r="AQ596" s="68"/>
      <c r="AR596" s="68"/>
      <c r="AS596" s="68"/>
      <c r="AT596" s="68"/>
      <c r="AU596" s="68"/>
      <c r="AV596" s="74"/>
      <c r="AW596" s="68"/>
      <c r="AX596" s="68"/>
      <c r="AY596" s="68"/>
      <c r="AZ596" s="68"/>
      <c r="BA596" s="68"/>
      <c r="BB596" s="68"/>
      <c r="BC596" s="68"/>
      <c r="BD596" s="68"/>
      <c r="BE596" s="68"/>
      <c r="BF596" s="68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  <c r="CW596" s="68"/>
    </row>
    <row r="597"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74"/>
      <c r="AO597" s="68"/>
      <c r="AP597" s="68"/>
      <c r="AQ597" s="68"/>
      <c r="AR597" s="68"/>
      <c r="AS597" s="68"/>
      <c r="AT597" s="68"/>
      <c r="AU597" s="68"/>
      <c r="AV597" s="74"/>
      <c r="AW597" s="68"/>
      <c r="AX597" s="68"/>
      <c r="AY597" s="68"/>
      <c r="AZ597" s="68"/>
      <c r="BA597" s="68"/>
      <c r="BB597" s="68"/>
      <c r="BC597" s="68"/>
      <c r="BD597" s="68"/>
      <c r="BE597" s="68"/>
      <c r="BF597" s="68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  <c r="CW597" s="68"/>
    </row>
    <row r="598"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74"/>
      <c r="AO598" s="68"/>
      <c r="AP598" s="68"/>
      <c r="AQ598" s="68"/>
      <c r="AR598" s="68"/>
      <c r="AS598" s="68"/>
      <c r="AT598" s="68"/>
      <c r="AU598" s="68"/>
      <c r="AV598" s="74"/>
      <c r="AW598" s="68"/>
      <c r="AX598" s="68"/>
      <c r="AY598" s="68"/>
      <c r="AZ598" s="68"/>
      <c r="BA598" s="68"/>
      <c r="BB598" s="68"/>
      <c r="BC598" s="68"/>
      <c r="BD598" s="68"/>
      <c r="BE598" s="68"/>
      <c r="BF598" s="68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  <c r="CW598" s="68"/>
    </row>
    <row r="599"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74"/>
      <c r="AO599" s="68"/>
      <c r="AP599" s="68"/>
      <c r="AQ599" s="68"/>
      <c r="AR599" s="68"/>
      <c r="AS599" s="68"/>
      <c r="AT599" s="68"/>
      <c r="AU599" s="68"/>
      <c r="AV599" s="74"/>
      <c r="AW599" s="68"/>
      <c r="AX599" s="68"/>
      <c r="AY599" s="68"/>
      <c r="AZ599" s="68"/>
      <c r="BA599" s="68"/>
      <c r="BB599" s="68"/>
      <c r="BC599" s="68"/>
      <c r="BD599" s="68"/>
      <c r="BE599" s="68"/>
      <c r="BF599" s="68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  <c r="CW599" s="68"/>
    </row>
    <row r="600"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74"/>
      <c r="AO600" s="68"/>
      <c r="AP600" s="68"/>
      <c r="AQ600" s="68"/>
      <c r="AR600" s="68"/>
      <c r="AS600" s="68"/>
      <c r="AT600" s="68"/>
      <c r="AU600" s="68"/>
      <c r="AV600" s="74"/>
      <c r="AW600" s="68"/>
      <c r="AX600" s="68"/>
      <c r="AY600" s="68"/>
      <c r="AZ600" s="68"/>
      <c r="BA600" s="68"/>
      <c r="BB600" s="68"/>
      <c r="BC600" s="68"/>
      <c r="BD600" s="68"/>
      <c r="BE600" s="68"/>
      <c r="BF600" s="68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  <c r="CW600" s="68"/>
    </row>
    <row r="601"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74"/>
      <c r="AO601" s="68"/>
      <c r="AP601" s="68"/>
      <c r="AQ601" s="68"/>
      <c r="AR601" s="68"/>
      <c r="AS601" s="68"/>
      <c r="AT601" s="68"/>
      <c r="AU601" s="68"/>
      <c r="AV601" s="74"/>
      <c r="AW601" s="68"/>
      <c r="AX601" s="68"/>
      <c r="AY601" s="68"/>
      <c r="AZ601" s="68"/>
      <c r="BA601" s="68"/>
      <c r="BB601" s="68"/>
      <c r="BC601" s="68"/>
      <c r="BD601" s="68"/>
      <c r="BE601" s="68"/>
      <c r="BF601" s="68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  <c r="CW601" s="68"/>
    </row>
    <row r="602"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74"/>
      <c r="AO602" s="68"/>
      <c r="AP602" s="68"/>
      <c r="AQ602" s="68"/>
      <c r="AR602" s="68"/>
      <c r="AS602" s="68"/>
      <c r="AT602" s="68"/>
      <c r="AU602" s="68"/>
      <c r="AV602" s="74"/>
      <c r="AW602" s="68"/>
      <c r="AX602" s="68"/>
      <c r="AY602" s="68"/>
      <c r="AZ602" s="68"/>
      <c r="BA602" s="68"/>
      <c r="BB602" s="68"/>
      <c r="BC602" s="68"/>
      <c r="BD602" s="68"/>
      <c r="BE602" s="68"/>
      <c r="BF602" s="68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  <c r="CW602" s="68"/>
    </row>
    <row r="603"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74"/>
      <c r="AO603" s="68"/>
      <c r="AP603" s="68"/>
      <c r="AQ603" s="68"/>
      <c r="AR603" s="68"/>
      <c r="AS603" s="68"/>
      <c r="AT603" s="68"/>
      <c r="AU603" s="68"/>
      <c r="AV603" s="74"/>
      <c r="AW603" s="68"/>
      <c r="AX603" s="68"/>
      <c r="AY603" s="68"/>
      <c r="AZ603" s="68"/>
      <c r="BA603" s="68"/>
      <c r="BB603" s="68"/>
      <c r="BC603" s="68"/>
      <c r="BD603" s="68"/>
      <c r="BE603" s="68"/>
      <c r="BF603" s="68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  <c r="CW603" s="68"/>
    </row>
    <row r="604"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74"/>
      <c r="AO604" s="68"/>
      <c r="AP604" s="68"/>
      <c r="AQ604" s="68"/>
      <c r="AR604" s="68"/>
      <c r="AS604" s="68"/>
      <c r="AT604" s="68"/>
      <c r="AU604" s="68"/>
      <c r="AV604" s="74"/>
      <c r="AW604" s="68"/>
      <c r="AX604" s="68"/>
      <c r="AY604" s="68"/>
      <c r="AZ604" s="68"/>
      <c r="BA604" s="68"/>
      <c r="BB604" s="68"/>
      <c r="BC604" s="68"/>
      <c r="BD604" s="68"/>
      <c r="BE604" s="68"/>
      <c r="BF604" s="68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  <c r="CW604" s="68"/>
    </row>
    <row r="605"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74"/>
      <c r="AO605" s="68"/>
      <c r="AP605" s="68"/>
      <c r="AQ605" s="68"/>
      <c r="AR605" s="68"/>
      <c r="AS605" s="68"/>
      <c r="AT605" s="68"/>
      <c r="AU605" s="68"/>
      <c r="AV605" s="74"/>
      <c r="AW605" s="68"/>
      <c r="AX605" s="68"/>
      <c r="AY605" s="68"/>
      <c r="AZ605" s="68"/>
      <c r="BA605" s="68"/>
      <c r="BB605" s="68"/>
      <c r="BC605" s="68"/>
      <c r="BD605" s="68"/>
      <c r="BE605" s="68"/>
      <c r="BF605" s="68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  <c r="CW605" s="68"/>
    </row>
    <row r="606"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74"/>
      <c r="AO606" s="68"/>
      <c r="AP606" s="68"/>
      <c r="AQ606" s="68"/>
      <c r="AR606" s="68"/>
      <c r="AS606" s="68"/>
      <c r="AT606" s="68"/>
      <c r="AU606" s="68"/>
      <c r="AV606" s="74"/>
      <c r="AW606" s="68"/>
      <c r="AX606" s="68"/>
      <c r="AY606" s="68"/>
      <c r="AZ606" s="68"/>
      <c r="BA606" s="68"/>
      <c r="BB606" s="68"/>
      <c r="BC606" s="68"/>
      <c r="BD606" s="68"/>
      <c r="BE606" s="68"/>
      <c r="BF606" s="68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  <c r="CW606" s="68"/>
    </row>
    <row r="607"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74"/>
      <c r="AO607" s="68"/>
      <c r="AP607" s="68"/>
      <c r="AQ607" s="68"/>
      <c r="AR607" s="68"/>
      <c r="AS607" s="68"/>
      <c r="AT607" s="68"/>
      <c r="AU607" s="68"/>
      <c r="AV607" s="74"/>
      <c r="AW607" s="68"/>
      <c r="AX607" s="68"/>
      <c r="AY607" s="68"/>
      <c r="AZ607" s="68"/>
      <c r="BA607" s="68"/>
      <c r="BB607" s="68"/>
      <c r="BC607" s="68"/>
      <c r="BD607" s="68"/>
      <c r="BE607" s="68"/>
      <c r="BF607" s="68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  <c r="CW607" s="68"/>
    </row>
    <row r="608"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74"/>
      <c r="AO608" s="68"/>
      <c r="AP608" s="68"/>
      <c r="AQ608" s="68"/>
      <c r="AR608" s="68"/>
      <c r="AS608" s="68"/>
      <c r="AT608" s="68"/>
      <c r="AU608" s="68"/>
      <c r="AV608" s="74"/>
      <c r="AW608" s="68"/>
      <c r="AX608" s="68"/>
      <c r="AY608" s="68"/>
      <c r="AZ608" s="68"/>
      <c r="BA608" s="68"/>
      <c r="BB608" s="68"/>
      <c r="BC608" s="68"/>
      <c r="BD608" s="68"/>
      <c r="BE608" s="68"/>
      <c r="BF608" s="68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  <c r="CW608" s="68"/>
    </row>
    <row r="609"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74"/>
      <c r="AO609" s="68"/>
      <c r="AP609" s="68"/>
      <c r="AQ609" s="68"/>
      <c r="AR609" s="68"/>
      <c r="AS609" s="68"/>
      <c r="AT609" s="68"/>
      <c r="AU609" s="68"/>
      <c r="AV609" s="74"/>
      <c r="AW609" s="68"/>
      <c r="AX609" s="68"/>
      <c r="AY609" s="68"/>
      <c r="AZ609" s="68"/>
      <c r="BA609" s="68"/>
      <c r="BB609" s="68"/>
      <c r="BC609" s="68"/>
      <c r="BD609" s="68"/>
      <c r="BE609" s="68"/>
      <c r="BF609" s="68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  <c r="CW609" s="68"/>
    </row>
    <row r="610"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74"/>
      <c r="AO610" s="68"/>
      <c r="AP610" s="68"/>
      <c r="AQ610" s="68"/>
      <c r="AR610" s="68"/>
      <c r="AS610" s="68"/>
      <c r="AT610" s="68"/>
      <c r="AU610" s="68"/>
      <c r="AV610" s="74"/>
      <c r="AW610" s="68"/>
      <c r="AX610" s="68"/>
      <c r="AY610" s="68"/>
      <c r="AZ610" s="68"/>
      <c r="BA610" s="68"/>
      <c r="BB610" s="68"/>
      <c r="BC610" s="68"/>
      <c r="BD610" s="68"/>
      <c r="BE610" s="68"/>
      <c r="BF610" s="68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  <c r="CW610" s="68"/>
    </row>
    <row r="611"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74"/>
      <c r="AO611" s="68"/>
      <c r="AP611" s="68"/>
      <c r="AQ611" s="68"/>
      <c r="AR611" s="68"/>
      <c r="AS611" s="68"/>
      <c r="AT611" s="68"/>
      <c r="AU611" s="68"/>
      <c r="AV611" s="74"/>
      <c r="AW611" s="68"/>
      <c r="AX611" s="68"/>
      <c r="AY611" s="68"/>
      <c r="AZ611" s="68"/>
      <c r="BA611" s="68"/>
      <c r="BB611" s="68"/>
      <c r="BC611" s="68"/>
      <c r="BD611" s="68"/>
      <c r="BE611" s="68"/>
      <c r="BF611" s="68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  <c r="CW611" s="68"/>
    </row>
    <row r="612"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74"/>
      <c r="AO612" s="68"/>
      <c r="AP612" s="68"/>
      <c r="AQ612" s="68"/>
      <c r="AR612" s="68"/>
      <c r="AS612" s="68"/>
      <c r="AT612" s="68"/>
      <c r="AU612" s="68"/>
      <c r="AV612" s="74"/>
      <c r="AW612" s="68"/>
      <c r="AX612" s="68"/>
      <c r="AY612" s="68"/>
      <c r="AZ612" s="68"/>
      <c r="BA612" s="68"/>
      <c r="BB612" s="68"/>
      <c r="BC612" s="68"/>
      <c r="BD612" s="68"/>
      <c r="BE612" s="68"/>
      <c r="BF612" s="68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  <c r="CW612" s="68"/>
    </row>
    <row r="613"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74"/>
      <c r="AO613" s="68"/>
      <c r="AP613" s="68"/>
      <c r="AQ613" s="68"/>
      <c r="AR613" s="68"/>
      <c r="AS613" s="68"/>
      <c r="AT613" s="68"/>
      <c r="AU613" s="68"/>
      <c r="AV613" s="74"/>
      <c r="AW613" s="68"/>
      <c r="AX613" s="68"/>
      <c r="AY613" s="68"/>
      <c r="AZ613" s="68"/>
      <c r="BA613" s="68"/>
      <c r="BB613" s="68"/>
      <c r="BC613" s="68"/>
      <c r="BD613" s="68"/>
      <c r="BE613" s="68"/>
      <c r="BF613" s="68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  <c r="CW613" s="68"/>
    </row>
    <row r="614"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74"/>
      <c r="AO614" s="68"/>
      <c r="AP614" s="68"/>
      <c r="AQ614" s="68"/>
      <c r="AR614" s="68"/>
      <c r="AS614" s="68"/>
      <c r="AT614" s="68"/>
      <c r="AU614" s="68"/>
      <c r="AV614" s="74"/>
      <c r="AW614" s="68"/>
      <c r="AX614" s="68"/>
      <c r="AY614" s="68"/>
      <c r="AZ614" s="68"/>
      <c r="BA614" s="68"/>
      <c r="BB614" s="68"/>
      <c r="BC614" s="68"/>
      <c r="BD614" s="68"/>
      <c r="BE614" s="68"/>
      <c r="BF614" s="68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  <c r="CW614" s="68"/>
    </row>
    <row r="615"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74"/>
      <c r="AO615" s="68"/>
      <c r="AP615" s="68"/>
      <c r="AQ615" s="68"/>
      <c r="AR615" s="68"/>
      <c r="AS615" s="68"/>
      <c r="AT615" s="68"/>
      <c r="AU615" s="68"/>
      <c r="AV615" s="74"/>
      <c r="AW615" s="68"/>
      <c r="AX615" s="68"/>
      <c r="AY615" s="68"/>
      <c r="AZ615" s="68"/>
      <c r="BA615" s="68"/>
      <c r="BB615" s="68"/>
      <c r="BC615" s="68"/>
      <c r="BD615" s="68"/>
      <c r="BE615" s="68"/>
      <c r="BF615" s="68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  <c r="CW615" s="68"/>
    </row>
    <row r="616"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74"/>
      <c r="AO616" s="68"/>
      <c r="AP616" s="68"/>
      <c r="AQ616" s="68"/>
      <c r="AR616" s="68"/>
      <c r="AS616" s="68"/>
      <c r="AT616" s="68"/>
      <c r="AU616" s="68"/>
      <c r="AV616" s="74"/>
      <c r="AW616" s="68"/>
      <c r="AX616" s="68"/>
      <c r="AY616" s="68"/>
      <c r="AZ616" s="68"/>
      <c r="BA616" s="68"/>
      <c r="BB616" s="68"/>
      <c r="BC616" s="68"/>
      <c r="BD616" s="68"/>
      <c r="BE616" s="68"/>
      <c r="BF616" s="68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  <c r="CW616" s="68"/>
    </row>
    <row r="617"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74"/>
      <c r="AO617" s="68"/>
      <c r="AP617" s="68"/>
      <c r="AQ617" s="68"/>
      <c r="AR617" s="68"/>
      <c r="AS617" s="68"/>
      <c r="AT617" s="68"/>
      <c r="AU617" s="68"/>
      <c r="AV617" s="74"/>
      <c r="AW617" s="68"/>
      <c r="AX617" s="68"/>
      <c r="AY617" s="68"/>
      <c r="AZ617" s="68"/>
      <c r="BA617" s="68"/>
      <c r="BB617" s="68"/>
      <c r="BC617" s="68"/>
      <c r="BD617" s="68"/>
      <c r="BE617" s="68"/>
      <c r="BF617" s="68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  <c r="CW617" s="68"/>
    </row>
    <row r="618"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74"/>
      <c r="AO618" s="68"/>
      <c r="AP618" s="68"/>
      <c r="AQ618" s="68"/>
      <c r="AR618" s="68"/>
      <c r="AS618" s="68"/>
      <c r="AT618" s="68"/>
      <c r="AU618" s="68"/>
      <c r="AV618" s="74"/>
      <c r="AW618" s="68"/>
      <c r="AX618" s="68"/>
      <c r="AY618" s="68"/>
      <c r="AZ618" s="68"/>
      <c r="BA618" s="68"/>
      <c r="BB618" s="68"/>
      <c r="BC618" s="68"/>
      <c r="BD618" s="68"/>
      <c r="BE618" s="68"/>
      <c r="BF618" s="68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  <c r="CW618" s="68"/>
    </row>
    <row r="619"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74"/>
      <c r="AO619" s="68"/>
      <c r="AP619" s="68"/>
      <c r="AQ619" s="68"/>
      <c r="AR619" s="68"/>
      <c r="AS619" s="68"/>
      <c r="AT619" s="68"/>
      <c r="AU619" s="68"/>
      <c r="AV619" s="74"/>
      <c r="AW619" s="68"/>
      <c r="AX619" s="68"/>
      <c r="AY619" s="68"/>
      <c r="AZ619" s="68"/>
      <c r="BA619" s="68"/>
      <c r="BB619" s="68"/>
      <c r="BC619" s="68"/>
      <c r="BD619" s="68"/>
      <c r="BE619" s="68"/>
      <c r="BF619" s="68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  <c r="CW619" s="68"/>
    </row>
    <row r="620"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74"/>
      <c r="AO620" s="68"/>
      <c r="AP620" s="68"/>
      <c r="AQ620" s="68"/>
      <c r="AR620" s="68"/>
      <c r="AS620" s="68"/>
      <c r="AT620" s="68"/>
      <c r="AU620" s="68"/>
      <c r="AV620" s="74"/>
      <c r="AW620" s="68"/>
      <c r="AX620" s="68"/>
      <c r="AY620" s="68"/>
      <c r="AZ620" s="68"/>
      <c r="BA620" s="68"/>
      <c r="BB620" s="68"/>
      <c r="BC620" s="68"/>
      <c r="BD620" s="68"/>
      <c r="BE620" s="68"/>
      <c r="BF620" s="68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  <c r="CW620" s="68"/>
    </row>
    <row r="621"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74"/>
      <c r="AO621" s="68"/>
      <c r="AP621" s="68"/>
      <c r="AQ621" s="68"/>
      <c r="AR621" s="68"/>
      <c r="AS621" s="68"/>
      <c r="AT621" s="68"/>
      <c r="AU621" s="68"/>
      <c r="AV621" s="74"/>
      <c r="AW621" s="68"/>
      <c r="AX621" s="68"/>
      <c r="AY621" s="68"/>
      <c r="AZ621" s="68"/>
      <c r="BA621" s="68"/>
      <c r="BB621" s="68"/>
      <c r="BC621" s="68"/>
      <c r="BD621" s="68"/>
      <c r="BE621" s="68"/>
      <c r="BF621" s="68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  <c r="CW621" s="68"/>
    </row>
    <row r="622"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74"/>
      <c r="AO622" s="68"/>
      <c r="AP622" s="68"/>
      <c r="AQ622" s="68"/>
      <c r="AR622" s="68"/>
      <c r="AS622" s="68"/>
      <c r="AT622" s="68"/>
      <c r="AU622" s="68"/>
      <c r="AV622" s="74"/>
      <c r="AW622" s="68"/>
      <c r="AX622" s="68"/>
      <c r="AY622" s="68"/>
      <c r="AZ622" s="68"/>
      <c r="BA622" s="68"/>
      <c r="BB622" s="68"/>
      <c r="BC622" s="68"/>
      <c r="BD622" s="68"/>
      <c r="BE622" s="68"/>
      <c r="BF622" s="68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  <c r="CW622" s="68"/>
    </row>
    <row r="623"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74"/>
      <c r="AO623" s="68"/>
      <c r="AP623" s="68"/>
      <c r="AQ623" s="68"/>
      <c r="AR623" s="68"/>
      <c r="AS623" s="68"/>
      <c r="AT623" s="68"/>
      <c r="AU623" s="68"/>
      <c r="AV623" s="74"/>
      <c r="AW623" s="68"/>
      <c r="AX623" s="68"/>
      <c r="AY623" s="68"/>
      <c r="AZ623" s="68"/>
      <c r="BA623" s="68"/>
      <c r="BB623" s="68"/>
      <c r="BC623" s="68"/>
      <c r="BD623" s="68"/>
      <c r="BE623" s="68"/>
      <c r="BF623" s="68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  <c r="CW623" s="68"/>
    </row>
    <row r="624"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74"/>
      <c r="AO624" s="68"/>
      <c r="AP624" s="68"/>
      <c r="AQ624" s="68"/>
      <c r="AR624" s="68"/>
      <c r="AS624" s="68"/>
      <c r="AT624" s="68"/>
      <c r="AU624" s="68"/>
      <c r="AV624" s="74"/>
      <c r="AW624" s="68"/>
      <c r="AX624" s="68"/>
      <c r="AY624" s="68"/>
      <c r="AZ624" s="68"/>
      <c r="BA624" s="68"/>
      <c r="BB624" s="68"/>
      <c r="BC624" s="68"/>
      <c r="BD624" s="68"/>
      <c r="BE624" s="68"/>
      <c r="BF624" s="68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  <c r="CW624" s="68"/>
    </row>
    <row r="625"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74"/>
      <c r="AO625" s="68"/>
      <c r="AP625" s="68"/>
      <c r="AQ625" s="68"/>
      <c r="AR625" s="68"/>
      <c r="AS625" s="68"/>
      <c r="AT625" s="68"/>
      <c r="AU625" s="68"/>
      <c r="AV625" s="74"/>
      <c r="AW625" s="68"/>
      <c r="AX625" s="68"/>
      <c r="AY625" s="68"/>
      <c r="AZ625" s="68"/>
      <c r="BA625" s="68"/>
      <c r="BB625" s="68"/>
      <c r="BC625" s="68"/>
      <c r="BD625" s="68"/>
      <c r="BE625" s="68"/>
      <c r="BF625" s="68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  <c r="CW625" s="68"/>
    </row>
    <row r="626"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74"/>
      <c r="AO626" s="68"/>
      <c r="AP626" s="68"/>
      <c r="AQ626" s="68"/>
      <c r="AR626" s="68"/>
      <c r="AS626" s="68"/>
      <c r="AT626" s="68"/>
      <c r="AU626" s="68"/>
      <c r="AV626" s="74"/>
      <c r="AW626" s="68"/>
      <c r="AX626" s="68"/>
      <c r="AY626" s="68"/>
      <c r="AZ626" s="68"/>
      <c r="BA626" s="68"/>
      <c r="BB626" s="68"/>
      <c r="BC626" s="68"/>
      <c r="BD626" s="68"/>
      <c r="BE626" s="68"/>
      <c r="BF626" s="68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  <c r="CW626" s="68"/>
    </row>
    <row r="627"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74"/>
      <c r="AO627" s="68"/>
      <c r="AP627" s="68"/>
      <c r="AQ627" s="68"/>
      <c r="AR627" s="68"/>
      <c r="AS627" s="68"/>
      <c r="AT627" s="68"/>
      <c r="AU627" s="68"/>
      <c r="AV627" s="74"/>
      <c r="AW627" s="68"/>
      <c r="AX627" s="68"/>
      <c r="AY627" s="68"/>
      <c r="AZ627" s="68"/>
      <c r="BA627" s="68"/>
      <c r="BB627" s="68"/>
      <c r="BC627" s="68"/>
      <c r="BD627" s="68"/>
      <c r="BE627" s="68"/>
      <c r="BF627" s="68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  <c r="CW627" s="68"/>
    </row>
    <row r="628"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74"/>
      <c r="AO628" s="68"/>
      <c r="AP628" s="68"/>
      <c r="AQ628" s="68"/>
      <c r="AR628" s="68"/>
      <c r="AS628" s="68"/>
      <c r="AT628" s="68"/>
      <c r="AU628" s="68"/>
      <c r="AV628" s="74"/>
      <c r="AW628" s="68"/>
      <c r="AX628" s="68"/>
      <c r="AY628" s="68"/>
      <c r="AZ628" s="68"/>
      <c r="BA628" s="68"/>
      <c r="BB628" s="68"/>
      <c r="BC628" s="68"/>
      <c r="BD628" s="68"/>
      <c r="BE628" s="68"/>
      <c r="BF628" s="68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  <c r="CW628" s="68"/>
    </row>
    <row r="629"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74"/>
      <c r="AO629" s="68"/>
      <c r="AP629" s="68"/>
      <c r="AQ629" s="68"/>
      <c r="AR629" s="68"/>
      <c r="AS629" s="68"/>
      <c r="AT629" s="68"/>
      <c r="AU629" s="68"/>
      <c r="AV629" s="74"/>
      <c r="AW629" s="68"/>
      <c r="AX629" s="68"/>
      <c r="AY629" s="68"/>
      <c r="AZ629" s="68"/>
      <c r="BA629" s="68"/>
      <c r="BB629" s="68"/>
      <c r="BC629" s="68"/>
      <c r="BD629" s="68"/>
      <c r="BE629" s="68"/>
      <c r="BF629" s="68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  <c r="CW629" s="68"/>
    </row>
    <row r="630"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74"/>
      <c r="AO630" s="68"/>
      <c r="AP630" s="68"/>
      <c r="AQ630" s="68"/>
      <c r="AR630" s="68"/>
      <c r="AS630" s="68"/>
      <c r="AT630" s="68"/>
      <c r="AU630" s="68"/>
      <c r="AV630" s="74"/>
      <c r="AW630" s="68"/>
      <c r="AX630" s="68"/>
      <c r="AY630" s="68"/>
      <c r="AZ630" s="68"/>
      <c r="BA630" s="68"/>
      <c r="BB630" s="68"/>
      <c r="BC630" s="68"/>
      <c r="BD630" s="68"/>
      <c r="BE630" s="68"/>
      <c r="BF630" s="68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  <c r="CW630" s="68"/>
    </row>
    <row r="631"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74"/>
      <c r="AO631" s="68"/>
      <c r="AP631" s="68"/>
      <c r="AQ631" s="68"/>
      <c r="AR631" s="68"/>
      <c r="AS631" s="68"/>
      <c r="AT631" s="68"/>
      <c r="AU631" s="68"/>
      <c r="AV631" s="74"/>
      <c r="AW631" s="68"/>
      <c r="AX631" s="68"/>
      <c r="AY631" s="68"/>
      <c r="AZ631" s="68"/>
      <c r="BA631" s="68"/>
      <c r="BB631" s="68"/>
      <c r="BC631" s="68"/>
      <c r="BD631" s="68"/>
      <c r="BE631" s="68"/>
      <c r="BF631" s="68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  <c r="CW631" s="68"/>
    </row>
    <row r="632"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74"/>
      <c r="AO632" s="68"/>
      <c r="AP632" s="68"/>
      <c r="AQ632" s="68"/>
      <c r="AR632" s="68"/>
      <c r="AS632" s="68"/>
      <c r="AT632" s="68"/>
      <c r="AU632" s="68"/>
      <c r="AV632" s="74"/>
      <c r="AW632" s="68"/>
      <c r="AX632" s="68"/>
      <c r="AY632" s="68"/>
      <c r="AZ632" s="68"/>
      <c r="BA632" s="68"/>
      <c r="BB632" s="68"/>
      <c r="BC632" s="68"/>
      <c r="BD632" s="68"/>
      <c r="BE632" s="68"/>
      <c r="BF632" s="68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  <c r="CW632" s="68"/>
    </row>
    <row r="633"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74"/>
      <c r="AO633" s="68"/>
      <c r="AP633" s="68"/>
      <c r="AQ633" s="68"/>
      <c r="AR633" s="68"/>
      <c r="AS633" s="68"/>
      <c r="AT633" s="68"/>
      <c r="AU633" s="68"/>
      <c r="AV633" s="74"/>
      <c r="AW633" s="68"/>
      <c r="AX633" s="68"/>
      <c r="AY633" s="68"/>
      <c r="AZ633" s="68"/>
      <c r="BA633" s="68"/>
      <c r="BB633" s="68"/>
      <c r="BC633" s="68"/>
      <c r="BD633" s="68"/>
      <c r="BE633" s="68"/>
      <c r="BF633" s="68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  <c r="CW633" s="68"/>
    </row>
    <row r="634"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74"/>
      <c r="AO634" s="68"/>
      <c r="AP634" s="68"/>
      <c r="AQ634" s="68"/>
      <c r="AR634" s="68"/>
      <c r="AS634" s="68"/>
      <c r="AT634" s="68"/>
      <c r="AU634" s="68"/>
      <c r="AV634" s="74"/>
      <c r="AW634" s="68"/>
      <c r="AX634" s="68"/>
      <c r="AY634" s="68"/>
      <c r="AZ634" s="68"/>
      <c r="BA634" s="68"/>
      <c r="BB634" s="68"/>
      <c r="BC634" s="68"/>
      <c r="BD634" s="68"/>
      <c r="BE634" s="68"/>
      <c r="BF634" s="68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  <c r="CW634" s="68"/>
    </row>
    <row r="635"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74"/>
      <c r="AO635" s="68"/>
      <c r="AP635" s="68"/>
      <c r="AQ635" s="68"/>
      <c r="AR635" s="68"/>
      <c r="AS635" s="68"/>
      <c r="AT635" s="68"/>
      <c r="AU635" s="68"/>
      <c r="AV635" s="74"/>
      <c r="AW635" s="68"/>
      <c r="AX635" s="68"/>
      <c r="AY635" s="68"/>
      <c r="AZ635" s="68"/>
      <c r="BA635" s="68"/>
      <c r="BB635" s="68"/>
      <c r="BC635" s="68"/>
      <c r="BD635" s="68"/>
      <c r="BE635" s="68"/>
      <c r="BF635" s="68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  <c r="CW635" s="68"/>
    </row>
    <row r="636"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74"/>
      <c r="AO636" s="68"/>
      <c r="AP636" s="68"/>
      <c r="AQ636" s="68"/>
      <c r="AR636" s="68"/>
      <c r="AS636" s="68"/>
      <c r="AT636" s="68"/>
      <c r="AU636" s="68"/>
      <c r="AV636" s="74"/>
      <c r="AW636" s="68"/>
      <c r="AX636" s="68"/>
      <c r="AY636" s="68"/>
      <c r="AZ636" s="68"/>
      <c r="BA636" s="68"/>
      <c r="BB636" s="68"/>
      <c r="BC636" s="68"/>
      <c r="BD636" s="68"/>
      <c r="BE636" s="68"/>
      <c r="BF636" s="68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  <c r="CW636" s="68"/>
    </row>
    <row r="637"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74"/>
      <c r="AO637" s="68"/>
      <c r="AP637" s="68"/>
      <c r="AQ637" s="68"/>
      <c r="AR637" s="68"/>
      <c r="AS637" s="68"/>
      <c r="AT637" s="68"/>
      <c r="AU637" s="68"/>
      <c r="AV637" s="74"/>
      <c r="AW637" s="68"/>
      <c r="AX637" s="68"/>
      <c r="AY637" s="68"/>
      <c r="AZ637" s="68"/>
      <c r="BA637" s="68"/>
      <c r="BB637" s="68"/>
      <c r="BC637" s="68"/>
      <c r="BD637" s="68"/>
      <c r="BE637" s="68"/>
      <c r="BF637" s="68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  <c r="CW637" s="68"/>
    </row>
    <row r="638"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74"/>
      <c r="AO638" s="68"/>
      <c r="AP638" s="68"/>
      <c r="AQ638" s="68"/>
      <c r="AR638" s="68"/>
      <c r="AS638" s="68"/>
      <c r="AT638" s="68"/>
      <c r="AU638" s="68"/>
      <c r="AV638" s="74"/>
      <c r="AW638" s="68"/>
      <c r="AX638" s="68"/>
      <c r="AY638" s="68"/>
      <c r="AZ638" s="68"/>
      <c r="BA638" s="68"/>
      <c r="BB638" s="68"/>
      <c r="BC638" s="68"/>
      <c r="BD638" s="68"/>
      <c r="BE638" s="68"/>
      <c r="BF638" s="68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  <c r="CW638" s="68"/>
    </row>
    <row r="639"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74"/>
      <c r="AO639" s="68"/>
      <c r="AP639" s="68"/>
      <c r="AQ639" s="68"/>
      <c r="AR639" s="68"/>
      <c r="AS639" s="68"/>
      <c r="AT639" s="68"/>
      <c r="AU639" s="68"/>
      <c r="AV639" s="74"/>
      <c r="AW639" s="68"/>
      <c r="AX639" s="68"/>
      <c r="AY639" s="68"/>
      <c r="AZ639" s="68"/>
      <c r="BA639" s="68"/>
      <c r="BB639" s="68"/>
      <c r="BC639" s="68"/>
      <c r="BD639" s="68"/>
      <c r="BE639" s="68"/>
      <c r="BF639" s="68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  <c r="CW639" s="68"/>
    </row>
    <row r="640"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74"/>
      <c r="AO640" s="68"/>
      <c r="AP640" s="68"/>
      <c r="AQ640" s="68"/>
      <c r="AR640" s="68"/>
      <c r="AS640" s="68"/>
      <c r="AT640" s="68"/>
      <c r="AU640" s="68"/>
      <c r="AV640" s="74"/>
      <c r="AW640" s="68"/>
      <c r="AX640" s="68"/>
      <c r="AY640" s="68"/>
      <c r="AZ640" s="68"/>
      <c r="BA640" s="68"/>
      <c r="BB640" s="68"/>
      <c r="BC640" s="68"/>
      <c r="BD640" s="68"/>
      <c r="BE640" s="68"/>
      <c r="BF640" s="68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  <c r="CW640" s="68"/>
    </row>
    <row r="641"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74"/>
      <c r="AO641" s="68"/>
      <c r="AP641" s="68"/>
      <c r="AQ641" s="68"/>
      <c r="AR641" s="68"/>
      <c r="AS641" s="68"/>
      <c r="AT641" s="68"/>
      <c r="AU641" s="68"/>
      <c r="AV641" s="74"/>
      <c r="AW641" s="68"/>
      <c r="AX641" s="68"/>
      <c r="AY641" s="68"/>
      <c r="AZ641" s="68"/>
      <c r="BA641" s="68"/>
      <c r="BB641" s="68"/>
      <c r="BC641" s="68"/>
      <c r="BD641" s="68"/>
      <c r="BE641" s="68"/>
      <c r="BF641" s="68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  <c r="CW641" s="68"/>
    </row>
    <row r="642"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74"/>
      <c r="AO642" s="68"/>
      <c r="AP642" s="68"/>
      <c r="AQ642" s="68"/>
      <c r="AR642" s="68"/>
      <c r="AS642" s="68"/>
      <c r="AT642" s="68"/>
      <c r="AU642" s="68"/>
      <c r="AV642" s="74"/>
      <c r="AW642" s="68"/>
      <c r="AX642" s="68"/>
      <c r="AY642" s="68"/>
      <c r="AZ642" s="68"/>
      <c r="BA642" s="68"/>
      <c r="BB642" s="68"/>
      <c r="BC642" s="68"/>
      <c r="BD642" s="68"/>
      <c r="BE642" s="68"/>
      <c r="BF642" s="68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  <c r="CW642" s="68"/>
    </row>
    <row r="643"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74"/>
      <c r="AO643" s="68"/>
      <c r="AP643" s="68"/>
      <c r="AQ643" s="68"/>
      <c r="AR643" s="68"/>
      <c r="AS643" s="68"/>
      <c r="AT643" s="68"/>
      <c r="AU643" s="68"/>
      <c r="AV643" s="74"/>
      <c r="AW643" s="68"/>
      <c r="AX643" s="68"/>
      <c r="AY643" s="68"/>
      <c r="AZ643" s="68"/>
      <c r="BA643" s="68"/>
      <c r="BB643" s="68"/>
      <c r="BC643" s="68"/>
      <c r="BD643" s="68"/>
      <c r="BE643" s="68"/>
      <c r="BF643" s="68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  <c r="CW643" s="68"/>
    </row>
    <row r="644"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74"/>
      <c r="AO644" s="68"/>
      <c r="AP644" s="68"/>
      <c r="AQ644" s="68"/>
      <c r="AR644" s="68"/>
      <c r="AS644" s="68"/>
      <c r="AT644" s="68"/>
      <c r="AU644" s="68"/>
      <c r="AV644" s="74"/>
      <c r="AW644" s="68"/>
      <c r="AX644" s="68"/>
      <c r="AY644" s="68"/>
      <c r="AZ644" s="68"/>
      <c r="BA644" s="68"/>
      <c r="BB644" s="68"/>
      <c r="BC644" s="68"/>
      <c r="BD644" s="68"/>
      <c r="BE644" s="68"/>
      <c r="BF644" s="68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  <c r="CW644" s="68"/>
    </row>
    <row r="645"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74"/>
      <c r="AO645" s="68"/>
      <c r="AP645" s="68"/>
      <c r="AQ645" s="68"/>
      <c r="AR645" s="68"/>
      <c r="AS645" s="68"/>
      <c r="AT645" s="68"/>
      <c r="AU645" s="68"/>
      <c r="AV645" s="74"/>
      <c r="AW645" s="68"/>
      <c r="AX645" s="68"/>
      <c r="AY645" s="68"/>
      <c r="AZ645" s="68"/>
      <c r="BA645" s="68"/>
      <c r="BB645" s="68"/>
      <c r="BC645" s="68"/>
      <c r="BD645" s="68"/>
      <c r="BE645" s="68"/>
      <c r="BF645" s="68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  <c r="CW645" s="68"/>
    </row>
    <row r="646"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74"/>
      <c r="AO646" s="68"/>
      <c r="AP646" s="68"/>
      <c r="AQ646" s="68"/>
      <c r="AR646" s="68"/>
      <c r="AS646" s="68"/>
      <c r="AT646" s="68"/>
      <c r="AU646" s="68"/>
      <c r="AV646" s="74"/>
      <c r="AW646" s="68"/>
      <c r="AX646" s="68"/>
      <c r="AY646" s="68"/>
      <c r="AZ646" s="68"/>
      <c r="BA646" s="68"/>
      <c r="BB646" s="68"/>
      <c r="BC646" s="68"/>
      <c r="BD646" s="68"/>
      <c r="BE646" s="68"/>
      <c r="BF646" s="68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  <c r="CW646" s="68"/>
    </row>
    <row r="647"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74"/>
      <c r="AO647" s="68"/>
      <c r="AP647" s="68"/>
      <c r="AQ647" s="68"/>
      <c r="AR647" s="68"/>
      <c r="AS647" s="68"/>
      <c r="AT647" s="68"/>
      <c r="AU647" s="68"/>
      <c r="AV647" s="74"/>
      <c r="AW647" s="68"/>
      <c r="AX647" s="68"/>
      <c r="AY647" s="68"/>
      <c r="AZ647" s="68"/>
      <c r="BA647" s="68"/>
      <c r="BB647" s="68"/>
      <c r="BC647" s="68"/>
      <c r="BD647" s="68"/>
      <c r="BE647" s="68"/>
      <c r="BF647" s="68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  <c r="CW647" s="68"/>
    </row>
    <row r="648"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74"/>
      <c r="AO648" s="68"/>
      <c r="AP648" s="68"/>
      <c r="AQ648" s="68"/>
      <c r="AR648" s="68"/>
      <c r="AS648" s="68"/>
      <c r="AT648" s="68"/>
      <c r="AU648" s="68"/>
      <c r="AV648" s="74"/>
      <c r="AW648" s="68"/>
      <c r="AX648" s="68"/>
      <c r="AY648" s="68"/>
      <c r="AZ648" s="68"/>
      <c r="BA648" s="68"/>
      <c r="BB648" s="68"/>
      <c r="BC648" s="68"/>
      <c r="BD648" s="68"/>
      <c r="BE648" s="68"/>
      <c r="BF648" s="68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  <c r="CW648" s="68"/>
    </row>
    <row r="649"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74"/>
      <c r="AO649" s="68"/>
      <c r="AP649" s="68"/>
      <c r="AQ649" s="68"/>
      <c r="AR649" s="68"/>
      <c r="AS649" s="68"/>
      <c r="AT649" s="68"/>
      <c r="AU649" s="68"/>
      <c r="AV649" s="74"/>
      <c r="AW649" s="68"/>
      <c r="AX649" s="68"/>
      <c r="AY649" s="68"/>
      <c r="AZ649" s="68"/>
      <c r="BA649" s="68"/>
      <c r="BB649" s="68"/>
      <c r="BC649" s="68"/>
      <c r="BD649" s="68"/>
      <c r="BE649" s="68"/>
      <c r="BF649" s="68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  <c r="CW649" s="68"/>
    </row>
    <row r="650"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74"/>
      <c r="AO650" s="68"/>
      <c r="AP650" s="68"/>
      <c r="AQ650" s="68"/>
      <c r="AR650" s="68"/>
      <c r="AS650" s="68"/>
      <c r="AT650" s="68"/>
      <c r="AU650" s="68"/>
      <c r="AV650" s="74"/>
      <c r="AW650" s="68"/>
      <c r="AX650" s="68"/>
      <c r="AY650" s="68"/>
      <c r="AZ650" s="68"/>
      <c r="BA650" s="68"/>
      <c r="BB650" s="68"/>
      <c r="BC650" s="68"/>
      <c r="BD650" s="68"/>
      <c r="BE650" s="68"/>
      <c r="BF650" s="68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  <c r="CW650" s="68"/>
    </row>
    <row r="651"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74"/>
      <c r="AO651" s="68"/>
      <c r="AP651" s="68"/>
      <c r="AQ651" s="68"/>
      <c r="AR651" s="68"/>
      <c r="AS651" s="68"/>
      <c r="AT651" s="68"/>
      <c r="AU651" s="68"/>
      <c r="AV651" s="74"/>
      <c r="AW651" s="68"/>
      <c r="AX651" s="68"/>
      <c r="AY651" s="68"/>
      <c r="AZ651" s="68"/>
      <c r="BA651" s="68"/>
      <c r="BB651" s="68"/>
      <c r="BC651" s="68"/>
      <c r="BD651" s="68"/>
      <c r="BE651" s="68"/>
      <c r="BF651" s="68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  <c r="CW651" s="68"/>
    </row>
    <row r="652"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74"/>
      <c r="AO652" s="68"/>
      <c r="AP652" s="68"/>
      <c r="AQ652" s="68"/>
      <c r="AR652" s="68"/>
      <c r="AS652" s="68"/>
      <c r="AT652" s="68"/>
      <c r="AU652" s="68"/>
      <c r="AV652" s="74"/>
      <c r="AW652" s="68"/>
      <c r="AX652" s="68"/>
      <c r="AY652" s="68"/>
      <c r="AZ652" s="68"/>
      <c r="BA652" s="68"/>
      <c r="BB652" s="68"/>
      <c r="BC652" s="68"/>
      <c r="BD652" s="68"/>
      <c r="BE652" s="68"/>
      <c r="BF652" s="68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  <c r="CW652" s="68"/>
    </row>
    <row r="653"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74"/>
      <c r="AO653" s="68"/>
      <c r="AP653" s="68"/>
      <c r="AQ653" s="68"/>
      <c r="AR653" s="68"/>
      <c r="AS653" s="68"/>
      <c r="AT653" s="68"/>
      <c r="AU653" s="68"/>
      <c r="AV653" s="74"/>
      <c r="AW653" s="68"/>
      <c r="AX653" s="68"/>
      <c r="AY653" s="68"/>
      <c r="AZ653" s="68"/>
      <c r="BA653" s="68"/>
      <c r="BB653" s="68"/>
      <c r="BC653" s="68"/>
      <c r="BD653" s="68"/>
      <c r="BE653" s="68"/>
      <c r="BF653" s="68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  <c r="CW653" s="68"/>
    </row>
    <row r="654"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74"/>
      <c r="AO654" s="68"/>
      <c r="AP654" s="68"/>
      <c r="AQ654" s="68"/>
      <c r="AR654" s="68"/>
      <c r="AS654" s="68"/>
      <c r="AT654" s="68"/>
      <c r="AU654" s="68"/>
      <c r="AV654" s="74"/>
      <c r="AW654" s="68"/>
      <c r="AX654" s="68"/>
      <c r="AY654" s="68"/>
      <c r="AZ654" s="68"/>
      <c r="BA654" s="68"/>
      <c r="BB654" s="68"/>
      <c r="BC654" s="68"/>
      <c r="BD654" s="68"/>
      <c r="BE654" s="68"/>
      <c r="BF654" s="68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  <c r="CW654" s="68"/>
    </row>
    <row r="655"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74"/>
      <c r="AO655" s="68"/>
      <c r="AP655" s="68"/>
      <c r="AQ655" s="68"/>
      <c r="AR655" s="68"/>
      <c r="AS655" s="68"/>
      <c r="AT655" s="68"/>
      <c r="AU655" s="68"/>
      <c r="AV655" s="74"/>
      <c r="AW655" s="68"/>
      <c r="AX655" s="68"/>
      <c r="AY655" s="68"/>
      <c r="AZ655" s="68"/>
      <c r="BA655" s="68"/>
      <c r="BB655" s="68"/>
      <c r="BC655" s="68"/>
      <c r="BD655" s="68"/>
      <c r="BE655" s="68"/>
      <c r="BF655" s="68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  <c r="CW655" s="68"/>
    </row>
    <row r="656"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74"/>
      <c r="AO656" s="68"/>
      <c r="AP656" s="68"/>
      <c r="AQ656" s="68"/>
      <c r="AR656" s="68"/>
      <c r="AS656" s="68"/>
      <c r="AT656" s="68"/>
      <c r="AU656" s="68"/>
      <c r="AV656" s="74"/>
      <c r="AW656" s="68"/>
      <c r="AX656" s="68"/>
      <c r="AY656" s="68"/>
      <c r="AZ656" s="68"/>
      <c r="BA656" s="68"/>
      <c r="BB656" s="68"/>
      <c r="BC656" s="68"/>
      <c r="BD656" s="68"/>
      <c r="BE656" s="68"/>
      <c r="BF656" s="68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  <c r="CW656" s="68"/>
    </row>
    <row r="657"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74"/>
      <c r="AO657" s="68"/>
      <c r="AP657" s="68"/>
      <c r="AQ657" s="68"/>
      <c r="AR657" s="68"/>
      <c r="AS657" s="68"/>
      <c r="AT657" s="68"/>
      <c r="AU657" s="68"/>
      <c r="AV657" s="74"/>
      <c r="AW657" s="68"/>
      <c r="AX657" s="68"/>
      <c r="AY657" s="68"/>
      <c r="AZ657" s="68"/>
      <c r="BA657" s="68"/>
      <c r="BB657" s="68"/>
      <c r="BC657" s="68"/>
      <c r="BD657" s="68"/>
      <c r="BE657" s="68"/>
      <c r="BF657" s="68"/>
      <c r="BG657" s="68"/>
      <c r="BH657" s="68"/>
      <c r="BI657" s="68"/>
      <c r="BJ657" s="68"/>
      <c r="BK657" s="68"/>
      <c r="BL657" s="68"/>
      <c r="BM657" s="68"/>
      <c r="BN657" s="68"/>
      <c r="BO657" s="68"/>
      <c r="BP657" s="68"/>
      <c r="BQ657" s="68"/>
      <c r="BR657" s="68"/>
      <c r="BS657" s="68"/>
      <c r="BT657" s="68"/>
      <c r="BU657" s="68"/>
      <c r="BV657" s="68"/>
      <c r="BW657" s="68"/>
      <c r="BX657" s="68"/>
      <c r="BY657" s="68"/>
      <c r="BZ657" s="68"/>
      <c r="CA657" s="68"/>
      <c r="CB657" s="68"/>
      <c r="CC657" s="68"/>
      <c r="CD657" s="68"/>
      <c r="CE657" s="68"/>
      <c r="CF657" s="68"/>
      <c r="CG657" s="68"/>
      <c r="CH657" s="68"/>
      <c r="CI657" s="68"/>
      <c r="CJ657" s="68"/>
      <c r="CK657" s="68"/>
      <c r="CL657" s="68"/>
      <c r="CM657" s="68"/>
      <c r="CN657" s="68"/>
      <c r="CO657" s="68"/>
      <c r="CP657" s="68"/>
      <c r="CQ657" s="68"/>
      <c r="CR657" s="68"/>
      <c r="CS657" s="68"/>
      <c r="CT657" s="68"/>
      <c r="CU657" s="68"/>
      <c r="CV657" s="68"/>
      <c r="CW657" s="68"/>
    </row>
    <row r="658"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74"/>
      <c r="AO658" s="68"/>
      <c r="AP658" s="68"/>
      <c r="AQ658" s="68"/>
      <c r="AR658" s="68"/>
      <c r="AS658" s="68"/>
      <c r="AT658" s="68"/>
      <c r="AU658" s="68"/>
      <c r="AV658" s="74"/>
      <c r="AW658" s="68"/>
      <c r="AX658" s="68"/>
      <c r="AY658" s="68"/>
      <c r="AZ658" s="68"/>
      <c r="BA658" s="68"/>
      <c r="BB658" s="68"/>
      <c r="BC658" s="68"/>
      <c r="BD658" s="68"/>
      <c r="BE658" s="68"/>
      <c r="BF658" s="68"/>
      <c r="BG658" s="68"/>
      <c r="BH658" s="68"/>
      <c r="BI658" s="68"/>
      <c r="BJ658" s="68"/>
      <c r="BK658" s="68"/>
      <c r="BL658" s="68"/>
      <c r="BM658" s="68"/>
      <c r="BN658" s="68"/>
      <c r="BO658" s="68"/>
      <c r="BP658" s="68"/>
      <c r="BQ658" s="68"/>
      <c r="BR658" s="68"/>
      <c r="BS658" s="68"/>
      <c r="BT658" s="68"/>
      <c r="BU658" s="68"/>
      <c r="BV658" s="68"/>
      <c r="BW658" s="68"/>
      <c r="BX658" s="68"/>
      <c r="BY658" s="68"/>
      <c r="BZ658" s="68"/>
      <c r="CA658" s="68"/>
      <c r="CB658" s="68"/>
      <c r="CC658" s="68"/>
      <c r="CD658" s="68"/>
      <c r="CE658" s="68"/>
      <c r="CF658" s="68"/>
      <c r="CG658" s="68"/>
      <c r="CH658" s="68"/>
      <c r="CI658" s="68"/>
      <c r="CJ658" s="68"/>
      <c r="CK658" s="68"/>
      <c r="CL658" s="68"/>
      <c r="CM658" s="68"/>
      <c r="CN658" s="68"/>
      <c r="CO658" s="68"/>
      <c r="CP658" s="68"/>
      <c r="CQ658" s="68"/>
      <c r="CR658" s="68"/>
      <c r="CS658" s="68"/>
      <c r="CT658" s="68"/>
      <c r="CU658" s="68"/>
      <c r="CV658" s="68"/>
      <c r="CW658" s="68"/>
    </row>
    <row r="659"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74"/>
      <c r="AO659" s="68"/>
      <c r="AP659" s="68"/>
      <c r="AQ659" s="68"/>
      <c r="AR659" s="68"/>
      <c r="AS659" s="68"/>
      <c r="AT659" s="68"/>
      <c r="AU659" s="68"/>
      <c r="AV659" s="74"/>
      <c r="AW659" s="68"/>
      <c r="AX659" s="68"/>
      <c r="AY659" s="68"/>
      <c r="AZ659" s="68"/>
      <c r="BA659" s="68"/>
      <c r="BB659" s="68"/>
      <c r="BC659" s="68"/>
      <c r="BD659" s="68"/>
      <c r="BE659" s="68"/>
      <c r="BF659" s="68"/>
      <c r="BG659" s="68"/>
      <c r="BH659" s="68"/>
      <c r="BI659" s="68"/>
      <c r="BJ659" s="68"/>
      <c r="BK659" s="68"/>
      <c r="BL659" s="68"/>
      <c r="BM659" s="68"/>
      <c r="BN659" s="68"/>
      <c r="BO659" s="68"/>
      <c r="BP659" s="68"/>
      <c r="BQ659" s="68"/>
      <c r="BR659" s="68"/>
      <c r="BS659" s="68"/>
      <c r="BT659" s="68"/>
      <c r="BU659" s="68"/>
      <c r="BV659" s="68"/>
      <c r="BW659" s="68"/>
      <c r="BX659" s="68"/>
      <c r="BY659" s="68"/>
      <c r="BZ659" s="68"/>
      <c r="CA659" s="68"/>
      <c r="CB659" s="68"/>
      <c r="CC659" s="68"/>
      <c r="CD659" s="68"/>
      <c r="CE659" s="68"/>
      <c r="CF659" s="68"/>
      <c r="CG659" s="68"/>
      <c r="CH659" s="68"/>
      <c r="CI659" s="68"/>
      <c r="CJ659" s="68"/>
      <c r="CK659" s="68"/>
      <c r="CL659" s="68"/>
      <c r="CM659" s="68"/>
      <c r="CN659" s="68"/>
      <c r="CO659" s="68"/>
      <c r="CP659" s="68"/>
      <c r="CQ659" s="68"/>
      <c r="CR659" s="68"/>
      <c r="CS659" s="68"/>
      <c r="CT659" s="68"/>
      <c r="CU659" s="68"/>
      <c r="CV659" s="68"/>
      <c r="CW659" s="68"/>
    </row>
    <row r="660"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74"/>
      <c r="AO660" s="68"/>
      <c r="AP660" s="68"/>
      <c r="AQ660" s="68"/>
      <c r="AR660" s="68"/>
      <c r="AS660" s="68"/>
      <c r="AT660" s="68"/>
      <c r="AU660" s="68"/>
      <c r="AV660" s="74"/>
      <c r="AW660" s="68"/>
      <c r="AX660" s="68"/>
      <c r="AY660" s="68"/>
      <c r="AZ660" s="68"/>
      <c r="BA660" s="68"/>
      <c r="BB660" s="68"/>
      <c r="BC660" s="68"/>
      <c r="BD660" s="68"/>
      <c r="BE660" s="68"/>
      <c r="BF660" s="68"/>
      <c r="BG660" s="68"/>
      <c r="BH660" s="68"/>
      <c r="BI660" s="68"/>
      <c r="BJ660" s="68"/>
      <c r="BK660" s="68"/>
      <c r="BL660" s="68"/>
      <c r="BM660" s="68"/>
      <c r="BN660" s="68"/>
      <c r="BO660" s="68"/>
      <c r="BP660" s="68"/>
      <c r="BQ660" s="68"/>
      <c r="BR660" s="68"/>
      <c r="BS660" s="68"/>
      <c r="BT660" s="68"/>
      <c r="BU660" s="68"/>
      <c r="BV660" s="68"/>
      <c r="BW660" s="68"/>
      <c r="BX660" s="68"/>
      <c r="BY660" s="68"/>
      <c r="BZ660" s="68"/>
      <c r="CA660" s="68"/>
      <c r="CB660" s="68"/>
      <c r="CC660" s="68"/>
      <c r="CD660" s="68"/>
      <c r="CE660" s="68"/>
      <c r="CF660" s="68"/>
      <c r="CG660" s="68"/>
      <c r="CH660" s="68"/>
      <c r="CI660" s="68"/>
      <c r="CJ660" s="68"/>
      <c r="CK660" s="68"/>
      <c r="CL660" s="68"/>
      <c r="CM660" s="68"/>
      <c r="CN660" s="68"/>
      <c r="CO660" s="68"/>
      <c r="CP660" s="68"/>
      <c r="CQ660" s="68"/>
      <c r="CR660" s="68"/>
      <c r="CS660" s="68"/>
      <c r="CT660" s="68"/>
      <c r="CU660" s="68"/>
      <c r="CV660" s="68"/>
      <c r="CW660" s="68"/>
    </row>
    <row r="661"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74"/>
      <c r="AO661" s="68"/>
      <c r="AP661" s="68"/>
      <c r="AQ661" s="68"/>
      <c r="AR661" s="68"/>
      <c r="AS661" s="68"/>
      <c r="AT661" s="68"/>
      <c r="AU661" s="68"/>
      <c r="AV661" s="74"/>
      <c r="AW661" s="68"/>
      <c r="AX661" s="68"/>
      <c r="AY661" s="68"/>
      <c r="AZ661" s="68"/>
      <c r="BA661" s="68"/>
      <c r="BB661" s="68"/>
      <c r="BC661" s="68"/>
      <c r="BD661" s="68"/>
      <c r="BE661" s="68"/>
      <c r="BF661" s="68"/>
      <c r="BG661" s="68"/>
      <c r="BH661" s="68"/>
      <c r="BI661" s="68"/>
      <c r="BJ661" s="68"/>
      <c r="BK661" s="68"/>
      <c r="BL661" s="68"/>
      <c r="BM661" s="68"/>
      <c r="BN661" s="68"/>
      <c r="BO661" s="68"/>
      <c r="BP661" s="68"/>
      <c r="BQ661" s="68"/>
      <c r="BR661" s="68"/>
      <c r="BS661" s="68"/>
      <c r="BT661" s="68"/>
      <c r="BU661" s="68"/>
      <c r="BV661" s="68"/>
      <c r="BW661" s="68"/>
      <c r="BX661" s="68"/>
      <c r="BY661" s="68"/>
      <c r="BZ661" s="68"/>
      <c r="CA661" s="68"/>
      <c r="CB661" s="68"/>
      <c r="CC661" s="68"/>
      <c r="CD661" s="68"/>
      <c r="CE661" s="68"/>
      <c r="CF661" s="68"/>
      <c r="CG661" s="68"/>
      <c r="CH661" s="68"/>
      <c r="CI661" s="68"/>
      <c r="CJ661" s="68"/>
      <c r="CK661" s="68"/>
      <c r="CL661" s="68"/>
      <c r="CM661" s="68"/>
      <c r="CN661" s="68"/>
      <c r="CO661" s="68"/>
      <c r="CP661" s="68"/>
      <c r="CQ661" s="68"/>
      <c r="CR661" s="68"/>
      <c r="CS661" s="68"/>
      <c r="CT661" s="68"/>
      <c r="CU661" s="68"/>
      <c r="CV661" s="68"/>
      <c r="CW661" s="68"/>
    </row>
    <row r="662"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74"/>
      <c r="AO662" s="68"/>
      <c r="AP662" s="68"/>
      <c r="AQ662" s="68"/>
      <c r="AR662" s="68"/>
      <c r="AS662" s="68"/>
      <c r="AT662" s="68"/>
      <c r="AU662" s="68"/>
      <c r="AV662" s="74"/>
      <c r="AW662" s="68"/>
      <c r="AX662" s="68"/>
      <c r="AY662" s="68"/>
      <c r="AZ662" s="68"/>
      <c r="BA662" s="68"/>
      <c r="BB662" s="68"/>
      <c r="BC662" s="68"/>
      <c r="BD662" s="68"/>
      <c r="BE662" s="68"/>
      <c r="BF662" s="68"/>
      <c r="BG662" s="68"/>
      <c r="BH662" s="68"/>
      <c r="BI662" s="68"/>
      <c r="BJ662" s="68"/>
      <c r="BK662" s="68"/>
      <c r="BL662" s="68"/>
      <c r="BM662" s="68"/>
      <c r="BN662" s="68"/>
      <c r="BO662" s="68"/>
      <c r="BP662" s="68"/>
      <c r="BQ662" s="68"/>
      <c r="BR662" s="68"/>
      <c r="BS662" s="68"/>
      <c r="BT662" s="68"/>
      <c r="BU662" s="68"/>
      <c r="BV662" s="68"/>
      <c r="BW662" s="68"/>
      <c r="BX662" s="68"/>
      <c r="BY662" s="68"/>
      <c r="BZ662" s="68"/>
      <c r="CA662" s="68"/>
      <c r="CB662" s="68"/>
      <c r="CC662" s="68"/>
      <c r="CD662" s="68"/>
      <c r="CE662" s="68"/>
      <c r="CF662" s="68"/>
      <c r="CG662" s="68"/>
      <c r="CH662" s="68"/>
      <c r="CI662" s="68"/>
      <c r="CJ662" s="68"/>
      <c r="CK662" s="68"/>
      <c r="CL662" s="68"/>
      <c r="CM662" s="68"/>
      <c r="CN662" s="68"/>
      <c r="CO662" s="68"/>
      <c r="CP662" s="68"/>
      <c r="CQ662" s="68"/>
      <c r="CR662" s="68"/>
      <c r="CS662" s="68"/>
      <c r="CT662" s="68"/>
      <c r="CU662" s="68"/>
      <c r="CV662" s="68"/>
      <c r="CW662" s="68"/>
    </row>
    <row r="663"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74"/>
      <c r="AO663" s="68"/>
      <c r="AP663" s="68"/>
      <c r="AQ663" s="68"/>
      <c r="AR663" s="68"/>
      <c r="AS663" s="68"/>
      <c r="AT663" s="68"/>
      <c r="AU663" s="68"/>
      <c r="AV663" s="74"/>
      <c r="AW663" s="68"/>
      <c r="AX663" s="68"/>
      <c r="AY663" s="68"/>
      <c r="AZ663" s="68"/>
      <c r="BA663" s="68"/>
      <c r="BB663" s="68"/>
      <c r="BC663" s="68"/>
      <c r="BD663" s="68"/>
      <c r="BE663" s="68"/>
      <c r="BF663" s="68"/>
      <c r="BG663" s="68"/>
      <c r="BH663" s="68"/>
      <c r="BI663" s="68"/>
      <c r="BJ663" s="68"/>
      <c r="BK663" s="68"/>
      <c r="BL663" s="68"/>
      <c r="BM663" s="68"/>
      <c r="BN663" s="68"/>
      <c r="BO663" s="68"/>
      <c r="BP663" s="68"/>
      <c r="BQ663" s="68"/>
      <c r="BR663" s="68"/>
      <c r="BS663" s="68"/>
      <c r="BT663" s="68"/>
      <c r="BU663" s="68"/>
      <c r="BV663" s="68"/>
      <c r="BW663" s="68"/>
      <c r="BX663" s="68"/>
      <c r="BY663" s="68"/>
      <c r="BZ663" s="68"/>
      <c r="CA663" s="68"/>
      <c r="CB663" s="68"/>
      <c r="CC663" s="68"/>
      <c r="CD663" s="68"/>
      <c r="CE663" s="68"/>
      <c r="CF663" s="68"/>
      <c r="CG663" s="68"/>
      <c r="CH663" s="68"/>
      <c r="CI663" s="68"/>
      <c r="CJ663" s="68"/>
      <c r="CK663" s="68"/>
      <c r="CL663" s="68"/>
      <c r="CM663" s="68"/>
      <c r="CN663" s="68"/>
      <c r="CO663" s="68"/>
      <c r="CP663" s="68"/>
      <c r="CQ663" s="68"/>
      <c r="CR663" s="68"/>
      <c r="CS663" s="68"/>
      <c r="CT663" s="68"/>
      <c r="CU663" s="68"/>
      <c r="CV663" s="68"/>
      <c r="CW663" s="68"/>
    </row>
    <row r="664"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74"/>
      <c r="AO664" s="68"/>
      <c r="AP664" s="68"/>
      <c r="AQ664" s="68"/>
      <c r="AR664" s="68"/>
      <c r="AS664" s="68"/>
      <c r="AT664" s="68"/>
      <c r="AU664" s="68"/>
      <c r="AV664" s="74"/>
      <c r="AW664" s="68"/>
      <c r="AX664" s="68"/>
      <c r="AY664" s="68"/>
      <c r="AZ664" s="68"/>
      <c r="BA664" s="68"/>
      <c r="BB664" s="68"/>
      <c r="BC664" s="68"/>
      <c r="BD664" s="68"/>
      <c r="BE664" s="68"/>
      <c r="BF664" s="68"/>
      <c r="BG664" s="68"/>
      <c r="BH664" s="68"/>
      <c r="BI664" s="68"/>
      <c r="BJ664" s="68"/>
      <c r="BK664" s="68"/>
      <c r="BL664" s="68"/>
      <c r="BM664" s="68"/>
      <c r="BN664" s="68"/>
      <c r="BO664" s="68"/>
      <c r="BP664" s="68"/>
      <c r="BQ664" s="68"/>
      <c r="BR664" s="68"/>
      <c r="BS664" s="68"/>
      <c r="BT664" s="68"/>
      <c r="BU664" s="68"/>
      <c r="BV664" s="68"/>
      <c r="BW664" s="68"/>
      <c r="BX664" s="68"/>
      <c r="BY664" s="68"/>
      <c r="BZ664" s="68"/>
      <c r="CA664" s="68"/>
      <c r="CB664" s="68"/>
      <c r="CC664" s="68"/>
      <c r="CD664" s="68"/>
      <c r="CE664" s="68"/>
      <c r="CF664" s="68"/>
      <c r="CG664" s="68"/>
      <c r="CH664" s="68"/>
      <c r="CI664" s="68"/>
      <c r="CJ664" s="68"/>
      <c r="CK664" s="68"/>
      <c r="CL664" s="68"/>
      <c r="CM664" s="68"/>
      <c r="CN664" s="68"/>
      <c r="CO664" s="68"/>
      <c r="CP664" s="68"/>
      <c r="CQ664" s="68"/>
      <c r="CR664" s="68"/>
      <c r="CS664" s="68"/>
      <c r="CT664" s="68"/>
      <c r="CU664" s="68"/>
      <c r="CV664" s="68"/>
      <c r="CW664" s="68"/>
    </row>
    <row r="665"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74"/>
      <c r="AO665" s="68"/>
      <c r="AP665" s="68"/>
      <c r="AQ665" s="68"/>
      <c r="AR665" s="68"/>
      <c r="AS665" s="68"/>
      <c r="AT665" s="68"/>
      <c r="AU665" s="68"/>
      <c r="AV665" s="74"/>
      <c r="AW665" s="68"/>
      <c r="AX665" s="68"/>
      <c r="AY665" s="68"/>
      <c r="AZ665" s="68"/>
      <c r="BA665" s="68"/>
      <c r="BB665" s="68"/>
      <c r="BC665" s="68"/>
      <c r="BD665" s="68"/>
      <c r="BE665" s="68"/>
      <c r="BF665" s="68"/>
      <c r="BG665" s="68"/>
      <c r="BH665" s="68"/>
      <c r="BI665" s="68"/>
      <c r="BJ665" s="68"/>
      <c r="BK665" s="68"/>
      <c r="BL665" s="68"/>
      <c r="BM665" s="68"/>
      <c r="BN665" s="68"/>
      <c r="BO665" s="68"/>
      <c r="BP665" s="68"/>
      <c r="BQ665" s="68"/>
      <c r="BR665" s="68"/>
      <c r="BS665" s="68"/>
      <c r="BT665" s="68"/>
      <c r="BU665" s="68"/>
      <c r="BV665" s="68"/>
      <c r="BW665" s="68"/>
      <c r="BX665" s="68"/>
      <c r="BY665" s="68"/>
      <c r="BZ665" s="68"/>
      <c r="CA665" s="68"/>
      <c r="CB665" s="68"/>
      <c r="CC665" s="68"/>
      <c r="CD665" s="68"/>
      <c r="CE665" s="68"/>
      <c r="CF665" s="68"/>
      <c r="CG665" s="68"/>
      <c r="CH665" s="68"/>
      <c r="CI665" s="68"/>
      <c r="CJ665" s="68"/>
      <c r="CK665" s="68"/>
      <c r="CL665" s="68"/>
      <c r="CM665" s="68"/>
      <c r="CN665" s="68"/>
      <c r="CO665" s="68"/>
      <c r="CP665" s="68"/>
      <c r="CQ665" s="68"/>
      <c r="CR665" s="68"/>
      <c r="CS665" s="68"/>
      <c r="CT665" s="68"/>
      <c r="CU665" s="68"/>
      <c r="CV665" s="68"/>
      <c r="CW665" s="68"/>
    </row>
    <row r="666"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74"/>
      <c r="AO666" s="68"/>
      <c r="AP666" s="68"/>
      <c r="AQ666" s="68"/>
      <c r="AR666" s="68"/>
      <c r="AS666" s="68"/>
      <c r="AT666" s="68"/>
      <c r="AU666" s="68"/>
      <c r="AV666" s="74"/>
      <c r="AW666" s="68"/>
      <c r="AX666" s="68"/>
      <c r="AY666" s="68"/>
      <c r="AZ666" s="68"/>
      <c r="BA666" s="68"/>
      <c r="BB666" s="68"/>
      <c r="BC666" s="68"/>
      <c r="BD666" s="68"/>
      <c r="BE666" s="68"/>
      <c r="BF666" s="68"/>
      <c r="BG666" s="68"/>
      <c r="BH666" s="68"/>
      <c r="BI666" s="68"/>
      <c r="BJ666" s="68"/>
      <c r="BK666" s="68"/>
      <c r="BL666" s="68"/>
      <c r="BM666" s="68"/>
      <c r="BN666" s="68"/>
      <c r="BO666" s="68"/>
      <c r="BP666" s="68"/>
      <c r="BQ666" s="68"/>
      <c r="BR666" s="68"/>
      <c r="BS666" s="68"/>
      <c r="BT666" s="68"/>
      <c r="BU666" s="68"/>
      <c r="BV666" s="68"/>
      <c r="BW666" s="68"/>
      <c r="BX666" s="68"/>
      <c r="BY666" s="68"/>
      <c r="BZ666" s="68"/>
      <c r="CA666" s="68"/>
      <c r="CB666" s="68"/>
      <c r="CC666" s="68"/>
      <c r="CD666" s="68"/>
      <c r="CE666" s="68"/>
      <c r="CF666" s="68"/>
      <c r="CG666" s="68"/>
      <c r="CH666" s="68"/>
      <c r="CI666" s="68"/>
      <c r="CJ666" s="68"/>
      <c r="CK666" s="68"/>
      <c r="CL666" s="68"/>
      <c r="CM666" s="68"/>
      <c r="CN666" s="68"/>
      <c r="CO666" s="68"/>
      <c r="CP666" s="68"/>
      <c r="CQ666" s="68"/>
      <c r="CR666" s="68"/>
      <c r="CS666" s="68"/>
      <c r="CT666" s="68"/>
      <c r="CU666" s="68"/>
      <c r="CV666" s="68"/>
      <c r="CW666" s="68"/>
    </row>
    <row r="667"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74"/>
      <c r="AO667" s="68"/>
      <c r="AP667" s="68"/>
      <c r="AQ667" s="68"/>
      <c r="AR667" s="68"/>
      <c r="AS667" s="68"/>
      <c r="AT667" s="68"/>
      <c r="AU667" s="68"/>
      <c r="AV667" s="74"/>
      <c r="AW667" s="68"/>
      <c r="AX667" s="68"/>
      <c r="AY667" s="68"/>
      <c r="AZ667" s="68"/>
      <c r="BA667" s="68"/>
      <c r="BB667" s="68"/>
      <c r="BC667" s="68"/>
      <c r="BD667" s="68"/>
      <c r="BE667" s="68"/>
      <c r="BF667" s="68"/>
      <c r="BG667" s="68"/>
      <c r="BH667" s="68"/>
      <c r="BI667" s="68"/>
      <c r="BJ667" s="68"/>
      <c r="BK667" s="68"/>
      <c r="BL667" s="68"/>
      <c r="BM667" s="68"/>
      <c r="BN667" s="68"/>
      <c r="BO667" s="68"/>
      <c r="BP667" s="68"/>
      <c r="BQ667" s="68"/>
      <c r="BR667" s="68"/>
      <c r="BS667" s="68"/>
      <c r="BT667" s="68"/>
      <c r="BU667" s="68"/>
      <c r="BV667" s="68"/>
      <c r="BW667" s="68"/>
      <c r="BX667" s="68"/>
      <c r="BY667" s="68"/>
      <c r="BZ667" s="68"/>
      <c r="CA667" s="68"/>
      <c r="CB667" s="68"/>
      <c r="CC667" s="68"/>
      <c r="CD667" s="68"/>
      <c r="CE667" s="68"/>
      <c r="CF667" s="68"/>
      <c r="CG667" s="68"/>
      <c r="CH667" s="68"/>
      <c r="CI667" s="68"/>
      <c r="CJ667" s="68"/>
      <c r="CK667" s="68"/>
      <c r="CL667" s="68"/>
      <c r="CM667" s="68"/>
      <c r="CN667" s="68"/>
      <c r="CO667" s="68"/>
      <c r="CP667" s="68"/>
      <c r="CQ667" s="68"/>
      <c r="CR667" s="68"/>
      <c r="CS667" s="68"/>
      <c r="CT667" s="68"/>
      <c r="CU667" s="68"/>
      <c r="CV667" s="68"/>
      <c r="CW667" s="68"/>
    </row>
    <row r="668"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74"/>
      <c r="AO668" s="68"/>
      <c r="AP668" s="68"/>
      <c r="AQ668" s="68"/>
      <c r="AR668" s="68"/>
      <c r="AS668" s="68"/>
      <c r="AT668" s="68"/>
      <c r="AU668" s="68"/>
      <c r="AV668" s="74"/>
      <c r="AW668" s="68"/>
      <c r="AX668" s="68"/>
      <c r="AY668" s="68"/>
      <c r="AZ668" s="68"/>
      <c r="BA668" s="68"/>
      <c r="BB668" s="68"/>
      <c r="BC668" s="68"/>
      <c r="BD668" s="68"/>
      <c r="BE668" s="68"/>
      <c r="BF668" s="68"/>
      <c r="BG668" s="68"/>
      <c r="BH668" s="68"/>
      <c r="BI668" s="68"/>
      <c r="BJ668" s="68"/>
      <c r="BK668" s="68"/>
      <c r="BL668" s="68"/>
      <c r="BM668" s="68"/>
      <c r="BN668" s="68"/>
      <c r="BO668" s="68"/>
      <c r="BP668" s="68"/>
      <c r="BQ668" s="68"/>
      <c r="BR668" s="68"/>
      <c r="BS668" s="68"/>
      <c r="BT668" s="68"/>
      <c r="BU668" s="68"/>
      <c r="BV668" s="68"/>
      <c r="BW668" s="68"/>
      <c r="BX668" s="68"/>
      <c r="BY668" s="68"/>
      <c r="BZ668" s="68"/>
      <c r="CA668" s="68"/>
      <c r="CB668" s="68"/>
      <c r="CC668" s="68"/>
      <c r="CD668" s="68"/>
      <c r="CE668" s="68"/>
      <c r="CF668" s="68"/>
      <c r="CG668" s="68"/>
      <c r="CH668" s="68"/>
      <c r="CI668" s="68"/>
      <c r="CJ668" s="68"/>
      <c r="CK668" s="68"/>
      <c r="CL668" s="68"/>
      <c r="CM668" s="68"/>
      <c r="CN668" s="68"/>
      <c r="CO668" s="68"/>
      <c r="CP668" s="68"/>
      <c r="CQ668" s="68"/>
      <c r="CR668" s="68"/>
      <c r="CS668" s="68"/>
      <c r="CT668" s="68"/>
      <c r="CU668" s="68"/>
      <c r="CV668" s="68"/>
      <c r="CW668" s="68"/>
    </row>
    <row r="669"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74"/>
      <c r="AO669" s="68"/>
      <c r="AP669" s="68"/>
      <c r="AQ669" s="68"/>
      <c r="AR669" s="68"/>
      <c r="AS669" s="68"/>
      <c r="AT669" s="68"/>
      <c r="AU669" s="68"/>
      <c r="AV669" s="74"/>
      <c r="AW669" s="68"/>
      <c r="AX669" s="68"/>
      <c r="AY669" s="68"/>
      <c r="AZ669" s="68"/>
      <c r="BA669" s="68"/>
      <c r="BB669" s="68"/>
      <c r="BC669" s="68"/>
      <c r="BD669" s="68"/>
      <c r="BE669" s="68"/>
      <c r="BF669" s="68"/>
      <c r="BG669" s="68"/>
      <c r="BH669" s="68"/>
      <c r="BI669" s="68"/>
      <c r="BJ669" s="68"/>
      <c r="BK669" s="68"/>
      <c r="BL669" s="68"/>
      <c r="BM669" s="68"/>
      <c r="BN669" s="68"/>
      <c r="BO669" s="68"/>
      <c r="BP669" s="68"/>
      <c r="BQ669" s="68"/>
      <c r="BR669" s="68"/>
      <c r="BS669" s="68"/>
      <c r="BT669" s="68"/>
      <c r="BU669" s="68"/>
      <c r="BV669" s="68"/>
      <c r="BW669" s="68"/>
      <c r="BX669" s="68"/>
      <c r="BY669" s="68"/>
      <c r="BZ669" s="68"/>
      <c r="CA669" s="68"/>
      <c r="CB669" s="68"/>
      <c r="CC669" s="68"/>
      <c r="CD669" s="68"/>
      <c r="CE669" s="68"/>
      <c r="CF669" s="68"/>
      <c r="CG669" s="68"/>
      <c r="CH669" s="68"/>
      <c r="CI669" s="68"/>
      <c r="CJ669" s="68"/>
      <c r="CK669" s="68"/>
      <c r="CL669" s="68"/>
      <c r="CM669" s="68"/>
      <c r="CN669" s="68"/>
      <c r="CO669" s="68"/>
      <c r="CP669" s="68"/>
      <c r="CQ669" s="68"/>
      <c r="CR669" s="68"/>
      <c r="CS669" s="68"/>
      <c r="CT669" s="68"/>
      <c r="CU669" s="68"/>
      <c r="CV669" s="68"/>
      <c r="CW669" s="68"/>
    </row>
    <row r="670"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74"/>
      <c r="AO670" s="68"/>
      <c r="AP670" s="68"/>
      <c r="AQ670" s="68"/>
      <c r="AR670" s="68"/>
      <c r="AS670" s="68"/>
      <c r="AT670" s="68"/>
      <c r="AU670" s="68"/>
      <c r="AV670" s="74"/>
      <c r="AW670" s="68"/>
      <c r="AX670" s="68"/>
      <c r="AY670" s="68"/>
      <c r="AZ670" s="68"/>
      <c r="BA670" s="68"/>
      <c r="BB670" s="68"/>
      <c r="BC670" s="68"/>
      <c r="BD670" s="68"/>
      <c r="BE670" s="68"/>
      <c r="BF670" s="68"/>
      <c r="BG670" s="68"/>
      <c r="BH670" s="68"/>
      <c r="BI670" s="68"/>
      <c r="BJ670" s="68"/>
      <c r="BK670" s="68"/>
      <c r="BL670" s="68"/>
      <c r="BM670" s="68"/>
      <c r="BN670" s="68"/>
      <c r="BO670" s="68"/>
      <c r="BP670" s="68"/>
      <c r="BQ670" s="68"/>
      <c r="BR670" s="68"/>
      <c r="BS670" s="68"/>
      <c r="BT670" s="68"/>
      <c r="BU670" s="68"/>
      <c r="BV670" s="68"/>
      <c r="BW670" s="68"/>
      <c r="BX670" s="68"/>
      <c r="BY670" s="68"/>
      <c r="BZ670" s="68"/>
      <c r="CA670" s="68"/>
      <c r="CB670" s="68"/>
      <c r="CC670" s="68"/>
      <c r="CD670" s="68"/>
      <c r="CE670" s="68"/>
      <c r="CF670" s="68"/>
      <c r="CG670" s="68"/>
      <c r="CH670" s="68"/>
      <c r="CI670" s="68"/>
      <c r="CJ670" s="68"/>
      <c r="CK670" s="68"/>
      <c r="CL670" s="68"/>
      <c r="CM670" s="68"/>
      <c r="CN670" s="68"/>
      <c r="CO670" s="68"/>
      <c r="CP670" s="68"/>
      <c r="CQ670" s="68"/>
      <c r="CR670" s="68"/>
      <c r="CS670" s="68"/>
      <c r="CT670" s="68"/>
      <c r="CU670" s="68"/>
      <c r="CV670" s="68"/>
      <c r="CW670" s="68"/>
    </row>
    <row r="671"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74"/>
      <c r="AO671" s="68"/>
      <c r="AP671" s="68"/>
      <c r="AQ671" s="68"/>
      <c r="AR671" s="68"/>
      <c r="AS671" s="68"/>
      <c r="AT671" s="68"/>
      <c r="AU671" s="68"/>
      <c r="AV671" s="74"/>
      <c r="AW671" s="68"/>
      <c r="AX671" s="68"/>
      <c r="AY671" s="68"/>
      <c r="AZ671" s="68"/>
      <c r="BA671" s="68"/>
      <c r="BB671" s="68"/>
      <c r="BC671" s="68"/>
      <c r="BD671" s="68"/>
      <c r="BE671" s="68"/>
      <c r="BF671" s="68"/>
      <c r="BG671" s="68"/>
      <c r="BH671" s="68"/>
      <c r="BI671" s="68"/>
      <c r="BJ671" s="68"/>
      <c r="BK671" s="68"/>
      <c r="BL671" s="68"/>
      <c r="BM671" s="68"/>
      <c r="BN671" s="68"/>
      <c r="BO671" s="68"/>
      <c r="BP671" s="68"/>
      <c r="BQ671" s="68"/>
      <c r="BR671" s="68"/>
      <c r="BS671" s="68"/>
      <c r="BT671" s="68"/>
      <c r="BU671" s="68"/>
      <c r="BV671" s="68"/>
      <c r="BW671" s="68"/>
      <c r="BX671" s="68"/>
      <c r="BY671" s="68"/>
      <c r="BZ671" s="68"/>
      <c r="CA671" s="68"/>
      <c r="CB671" s="68"/>
      <c r="CC671" s="68"/>
      <c r="CD671" s="68"/>
      <c r="CE671" s="68"/>
      <c r="CF671" s="68"/>
      <c r="CG671" s="68"/>
      <c r="CH671" s="68"/>
      <c r="CI671" s="68"/>
      <c r="CJ671" s="68"/>
      <c r="CK671" s="68"/>
      <c r="CL671" s="68"/>
      <c r="CM671" s="68"/>
      <c r="CN671" s="68"/>
      <c r="CO671" s="68"/>
      <c r="CP671" s="68"/>
      <c r="CQ671" s="68"/>
      <c r="CR671" s="68"/>
      <c r="CS671" s="68"/>
      <c r="CT671" s="68"/>
      <c r="CU671" s="68"/>
      <c r="CV671" s="68"/>
      <c r="CW671" s="68"/>
    </row>
    <row r="672"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74"/>
      <c r="AO672" s="68"/>
      <c r="AP672" s="68"/>
      <c r="AQ672" s="68"/>
      <c r="AR672" s="68"/>
      <c r="AS672" s="68"/>
      <c r="AT672" s="68"/>
      <c r="AU672" s="68"/>
      <c r="AV672" s="74"/>
      <c r="AW672" s="68"/>
      <c r="AX672" s="68"/>
      <c r="AY672" s="68"/>
      <c r="AZ672" s="68"/>
      <c r="BA672" s="68"/>
      <c r="BB672" s="68"/>
      <c r="BC672" s="68"/>
      <c r="BD672" s="68"/>
      <c r="BE672" s="68"/>
      <c r="BF672" s="68"/>
      <c r="BG672" s="68"/>
      <c r="BH672" s="68"/>
      <c r="BI672" s="68"/>
      <c r="BJ672" s="68"/>
      <c r="BK672" s="68"/>
      <c r="BL672" s="68"/>
      <c r="BM672" s="68"/>
      <c r="BN672" s="68"/>
      <c r="BO672" s="68"/>
      <c r="BP672" s="68"/>
      <c r="BQ672" s="68"/>
      <c r="BR672" s="68"/>
      <c r="BS672" s="68"/>
      <c r="BT672" s="68"/>
      <c r="BU672" s="68"/>
      <c r="BV672" s="68"/>
      <c r="BW672" s="68"/>
      <c r="BX672" s="68"/>
      <c r="BY672" s="68"/>
      <c r="BZ672" s="68"/>
      <c r="CA672" s="68"/>
      <c r="CB672" s="68"/>
      <c r="CC672" s="68"/>
      <c r="CD672" s="68"/>
      <c r="CE672" s="68"/>
      <c r="CF672" s="68"/>
      <c r="CG672" s="68"/>
      <c r="CH672" s="68"/>
      <c r="CI672" s="68"/>
      <c r="CJ672" s="68"/>
      <c r="CK672" s="68"/>
      <c r="CL672" s="68"/>
      <c r="CM672" s="68"/>
      <c r="CN672" s="68"/>
      <c r="CO672" s="68"/>
      <c r="CP672" s="68"/>
      <c r="CQ672" s="68"/>
      <c r="CR672" s="68"/>
      <c r="CS672" s="68"/>
      <c r="CT672" s="68"/>
      <c r="CU672" s="68"/>
      <c r="CV672" s="68"/>
      <c r="CW672" s="68"/>
    </row>
    <row r="673"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74"/>
      <c r="AO673" s="68"/>
      <c r="AP673" s="68"/>
      <c r="AQ673" s="68"/>
      <c r="AR673" s="68"/>
      <c r="AS673" s="68"/>
      <c r="AT673" s="68"/>
      <c r="AU673" s="68"/>
      <c r="AV673" s="74"/>
      <c r="AW673" s="68"/>
      <c r="AX673" s="68"/>
      <c r="AY673" s="68"/>
      <c r="AZ673" s="68"/>
      <c r="BA673" s="68"/>
      <c r="BB673" s="68"/>
      <c r="BC673" s="68"/>
      <c r="BD673" s="68"/>
      <c r="BE673" s="68"/>
      <c r="BF673" s="68"/>
      <c r="BG673" s="68"/>
      <c r="BH673" s="68"/>
      <c r="BI673" s="68"/>
      <c r="BJ673" s="68"/>
      <c r="BK673" s="68"/>
      <c r="BL673" s="68"/>
      <c r="BM673" s="68"/>
      <c r="BN673" s="68"/>
      <c r="BO673" s="68"/>
      <c r="BP673" s="68"/>
      <c r="BQ673" s="68"/>
      <c r="BR673" s="68"/>
      <c r="BS673" s="68"/>
      <c r="BT673" s="68"/>
      <c r="BU673" s="68"/>
      <c r="BV673" s="68"/>
      <c r="BW673" s="68"/>
      <c r="BX673" s="68"/>
      <c r="BY673" s="68"/>
      <c r="BZ673" s="68"/>
      <c r="CA673" s="68"/>
      <c r="CB673" s="68"/>
      <c r="CC673" s="68"/>
      <c r="CD673" s="68"/>
      <c r="CE673" s="68"/>
      <c r="CF673" s="68"/>
      <c r="CG673" s="68"/>
      <c r="CH673" s="68"/>
      <c r="CI673" s="68"/>
      <c r="CJ673" s="68"/>
      <c r="CK673" s="68"/>
      <c r="CL673" s="68"/>
      <c r="CM673" s="68"/>
      <c r="CN673" s="68"/>
      <c r="CO673" s="68"/>
      <c r="CP673" s="68"/>
      <c r="CQ673" s="68"/>
      <c r="CR673" s="68"/>
      <c r="CS673" s="68"/>
      <c r="CT673" s="68"/>
      <c r="CU673" s="68"/>
      <c r="CV673" s="68"/>
      <c r="CW673" s="68"/>
    </row>
    <row r="674"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74"/>
      <c r="AO674" s="68"/>
      <c r="AP674" s="68"/>
      <c r="AQ674" s="68"/>
      <c r="AR674" s="68"/>
      <c r="AS674" s="68"/>
      <c r="AT674" s="68"/>
      <c r="AU674" s="68"/>
      <c r="AV674" s="74"/>
      <c r="AW674" s="68"/>
      <c r="AX674" s="68"/>
      <c r="AY674" s="68"/>
      <c r="AZ674" s="68"/>
      <c r="BA674" s="68"/>
      <c r="BB674" s="68"/>
      <c r="BC674" s="68"/>
      <c r="BD674" s="68"/>
      <c r="BE674" s="68"/>
      <c r="BF674" s="68"/>
      <c r="BG674" s="68"/>
      <c r="BH674" s="68"/>
      <c r="BI674" s="68"/>
      <c r="BJ674" s="68"/>
      <c r="BK674" s="68"/>
      <c r="BL674" s="68"/>
      <c r="BM674" s="68"/>
      <c r="BN674" s="68"/>
      <c r="BO674" s="68"/>
      <c r="BP674" s="68"/>
      <c r="BQ674" s="68"/>
      <c r="BR674" s="68"/>
      <c r="BS674" s="68"/>
      <c r="BT674" s="68"/>
      <c r="BU674" s="68"/>
      <c r="BV674" s="68"/>
      <c r="BW674" s="68"/>
      <c r="BX674" s="68"/>
      <c r="BY674" s="68"/>
      <c r="BZ674" s="68"/>
      <c r="CA674" s="68"/>
      <c r="CB674" s="68"/>
      <c r="CC674" s="68"/>
      <c r="CD674" s="68"/>
      <c r="CE674" s="68"/>
      <c r="CF674" s="68"/>
      <c r="CG674" s="68"/>
      <c r="CH674" s="68"/>
      <c r="CI674" s="68"/>
      <c r="CJ674" s="68"/>
      <c r="CK674" s="68"/>
      <c r="CL674" s="68"/>
      <c r="CM674" s="68"/>
      <c r="CN674" s="68"/>
      <c r="CO674" s="68"/>
      <c r="CP674" s="68"/>
      <c r="CQ674" s="68"/>
      <c r="CR674" s="68"/>
      <c r="CS674" s="68"/>
      <c r="CT674" s="68"/>
      <c r="CU674" s="68"/>
      <c r="CV674" s="68"/>
      <c r="CW674" s="68"/>
    </row>
    <row r="675"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74"/>
      <c r="AO675" s="68"/>
      <c r="AP675" s="68"/>
      <c r="AQ675" s="68"/>
      <c r="AR675" s="68"/>
      <c r="AS675" s="68"/>
      <c r="AT675" s="68"/>
      <c r="AU675" s="68"/>
      <c r="AV675" s="74"/>
      <c r="AW675" s="68"/>
      <c r="AX675" s="68"/>
      <c r="AY675" s="68"/>
      <c r="AZ675" s="68"/>
      <c r="BA675" s="68"/>
      <c r="BB675" s="68"/>
      <c r="BC675" s="68"/>
      <c r="BD675" s="68"/>
      <c r="BE675" s="68"/>
      <c r="BF675" s="68"/>
      <c r="BG675" s="68"/>
      <c r="BH675" s="68"/>
      <c r="BI675" s="68"/>
      <c r="BJ675" s="68"/>
      <c r="BK675" s="68"/>
      <c r="BL675" s="68"/>
      <c r="BM675" s="68"/>
      <c r="BN675" s="68"/>
      <c r="BO675" s="68"/>
      <c r="BP675" s="68"/>
      <c r="BQ675" s="68"/>
      <c r="BR675" s="68"/>
      <c r="BS675" s="68"/>
      <c r="BT675" s="68"/>
      <c r="BU675" s="68"/>
      <c r="BV675" s="68"/>
      <c r="BW675" s="68"/>
      <c r="BX675" s="68"/>
      <c r="BY675" s="68"/>
      <c r="BZ675" s="68"/>
      <c r="CA675" s="68"/>
      <c r="CB675" s="68"/>
      <c r="CC675" s="68"/>
      <c r="CD675" s="68"/>
      <c r="CE675" s="68"/>
      <c r="CF675" s="68"/>
      <c r="CG675" s="68"/>
      <c r="CH675" s="68"/>
      <c r="CI675" s="68"/>
      <c r="CJ675" s="68"/>
      <c r="CK675" s="68"/>
      <c r="CL675" s="68"/>
      <c r="CM675" s="68"/>
      <c r="CN675" s="68"/>
      <c r="CO675" s="68"/>
      <c r="CP675" s="68"/>
      <c r="CQ675" s="68"/>
      <c r="CR675" s="68"/>
      <c r="CS675" s="68"/>
      <c r="CT675" s="68"/>
      <c r="CU675" s="68"/>
      <c r="CV675" s="68"/>
      <c r="CW675" s="68"/>
    </row>
    <row r="676"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74"/>
      <c r="AO676" s="68"/>
      <c r="AP676" s="68"/>
      <c r="AQ676" s="68"/>
      <c r="AR676" s="68"/>
      <c r="AS676" s="68"/>
      <c r="AT676" s="68"/>
      <c r="AU676" s="68"/>
      <c r="AV676" s="74"/>
      <c r="AW676" s="68"/>
      <c r="AX676" s="68"/>
      <c r="AY676" s="68"/>
      <c r="AZ676" s="68"/>
      <c r="BA676" s="68"/>
      <c r="BB676" s="68"/>
      <c r="BC676" s="68"/>
      <c r="BD676" s="68"/>
      <c r="BE676" s="68"/>
      <c r="BF676" s="68"/>
      <c r="BG676" s="68"/>
      <c r="BH676" s="68"/>
      <c r="BI676" s="68"/>
      <c r="BJ676" s="68"/>
      <c r="BK676" s="68"/>
      <c r="BL676" s="68"/>
      <c r="BM676" s="68"/>
      <c r="BN676" s="68"/>
      <c r="BO676" s="68"/>
      <c r="BP676" s="68"/>
      <c r="BQ676" s="68"/>
      <c r="BR676" s="68"/>
      <c r="BS676" s="68"/>
      <c r="BT676" s="68"/>
      <c r="BU676" s="68"/>
      <c r="BV676" s="68"/>
      <c r="BW676" s="68"/>
      <c r="BX676" s="68"/>
      <c r="BY676" s="68"/>
      <c r="BZ676" s="68"/>
      <c r="CA676" s="68"/>
      <c r="CB676" s="68"/>
      <c r="CC676" s="68"/>
      <c r="CD676" s="68"/>
      <c r="CE676" s="68"/>
      <c r="CF676" s="68"/>
      <c r="CG676" s="68"/>
      <c r="CH676" s="68"/>
      <c r="CI676" s="68"/>
      <c r="CJ676" s="68"/>
      <c r="CK676" s="68"/>
      <c r="CL676" s="68"/>
      <c r="CM676" s="68"/>
      <c r="CN676" s="68"/>
      <c r="CO676" s="68"/>
      <c r="CP676" s="68"/>
      <c r="CQ676" s="68"/>
      <c r="CR676" s="68"/>
      <c r="CS676" s="68"/>
      <c r="CT676" s="68"/>
      <c r="CU676" s="68"/>
      <c r="CV676" s="68"/>
      <c r="CW676" s="68"/>
    </row>
    <row r="677"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74"/>
      <c r="AO677" s="68"/>
      <c r="AP677" s="68"/>
      <c r="AQ677" s="68"/>
      <c r="AR677" s="68"/>
      <c r="AS677" s="68"/>
      <c r="AT677" s="68"/>
      <c r="AU677" s="68"/>
      <c r="AV677" s="74"/>
      <c r="AW677" s="68"/>
      <c r="AX677" s="68"/>
      <c r="AY677" s="68"/>
      <c r="AZ677" s="68"/>
      <c r="BA677" s="68"/>
      <c r="BB677" s="68"/>
      <c r="BC677" s="68"/>
      <c r="BD677" s="68"/>
      <c r="BE677" s="68"/>
      <c r="BF677" s="68"/>
      <c r="BG677" s="68"/>
      <c r="BH677" s="68"/>
      <c r="BI677" s="68"/>
      <c r="BJ677" s="68"/>
      <c r="BK677" s="68"/>
      <c r="BL677" s="68"/>
      <c r="BM677" s="68"/>
      <c r="BN677" s="68"/>
      <c r="BO677" s="68"/>
      <c r="BP677" s="68"/>
      <c r="BQ677" s="68"/>
      <c r="BR677" s="68"/>
      <c r="BS677" s="68"/>
      <c r="BT677" s="68"/>
      <c r="BU677" s="68"/>
      <c r="BV677" s="68"/>
      <c r="BW677" s="68"/>
      <c r="BX677" s="68"/>
      <c r="BY677" s="68"/>
      <c r="BZ677" s="68"/>
      <c r="CA677" s="68"/>
      <c r="CB677" s="68"/>
      <c r="CC677" s="68"/>
      <c r="CD677" s="68"/>
      <c r="CE677" s="68"/>
      <c r="CF677" s="68"/>
      <c r="CG677" s="68"/>
      <c r="CH677" s="68"/>
      <c r="CI677" s="68"/>
      <c r="CJ677" s="68"/>
      <c r="CK677" s="68"/>
      <c r="CL677" s="68"/>
      <c r="CM677" s="68"/>
      <c r="CN677" s="68"/>
      <c r="CO677" s="68"/>
      <c r="CP677" s="68"/>
      <c r="CQ677" s="68"/>
      <c r="CR677" s="68"/>
      <c r="CS677" s="68"/>
      <c r="CT677" s="68"/>
      <c r="CU677" s="68"/>
      <c r="CV677" s="68"/>
      <c r="CW677" s="68"/>
    </row>
    <row r="678"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74"/>
      <c r="AO678" s="68"/>
      <c r="AP678" s="68"/>
      <c r="AQ678" s="68"/>
      <c r="AR678" s="68"/>
      <c r="AS678" s="68"/>
      <c r="AT678" s="68"/>
      <c r="AU678" s="68"/>
      <c r="AV678" s="74"/>
      <c r="AW678" s="68"/>
      <c r="AX678" s="68"/>
      <c r="AY678" s="68"/>
      <c r="AZ678" s="68"/>
      <c r="BA678" s="68"/>
      <c r="BB678" s="68"/>
      <c r="BC678" s="68"/>
      <c r="BD678" s="68"/>
      <c r="BE678" s="68"/>
      <c r="BF678" s="68"/>
      <c r="BG678" s="68"/>
      <c r="BH678" s="68"/>
      <c r="BI678" s="68"/>
      <c r="BJ678" s="68"/>
      <c r="BK678" s="68"/>
      <c r="BL678" s="68"/>
      <c r="BM678" s="68"/>
      <c r="BN678" s="68"/>
      <c r="BO678" s="68"/>
      <c r="BP678" s="68"/>
      <c r="BQ678" s="68"/>
      <c r="BR678" s="68"/>
      <c r="BS678" s="68"/>
      <c r="BT678" s="68"/>
      <c r="BU678" s="68"/>
      <c r="BV678" s="68"/>
      <c r="BW678" s="68"/>
      <c r="BX678" s="68"/>
      <c r="BY678" s="68"/>
      <c r="BZ678" s="68"/>
      <c r="CA678" s="68"/>
      <c r="CB678" s="68"/>
      <c r="CC678" s="68"/>
      <c r="CD678" s="68"/>
      <c r="CE678" s="68"/>
      <c r="CF678" s="68"/>
      <c r="CG678" s="68"/>
      <c r="CH678" s="68"/>
      <c r="CI678" s="68"/>
      <c r="CJ678" s="68"/>
      <c r="CK678" s="68"/>
      <c r="CL678" s="68"/>
      <c r="CM678" s="68"/>
      <c r="CN678" s="68"/>
      <c r="CO678" s="68"/>
      <c r="CP678" s="68"/>
      <c r="CQ678" s="68"/>
      <c r="CR678" s="68"/>
      <c r="CS678" s="68"/>
      <c r="CT678" s="68"/>
      <c r="CU678" s="68"/>
      <c r="CV678" s="68"/>
      <c r="CW678" s="68"/>
    </row>
    <row r="679"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74"/>
      <c r="AO679" s="68"/>
      <c r="AP679" s="68"/>
      <c r="AQ679" s="68"/>
      <c r="AR679" s="68"/>
      <c r="AS679" s="68"/>
      <c r="AT679" s="68"/>
      <c r="AU679" s="68"/>
      <c r="AV679" s="74"/>
      <c r="AW679" s="68"/>
      <c r="AX679" s="68"/>
      <c r="AY679" s="68"/>
      <c r="AZ679" s="68"/>
      <c r="BA679" s="68"/>
      <c r="BB679" s="68"/>
      <c r="BC679" s="68"/>
      <c r="BD679" s="68"/>
      <c r="BE679" s="68"/>
      <c r="BF679" s="68"/>
      <c r="BG679" s="68"/>
      <c r="BH679" s="68"/>
      <c r="BI679" s="68"/>
      <c r="BJ679" s="68"/>
      <c r="BK679" s="68"/>
      <c r="BL679" s="68"/>
      <c r="BM679" s="68"/>
      <c r="BN679" s="68"/>
      <c r="BO679" s="68"/>
      <c r="BP679" s="68"/>
      <c r="BQ679" s="68"/>
      <c r="BR679" s="68"/>
      <c r="BS679" s="68"/>
      <c r="BT679" s="68"/>
      <c r="BU679" s="68"/>
      <c r="BV679" s="68"/>
      <c r="BW679" s="68"/>
      <c r="BX679" s="68"/>
      <c r="BY679" s="68"/>
      <c r="BZ679" s="68"/>
      <c r="CA679" s="68"/>
      <c r="CB679" s="68"/>
      <c r="CC679" s="68"/>
      <c r="CD679" s="68"/>
      <c r="CE679" s="68"/>
      <c r="CF679" s="68"/>
      <c r="CG679" s="68"/>
      <c r="CH679" s="68"/>
      <c r="CI679" s="68"/>
      <c r="CJ679" s="68"/>
      <c r="CK679" s="68"/>
      <c r="CL679" s="68"/>
      <c r="CM679" s="68"/>
      <c r="CN679" s="68"/>
      <c r="CO679" s="68"/>
      <c r="CP679" s="68"/>
      <c r="CQ679" s="68"/>
      <c r="CR679" s="68"/>
      <c r="CS679" s="68"/>
      <c r="CT679" s="68"/>
      <c r="CU679" s="68"/>
      <c r="CV679" s="68"/>
      <c r="CW679" s="68"/>
    </row>
    <row r="680"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74"/>
      <c r="AO680" s="68"/>
      <c r="AP680" s="68"/>
      <c r="AQ680" s="68"/>
      <c r="AR680" s="68"/>
      <c r="AS680" s="68"/>
      <c r="AT680" s="68"/>
      <c r="AU680" s="68"/>
      <c r="AV680" s="74"/>
      <c r="AW680" s="68"/>
      <c r="AX680" s="68"/>
      <c r="AY680" s="68"/>
      <c r="AZ680" s="68"/>
      <c r="BA680" s="68"/>
      <c r="BB680" s="68"/>
      <c r="BC680" s="68"/>
      <c r="BD680" s="68"/>
      <c r="BE680" s="68"/>
      <c r="BF680" s="68"/>
      <c r="BG680" s="68"/>
      <c r="BH680" s="68"/>
      <c r="BI680" s="68"/>
      <c r="BJ680" s="68"/>
      <c r="BK680" s="68"/>
      <c r="BL680" s="68"/>
      <c r="BM680" s="68"/>
      <c r="BN680" s="68"/>
      <c r="BO680" s="68"/>
      <c r="BP680" s="68"/>
      <c r="BQ680" s="68"/>
      <c r="BR680" s="68"/>
      <c r="BS680" s="68"/>
      <c r="BT680" s="68"/>
      <c r="BU680" s="68"/>
      <c r="BV680" s="68"/>
      <c r="BW680" s="68"/>
      <c r="BX680" s="68"/>
      <c r="BY680" s="68"/>
      <c r="BZ680" s="68"/>
      <c r="CA680" s="68"/>
      <c r="CB680" s="68"/>
      <c r="CC680" s="68"/>
      <c r="CD680" s="68"/>
      <c r="CE680" s="68"/>
      <c r="CF680" s="68"/>
      <c r="CG680" s="68"/>
      <c r="CH680" s="68"/>
      <c r="CI680" s="68"/>
      <c r="CJ680" s="68"/>
      <c r="CK680" s="68"/>
      <c r="CL680" s="68"/>
      <c r="CM680" s="68"/>
      <c r="CN680" s="68"/>
      <c r="CO680" s="68"/>
      <c r="CP680" s="68"/>
      <c r="CQ680" s="68"/>
      <c r="CR680" s="68"/>
      <c r="CS680" s="68"/>
      <c r="CT680" s="68"/>
      <c r="CU680" s="68"/>
      <c r="CV680" s="68"/>
      <c r="CW680" s="68"/>
    </row>
    <row r="681"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74"/>
      <c r="AO681" s="68"/>
      <c r="AP681" s="68"/>
      <c r="AQ681" s="68"/>
      <c r="AR681" s="68"/>
      <c r="AS681" s="68"/>
      <c r="AT681" s="68"/>
      <c r="AU681" s="68"/>
      <c r="AV681" s="74"/>
      <c r="AW681" s="68"/>
      <c r="AX681" s="68"/>
      <c r="AY681" s="68"/>
      <c r="AZ681" s="68"/>
      <c r="BA681" s="68"/>
      <c r="BB681" s="68"/>
      <c r="BC681" s="68"/>
      <c r="BD681" s="68"/>
      <c r="BE681" s="68"/>
      <c r="BF681" s="68"/>
      <c r="BG681" s="68"/>
      <c r="BH681" s="68"/>
      <c r="BI681" s="68"/>
      <c r="BJ681" s="68"/>
      <c r="BK681" s="68"/>
      <c r="BL681" s="68"/>
      <c r="BM681" s="68"/>
      <c r="BN681" s="68"/>
      <c r="BO681" s="68"/>
      <c r="BP681" s="68"/>
      <c r="BQ681" s="68"/>
      <c r="BR681" s="68"/>
      <c r="BS681" s="68"/>
      <c r="BT681" s="68"/>
      <c r="BU681" s="68"/>
      <c r="BV681" s="68"/>
      <c r="BW681" s="68"/>
      <c r="BX681" s="68"/>
      <c r="BY681" s="68"/>
      <c r="BZ681" s="68"/>
      <c r="CA681" s="68"/>
      <c r="CB681" s="68"/>
      <c r="CC681" s="68"/>
      <c r="CD681" s="68"/>
      <c r="CE681" s="68"/>
      <c r="CF681" s="68"/>
      <c r="CG681" s="68"/>
      <c r="CH681" s="68"/>
      <c r="CI681" s="68"/>
      <c r="CJ681" s="68"/>
      <c r="CK681" s="68"/>
      <c r="CL681" s="68"/>
      <c r="CM681" s="68"/>
      <c r="CN681" s="68"/>
      <c r="CO681" s="68"/>
      <c r="CP681" s="68"/>
      <c r="CQ681" s="68"/>
      <c r="CR681" s="68"/>
      <c r="CS681" s="68"/>
      <c r="CT681" s="68"/>
      <c r="CU681" s="68"/>
      <c r="CV681" s="68"/>
      <c r="CW681" s="68"/>
    </row>
    <row r="682"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74"/>
      <c r="AO682" s="68"/>
      <c r="AP682" s="68"/>
      <c r="AQ682" s="68"/>
      <c r="AR682" s="68"/>
      <c r="AS682" s="68"/>
      <c r="AT682" s="68"/>
      <c r="AU682" s="68"/>
      <c r="AV682" s="74"/>
      <c r="AW682" s="68"/>
      <c r="AX682" s="68"/>
      <c r="AY682" s="68"/>
      <c r="AZ682" s="68"/>
      <c r="BA682" s="68"/>
      <c r="BB682" s="68"/>
      <c r="BC682" s="68"/>
      <c r="BD682" s="68"/>
      <c r="BE682" s="68"/>
      <c r="BF682" s="68"/>
      <c r="BG682" s="68"/>
      <c r="BH682" s="68"/>
      <c r="BI682" s="68"/>
      <c r="BJ682" s="68"/>
      <c r="BK682" s="68"/>
      <c r="BL682" s="68"/>
      <c r="BM682" s="68"/>
      <c r="BN682" s="68"/>
      <c r="BO682" s="68"/>
      <c r="BP682" s="68"/>
      <c r="BQ682" s="68"/>
      <c r="BR682" s="68"/>
      <c r="BS682" s="68"/>
      <c r="BT682" s="68"/>
      <c r="BU682" s="68"/>
      <c r="BV682" s="68"/>
      <c r="BW682" s="68"/>
      <c r="BX682" s="68"/>
      <c r="BY682" s="68"/>
      <c r="BZ682" s="68"/>
      <c r="CA682" s="68"/>
      <c r="CB682" s="68"/>
      <c r="CC682" s="68"/>
      <c r="CD682" s="68"/>
      <c r="CE682" s="68"/>
      <c r="CF682" s="68"/>
      <c r="CG682" s="68"/>
      <c r="CH682" s="68"/>
      <c r="CI682" s="68"/>
      <c r="CJ682" s="68"/>
      <c r="CK682" s="68"/>
      <c r="CL682" s="68"/>
      <c r="CM682" s="68"/>
      <c r="CN682" s="68"/>
      <c r="CO682" s="68"/>
      <c r="CP682" s="68"/>
      <c r="CQ682" s="68"/>
      <c r="CR682" s="68"/>
      <c r="CS682" s="68"/>
      <c r="CT682" s="68"/>
      <c r="CU682" s="68"/>
      <c r="CV682" s="68"/>
      <c r="CW682" s="68"/>
    </row>
    <row r="683"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74"/>
      <c r="AO683" s="68"/>
      <c r="AP683" s="68"/>
      <c r="AQ683" s="68"/>
      <c r="AR683" s="68"/>
      <c r="AS683" s="68"/>
      <c r="AT683" s="68"/>
      <c r="AU683" s="68"/>
      <c r="AV683" s="74"/>
      <c r="AW683" s="68"/>
      <c r="AX683" s="68"/>
      <c r="AY683" s="68"/>
      <c r="AZ683" s="68"/>
      <c r="BA683" s="68"/>
      <c r="BB683" s="68"/>
      <c r="BC683" s="68"/>
      <c r="BD683" s="68"/>
      <c r="BE683" s="68"/>
      <c r="BF683" s="68"/>
      <c r="BG683" s="68"/>
      <c r="BH683" s="68"/>
      <c r="BI683" s="68"/>
      <c r="BJ683" s="68"/>
      <c r="BK683" s="68"/>
      <c r="BL683" s="68"/>
      <c r="BM683" s="68"/>
      <c r="BN683" s="68"/>
      <c r="BO683" s="68"/>
      <c r="BP683" s="68"/>
      <c r="BQ683" s="68"/>
      <c r="BR683" s="68"/>
      <c r="BS683" s="68"/>
      <c r="BT683" s="68"/>
      <c r="BU683" s="68"/>
      <c r="BV683" s="68"/>
      <c r="BW683" s="68"/>
      <c r="BX683" s="68"/>
      <c r="BY683" s="68"/>
      <c r="BZ683" s="68"/>
      <c r="CA683" s="68"/>
      <c r="CB683" s="68"/>
      <c r="CC683" s="68"/>
      <c r="CD683" s="68"/>
      <c r="CE683" s="68"/>
      <c r="CF683" s="68"/>
      <c r="CG683" s="68"/>
      <c r="CH683" s="68"/>
      <c r="CI683" s="68"/>
      <c r="CJ683" s="68"/>
      <c r="CK683" s="68"/>
      <c r="CL683" s="68"/>
      <c r="CM683" s="68"/>
      <c r="CN683" s="68"/>
      <c r="CO683" s="68"/>
      <c r="CP683" s="68"/>
      <c r="CQ683" s="68"/>
      <c r="CR683" s="68"/>
      <c r="CS683" s="68"/>
      <c r="CT683" s="68"/>
      <c r="CU683" s="68"/>
      <c r="CV683" s="68"/>
      <c r="CW683" s="68"/>
    </row>
    <row r="684"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74"/>
      <c r="AO684" s="68"/>
      <c r="AP684" s="68"/>
      <c r="AQ684" s="68"/>
      <c r="AR684" s="68"/>
      <c r="AS684" s="68"/>
      <c r="AT684" s="68"/>
      <c r="AU684" s="68"/>
      <c r="AV684" s="74"/>
      <c r="AW684" s="68"/>
      <c r="AX684" s="68"/>
      <c r="AY684" s="68"/>
      <c r="AZ684" s="68"/>
      <c r="BA684" s="68"/>
      <c r="BB684" s="68"/>
      <c r="BC684" s="68"/>
      <c r="BD684" s="68"/>
      <c r="BE684" s="68"/>
      <c r="BF684" s="68"/>
      <c r="BG684" s="68"/>
      <c r="BH684" s="68"/>
      <c r="BI684" s="68"/>
      <c r="BJ684" s="68"/>
      <c r="BK684" s="68"/>
      <c r="BL684" s="68"/>
      <c r="BM684" s="68"/>
      <c r="BN684" s="68"/>
      <c r="BO684" s="68"/>
      <c r="BP684" s="68"/>
      <c r="BQ684" s="68"/>
      <c r="BR684" s="68"/>
      <c r="BS684" s="68"/>
      <c r="BT684" s="68"/>
      <c r="BU684" s="68"/>
      <c r="BV684" s="68"/>
      <c r="BW684" s="68"/>
      <c r="BX684" s="68"/>
      <c r="BY684" s="68"/>
      <c r="BZ684" s="68"/>
      <c r="CA684" s="68"/>
      <c r="CB684" s="68"/>
      <c r="CC684" s="68"/>
      <c r="CD684" s="68"/>
      <c r="CE684" s="68"/>
      <c r="CF684" s="68"/>
      <c r="CG684" s="68"/>
      <c r="CH684" s="68"/>
      <c r="CI684" s="68"/>
      <c r="CJ684" s="68"/>
      <c r="CK684" s="68"/>
      <c r="CL684" s="68"/>
      <c r="CM684" s="68"/>
      <c r="CN684" s="68"/>
      <c r="CO684" s="68"/>
      <c r="CP684" s="68"/>
      <c r="CQ684" s="68"/>
      <c r="CR684" s="68"/>
      <c r="CS684" s="68"/>
      <c r="CT684" s="68"/>
      <c r="CU684" s="68"/>
      <c r="CV684" s="68"/>
      <c r="CW684" s="68"/>
    </row>
    <row r="685"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74"/>
      <c r="AO685" s="68"/>
      <c r="AP685" s="68"/>
      <c r="AQ685" s="68"/>
      <c r="AR685" s="68"/>
      <c r="AS685" s="68"/>
      <c r="AT685" s="68"/>
      <c r="AU685" s="68"/>
      <c r="AV685" s="74"/>
      <c r="AW685" s="68"/>
      <c r="AX685" s="68"/>
      <c r="AY685" s="68"/>
      <c r="AZ685" s="68"/>
      <c r="BA685" s="68"/>
      <c r="BB685" s="68"/>
      <c r="BC685" s="68"/>
      <c r="BD685" s="68"/>
      <c r="BE685" s="68"/>
      <c r="BF685" s="68"/>
      <c r="BG685" s="68"/>
      <c r="BH685" s="68"/>
      <c r="BI685" s="68"/>
      <c r="BJ685" s="68"/>
      <c r="BK685" s="68"/>
      <c r="BL685" s="68"/>
      <c r="BM685" s="68"/>
      <c r="BN685" s="68"/>
      <c r="BO685" s="68"/>
      <c r="BP685" s="68"/>
      <c r="BQ685" s="68"/>
      <c r="BR685" s="68"/>
      <c r="BS685" s="68"/>
      <c r="BT685" s="68"/>
      <c r="BU685" s="68"/>
      <c r="BV685" s="68"/>
      <c r="BW685" s="68"/>
      <c r="BX685" s="68"/>
      <c r="BY685" s="68"/>
      <c r="BZ685" s="68"/>
      <c r="CA685" s="68"/>
      <c r="CB685" s="68"/>
      <c r="CC685" s="68"/>
      <c r="CD685" s="68"/>
      <c r="CE685" s="68"/>
      <c r="CF685" s="68"/>
      <c r="CG685" s="68"/>
      <c r="CH685" s="68"/>
      <c r="CI685" s="68"/>
      <c r="CJ685" s="68"/>
      <c r="CK685" s="68"/>
      <c r="CL685" s="68"/>
      <c r="CM685" s="68"/>
      <c r="CN685" s="68"/>
      <c r="CO685" s="68"/>
      <c r="CP685" s="68"/>
      <c r="CQ685" s="68"/>
      <c r="CR685" s="68"/>
      <c r="CS685" s="68"/>
      <c r="CT685" s="68"/>
      <c r="CU685" s="68"/>
      <c r="CV685" s="68"/>
      <c r="CW685" s="68"/>
    </row>
    <row r="686"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74"/>
      <c r="AO686" s="68"/>
      <c r="AP686" s="68"/>
      <c r="AQ686" s="68"/>
      <c r="AR686" s="68"/>
      <c r="AS686" s="68"/>
      <c r="AT686" s="68"/>
      <c r="AU686" s="68"/>
      <c r="AV686" s="74"/>
      <c r="AW686" s="68"/>
      <c r="AX686" s="68"/>
      <c r="AY686" s="68"/>
      <c r="AZ686" s="68"/>
      <c r="BA686" s="68"/>
      <c r="BB686" s="68"/>
      <c r="BC686" s="68"/>
      <c r="BD686" s="68"/>
      <c r="BE686" s="68"/>
      <c r="BF686" s="68"/>
      <c r="BG686" s="68"/>
      <c r="BH686" s="68"/>
      <c r="BI686" s="68"/>
      <c r="BJ686" s="68"/>
      <c r="BK686" s="68"/>
      <c r="BL686" s="68"/>
      <c r="BM686" s="68"/>
      <c r="BN686" s="68"/>
      <c r="BO686" s="68"/>
      <c r="BP686" s="68"/>
      <c r="BQ686" s="68"/>
      <c r="BR686" s="68"/>
      <c r="BS686" s="68"/>
      <c r="BT686" s="68"/>
      <c r="BU686" s="68"/>
      <c r="BV686" s="68"/>
      <c r="BW686" s="68"/>
      <c r="BX686" s="68"/>
      <c r="BY686" s="68"/>
      <c r="BZ686" s="68"/>
      <c r="CA686" s="68"/>
      <c r="CB686" s="68"/>
      <c r="CC686" s="68"/>
      <c r="CD686" s="68"/>
      <c r="CE686" s="68"/>
      <c r="CF686" s="68"/>
      <c r="CG686" s="68"/>
      <c r="CH686" s="68"/>
      <c r="CI686" s="68"/>
      <c r="CJ686" s="68"/>
      <c r="CK686" s="68"/>
      <c r="CL686" s="68"/>
      <c r="CM686" s="68"/>
      <c r="CN686" s="68"/>
      <c r="CO686" s="68"/>
      <c r="CP686" s="68"/>
      <c r="CQ686" s="68"/>
      <c r="CR686" s="68"/>
      <c r="CS686" s="68"/>
      <c r="CT686" s="68"/>
      <c r="CU686" s="68"/>
      <c r="CV686" s="68"/>
      <c r="CW686" s="68"/>
    </row>
    <row r="687"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74"/>
      <c r="AO687" s="68"/>
      <c r="AP687" s="68"/>
      <c r="AQ687" s="68"/>
      <c r="AR687" s="68"/>
      <c r="AS687" s="68"/>
      <c r="AT687" s="68"/>
      <c r="AU687" s="68"/>
      <c r="AV687" s="74"/>
      <c r="AW687" s="68"/>
      <c r="AX687" s="68"/>
      <c r="AY687" s="68"/>
      <c r="AZ687" s="68"/>
      <c r="BA687" s="68"/>
      <c r="BB687" s="68"/>
      <c r="BC687" s="68"/>
      <c r="BD687" s="68"/>
      <c r="BE687" s="68"/>
      <c r="BF687" s="68"/>
      <c r="BG687" s="68"/>
      <c r="BH687" s="68"/>
      <c r="BI687" s="68"/>
      <c r="BJ687" s="68"/>
      <c r="BK687" s="68"/>
      <c r="BL687" s="68"/>
      <c r="BM687" s="68"/>
      <c r="BN687" s="68"/>
      <c r="BO687" s="68"/>
      <c r="BP687" s="68"/>
      <c r="BQ687" s="68"/>
      <c r="BR687" s="68"/>
      <c r="BS687" s="68"/>
      <c r="BT687" s="68"/>
      <c r="BU687" s="68"/>
      <c r="BV687" s="68"/>
      <c r="BW687" s="68"/>
      <c r="BX687" s="68"/>
      <c r="BY687" s="68"/>
      <c r="BZ687" s="68"/>
      <c r="CA687" s="68"/>
      <c r="CB687" s="68"/>
      <c r="CC687" s="68"/>
      <c r="CD687" s="68"/>
      <c r="CE687" s="68"/>
      <c r="CF687" s="68"/>
      <c r="CG687" s="68"/>
      <c r="CH687" s="68"/>
      <c r="CI687" s="68"/>
      <c r="CJ687" s="68"/>
      <c r="CK687" s="68"/>
      <c r="CL687" s="68"/>
      <c r="CM687" s="68"/>
      <c r="CN687" s="68"/>
      <c r="CO687" s="68"/>
      <c r="CP687" s="68"/>
      <c r="CQ687" s="68"/>
      <c r="CR687" s="68"/>
      <c r="CS687" s="68"/>
      <c r="CT687" s="68"/>
      <c r="CU687" s="68"/>
      <c r="CV687" s="68"/>
      <c r="CW687" s="68"/>
    </row>
    <row r="688"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74"/>
      <c r="AO688" s="68"/>
      <c r="AP688" s="68"/>
      <c r="AQ688" s="68"/>
      <c r="AR688" s="68"/>
      <c r="AS688" s="68"/>
      <c r="AT688" s="68"/>
      <c r="AU688" s="68"/>
      <c r="AV688" s="74"/>
      <c r="AW688" s="68"/>
      <c r="AX688" s="68"/>
      <c r="AY688" s="68"/>
      <c r="AZ688" s="68"/>
      <c r="BA688" s="68"/>
      <c r="BB688" s="68"/>
      <c r="BC688" s="68"/>
      <c r="BD688" s="68"/>
      <c r="BE688" s="68"/>
      <c r="BF688" s="68"/>
      <c r="BG688" s="68"/>
      <c r="BH688" s="68"/>
      <c r="BI688" s="68"/>
      <c r="BJ688" s="68"/>
      <c r="BK688" s="68"/>
      <c r="BL688" s="68"/>
      <c r="BM688" s="68"/>
      <c r="BN688" s="68"/>
      <c r="BO688" s="68"/>
      <c r="BP688" s="68"/>
      <c r="BQ688" s="68"/>
      <c r="BR688" s="68"/>
      <c r="BS688" s="68"/>
      <c r="BT688" s="68"/>
      <c r="BU688" s="68"/>
      <c r="BV688" s="68"/>
      <c r="BW688" s="68"/>
      <c r="BX688" s="68"/>
      <c r="BY688" s="68"/>
      <c r="BZ688" s="68"/>
      <c r="CA688" s="68"/>
      <c r="CB688" s="68"/>
      <c r="CC688" s="68"/>
      <c r="CD688" s="68"/>
      <c r="CE688" s="68"/>
      <c r="CF688" s="68"/>
      <c r="CG688" s="68"/>
      <c r="CH688" s="68"/>
      <c r="CI688" s="68"/>
      <c r="CJ688" s="68"/>
      <c r="CK688" s="68"/>
      <c r="CL688" s="68"/>
      <c r="CM688" s="68"/>
      <c r="CN688" s="68"/>
      <c r="CO688" s="68"/>
      <c r="CP688" s="68"/>
      <c r="CQ688" s="68"/>
      <c r="CR688" s="68"/>
      <c r="CS688" s="68"/>
      <c r="CT688" s="68"/>
      <c r="CU688" s="68"/>
      <c r="CV688" s="68"/>
      <c r="CW688" s="68"/>
    </row>
    <row r="689"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74"/>
      <c r="AO689" s="68"/>
      <c r="AP689" s="68"/>
      <c r="AQ689" s="68"/>
      <c r="AR689" s="68"/>
      <c r="AS689" s="68"/>
      <c r="AT689" s="68"/>
      <c r="AU689" s="68"/>
      <c r="AV689" s="74"/>
      <c r="AW689" s="68"/>
      <c r="AX689" s="68"/>
      <c r="AY689" s="68"/>
      <c r="AZ689" s="68"/>
      <c r="BA689" s="68"/>
      <c r="BB689" s="68"/>
      <c r="BC689" s="68"/>
      <c r="BD689" s="68"/>
      <c r="BE689" s="68"/>
      <c r="BF689" s="68"/>
      <c r="BG689" s="68"/>
      <c r="BH689" s="68"/>
      <c r="BI689" s="68"/>
      <c r="BJ689" s="68"/>
      <c r="BK689" s="68"/>
      <c r="BL689" s="68"/>
      <c r="BM689" s="68"/>
      <c r="BN689" s="68"/>
      <c r="BO689" s="68"/>
      <c r="BP689" s="68"/>
      <c r="BQ689" s="68"/>
      <c r="BR689" s="68"/>
      <c r="BS689" s="68"/>
      <c r="BT689" s="68"/>
      <c r="BU689" s="68"/>
      <c r="BV689" s="68"/>
      <c r="BW689" s="68"/>
      <c r="BX689" s="68"/>
      <c r="BY689" s="68"/>
      <c r="BZ689" s="68"/>
      <c r="CA689" s="68"/>
      <c r="CB689" s="68"/>
      <c r="CC689" s="68"/>
      <c r="CD689" s="68"/>
      <c r="CE689" s="68"/>
      <c r="CF689" s="68"/>
      <c r="CG689" s="68"/>
      <c r="CH689" s="68"/>
      <c r="CI689" s="68"/>
      <c r="CJ689" s="68"/>
      <c r="CK689" s="68"/>
      <c r="CL689" s="68"/>
      <c r="CM689" s="68"/>
      <c r="CN689" s="68"/>
      <c r="CO689" s="68"/>
      <c r="CP689" s="68"/>
      <c r="CQ689" s="68"/>
      <c r="CR689" s="68"/>
      <c r="CS689" s="68"/>
      <c r="CT689" s="68"/>
      <c r="CU689" s="68"/>
      <c r="CV689" s="68"/>
      <c r="CW689" s="68"/>
    </row>
    <row r="690"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74"/>
      <c r="AO690" s="68"/>
      <c r="AP690" s="68"/>
      <c r="AQ690" s="68"/>
      <c r="AR690" s="68"/>
      <c r="AS690" s="68"/>
      <c r="AT690" s="68"/>
      <c r="AU690" s="68"/>
      <c r="AV690" s="74"/>
      <c r="AW690" s="68"/>
      <c r="AX690" s="68"/>
      <c r="AY690" s="68"/>
      <c r="AZ690" s="68"/>
      <c r="BA690" s="68"/>
      <c r="BB690" s="68"/>
      <c r="BC690" s="68"/>
      <c r="BD690" s="68"/>
      <c r="BE690" s="68"/>
      <c r="BF690" s="68"/>
      <c r="BG690" s="68"/>
      <c r="BH690" s="68"/>
      <c r="BI690" s="68"/>
      <c r="BJ690" s="68"/>
      <c r="BK690" s="68"/>
      <c r="BL690" s="68"/>
      <c r="BM690" s="68"/>
      <c r="BN690" s="68"/>
      <c r="BO690" s="68"/>
      <c r="BP690" s="68"/>
      <c r="BQ690" s="68"/>
      <c r="BR690" s="68"/>
      <c r="BS690" s="68"/>
      <c r="BT690" s="68"/>
      <c r="BU690" s="68"/>
      <c r="BV690" s="68"/>
      <c r="BW690" s="68"/>
      <c r="BX690" s="68"/>
      <c r="BY690" s="68"/>
      <c r="BZ690" s="68"/>
      <c r="CA690" s="68"/>
      <c r="CB690" s="68"/>
      <c r="CC690" s="68"/>
      <c r="CD690" s="68"/>
      <c r="CE690" s="68"/>
      <c r="CF690" s="68"/>
      <c r="CG690" s="68"/>
      <c r="CH690" s="68"/>
      <c r="CI690" s="68"/>
      <c r="CJ690" s="68"/>
      <c r="CK690" s="68"/>
      <c r="CL690" s="68"/>
      <c r="CM690" s="68"/>
      <c r="CN690" s="68"/>
      <c r="CO690" s="68"/>
      <c r="CP690" s="68"/>
      <c r="CQ690" s="68"/>
      <c r="CR690" s="68"/>
      <c r="CS690" s="68"/>
      <c r="CT690" s="68"/>
      <c r="CU690" s="68"/>
      <c r="CV690" s="68"/>
      <c r="CW690" s="68"/>
    </row>
    <row r="691"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74"/>
      <c r="AO691" s="68"/>
      <c r="AP691" s="68"/>
      <c r="AQ691" s="68"/>
      <c r="AR691" s="68"/>
      <c r="AS691" s="68"/>
      <c r="AT691" s="68"/>
      <c r="AU691" s="68"/>
      <c r="AV691" s="74"/>
      <c r="AW691" s="68"/>
      <c r="AX691" s="68"/>
      <c r="AY691" s="68"/>
      <c r="AZ691" s="68"/>
      <c r="BA691" s="68"/>
      <c r="BB691" s="68"/>
      <c r="BC691" s="68"/>
      <c r="BD691" s="68"/>
      <c r="BE691" s="68"/>
      <c r="BF691" s="68"/>
      <c r="BG691" s="68"/>
      <c r="BH691" s="68"/>
      <c r="BI691" s="68"/>
      <c r="BJ691" s="68"/>
      <c r="BK691" s="68"/>
      <c r="BL691" s="68"/>
      <c r="BM691" s="68"/>
      <c r="BN691" s="68"/>
      <c r="BO691" s="68"/>
      <c r="BP691" s="68"/>
      <c r="BQ691" s="68"/>
      <c r="BR691" s="68"/>
      <c r="BS691" s="68"/>
      <c r="BT691" s="68"/>
      <c r="BU691" s="68"/>
      <c r="BV691" s="68"/>
      <c r="BW691" s="68"/>
      <c r="BX691" s="68"/>
      <c r="BY691" s="68"/>
      <c r="BZ691" s="68"/>
      <c r="CA691" s="68"/>
      <c r="CB691" s="68"/>
      <c r="CC691" s="68"/>
      <c r="CD691" s="68"/>
      <c r="CE691" s="68"/>
      <c r="CF691" s="68"/>
      <c r="CG691" s="68"/>
      <c r="CH691" s="68"/>
      <c r="CI691" s="68"/>
      <c r="CJ691" s="68"/>
      <c r="CK691" s="68"/>
      <c r="CL691" s="68"/>
      <c r="CM691" s="68"/>
      <c r="CN691" s="68"/>
      <c r="CO691" s="68"/>
      <c r="CP691" s="68"/>
      <c r="CQ691" s="68"/>
      <c r="CR691" s="68"/>
      <c r="CS691" s="68"/>
      <c r="CT691" s="68"/>
      <c r="CU691" s="68"/>
      <c r="CV691" s="68"/>
      <c r="CW691" s="68"/>
    </row>
    <row r="692"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74"/>
      <c r="AO692" s="68"/>
      <c r="AP692" s="68"/>
      <c r="AQ692" s="68"/>
      <c r="AR692" s="68"/>
      <c r="AS692" s="68"/>
      <c r="AT692" s="68"/>
      <c r="AU692" s="68"/>
      <c r="AV692" s="74"/>
      <c r="AW692" s="68"/>
      <c r="AX692" s="68"/>
      <c r="AY692" s="68"/>
      <c r="AZ692" s="68"/>
      <c r="BA692" s="68"/>
      <c r="BB692" s="68"/>
      <c r="BC692" s="68"/>
      <c r="BD692" s="68"/>
      <c r="BE692" s="68"/>
      <c r="BF692" s="68"/>
      <c r="BG692" s="68"/>
      <c r="BH692" s="68"/>
      <c r="BI692" s="68"/>
      <c r="BJ692" s="68"/>
      <c r="BK692" s="68"/>
      <c r="BL692" s="68"/>
      <c r="BM692" s="68"/>
      <c r="BN692" s="68"/>
      <c r="BO692" s="68"/>
      <c r="BP692" s="68"/>
      <c r="BQ692" s="68"/>
      <c r="BR692" s="68"/>
      <c r="BS692" s="68"/>
      <c r="BT692" s="68"/>
      <c r="BU692" s="68"/>
      <c r="BV692" s="68"/>
      <c r="BW692" s="68"/>
      <c r="BX692" s="68"/>
      <c r="BY692" s="68"/>
      <c r="BZ692" s="68"/>
      <c r="CA692" s="68"/>
      <c r="CB692" s="68"/>
      <c r="CC692" s="68"/>
      <c r="CD692" s="68"/>
      <c r="CE692" s="68"/>
      <c r="CF692" s="68"/>
      <c r="CG692" s="68"/>
      <c r="CH692" s="68"/>
      <c r="CI692" s="68"/>
      <c r="CJ692" s="68"/>
      <c r="CK692" s="68"/>
      <c r="CL692" s="68"/>
      <c r="CM692" s="68"/>
      <c r="CN692" s="68"/>
      <c r="CO692" s="68"/>
      <c r="CP692" s="68"/>
      <c r="CQ692" s="68"/>
      <c r="CR692" s="68"/>
      <c r="CS692" s="68"/>
      <c r="CT692" s="68"/>
      <c r="CU692" s="68"/>
      <c r="CV692" s="68"/>
      <c r="CW692" s="68"/>
    </row>
    <row r="693"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74"/>
      <c r="AO693" s="68"/>
      <c r="AP693" s="68"/>
      <c r="AQ693" s="68"/>
      <c r="AR693" s="68"/>
      <c r="AS693" s="68"/>
      <c r="AT693" s="68"/>
      <c r="AU693" s="68"/>
      <c r="AV693" s="74"/>
      <c r="AW693" s="68"/>
      <c r="AX693" s="68"/>
      <c r="AY693" s="68"/>
      <c r="AZ693" s="68"/>
      <c r="BA693" s="68"/>
      <c r="BB693" s="68"/>
      <c r="BC693" s="68"/>
      <c r="BD693" s="68"/>
      <c r="BE693" s="68"/>
      <c r="BF693" s="68"/>
      <c r="BG693" s="68"/>
      <c r="BH693" s="68"/>
      <c r="BI693" s="68"/>
      <c r="BJ693" s="68"/>
      <c r="BK693" s="68"/>
      <c r="BL693" s="68"/>
      <c r="BM693" s="68"/>
      <c r="BN693" s="68"/>
      <c r="BO693" s="68"/>
      <c r="BP693" s="68"/>
      <c r="BQ693" s="68"/>
      <c r="BR693" s="68"/>
      <c r="BS693" s="68"/>
      <c r="BT693" s="68"/>
      <c r="BU693" s="68"/>
      <c r="BV693" s="68"/>
      <c r="BW693" s="68"/>
      <c r="BX693" s="68"/>
      <c r="BY693" s="68"/>
      <c r="BZ693" s="68"/>
      <c r="CA693" s="68"/>
      <c r="CB693" s="68"/>
      <c r="CC693" s="68"/>
      <c r="CD693" s="68"/>
      <c r="CE693" s="68"/>
      <c r="CF693" s="68"/>
      <c r="CG693" s="68"/>
      <c r="CH693" s="68"/>
      <c r="CI693" s="68"/>
      <c r="CJ693" s="68"/>
      <c r="CK693" s="68"/>
      <c r="CL693" s="68"/>
      <c r="CM693" s="68"/>
      <c r="CN693" s="68"/>
      <c r="CO693" s="68"/>
      <c r="CP693" s="68"/>
      <c r="CQ693" s="68"/>
      <c r="CR693" s="68"/>
      <c r="CS693" s="68"/>
      <c r="CT693" s="68"/>
      <c r="CU693" s="68"/>
      <c r="CV693" s="68"/>
      <c r="CW693" s="68"/>
    </row>
    <row r="694"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74"/>
      <c r="AO694" s="68"/>
      <c r="AP694" s="68"/>
      <c r="AQ694" s="68"/>
      <c r="AR694" s="68"/>
      <c r="AS694" s="68"/>
      <c r="AT694" s="68"/>
      <c r="AU694" s="68"/>
      <c r="AV694" s="74"/>
      <c r="AW694" s="68"/>
      <c r="AX694" s="68"/>
      <c r="AY694" s="68"/>
      <c r="AZ694" s="68"/>
      <c r="BA694" s="68"/>
      <c r="BB694" s="68"/>
      <c r="BC694" s="68"/>
      <c r="BD694" s="68"/>
      <c r="BE694" s="68"/>
      <c r="BF694" s="68"/>
      <c r="BG694" s="68"/>
      <c r="BH694" s="68"/>
      <c r="BI694" s="68"/>
      <c r="BJ694" s="68"/>
      <c r="BK694" s="68"/>
      <c r="BL694" s="68"/>
      <c r="BM694" s="68"/>
      <c r="BN694" s="68"/>
      <c r="BO694" s="68"/>
      <c r="BP694" s="68"/>
      <c r="BQ694" s="68"/>
      <c r="BR694" s="68"/>
      <c r="BS694" s="68"/>
      <c r="BT694" s="68"/>
      <c r="BU694" s="68"/>
      <c r="BV694" s="68"/>
      <c r="BW694" s="68"/>
      <c r="BX694" s="68"/>
      <c r="BY694" s="68"/>
      <c r="BZ694" s="68"/>
      <c r="CA694" s="68"/>
      <c r="CB694" s="68"/>
      <c r="CC694" s="68"/>
      <c r="CD694" s="68"/>
      <c r="CE694" s="68"/>
      <c r="CF694" s="68"/>
      <c r="CG694" s="68"/>
      <c r="CH694" s="68"/>
      <c r="CI694" s="68"/>
      <c r="CJ694" s="68"/>
      <c r="CK694" s="68"/>
      <c r="CL694" s="68"/>
      <c r="CM694" s="68"/>
      <c r="CN694" s="68"/>
      <c r="CO694" s="68"/>
      <c r="CP694" s="68"/>
      <c r="CQ694" s="68"/>
      <c r="CR694" s="68"/>
      <c r="CS694" s="68"/>
      <c r="CT694" s="68"/>
      <c r="CU694" s="68"/>
      <c r="CV694" s="68"/>
      <c r="CW694" s="68"/>
    </row>
    <row r="695"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74"/>
      <c r="AO695" s="68"/>
      <c r="AP695" s="68"/>
      <c r="AQ695" s="68"/>
      <c r="AR695" s="68"/>
      <c r="AS695" s="68"/>
      <c r="AT695" s="68"/>
      <c r="AU695" s="68"/>
      <c r="AV695" s="74"/>
      <c r="AW695" s="68"/>
      <c r="AX695" s="68"/>
      <c r="AY695" s="68"/>
      <c r="AZ695" s="68"/>
      <c r="BA695" s="68"/>
      <c r="BB695" s="68"/>
      <c r="BC695" s="68"/>
      <c r="BD695" s="68"/>
      <c r="BE695" s="68"/>
      <c r="BF695" s="68"/>
      <c r="BG695" s="68"/>
      <c r="BH695" s="68"/>
      <c r="BI695" s="68"/>
      <c r="BJ695" s="68"/>
      <c r="BK695" s="68"/>
      <c r="BL695" s="68"/>
      <c r="BM695" s="68"/>
      <c r="BN695" s="68"/>
      <c r="BO695" s="68"/>
      <c r="BP695" s="68"/>
      <c r="BQ695" s="68"/>
      <c r="BR695" s="68"/>
      <c r="BS695" s="68"/>
      <c r="BT695" s="68"/>
      <c r="BU695" s="68"/>
      <c r="BV695" s="68"/>
      <c r="BW695" s="68"/>
      <c r="BX695" s="68"/>
      <c r="BY695" s="68"/>
      <c r="BZ695" s="68"/>
      <c r="CA695" s="68"/>
      <c r="CB695" s="68"/>
      <c r="CC695" s="68"/>
      <c r="CD695" s="68"/>
      <c r="CE695" s="68"/>
      <c r="CF695" s="68"/>
      <c r="CG695" s="68"/>
      <c r="CH695" s="68"/>
      <c r="CI695" s="68"/>
      <c r="CJ695" s="68"/>
      <c r="CK695" s="68"/>
      <c r="CL695" s="68"/>
      <c r="CM695" s="68"/>
      <c r="CN695" s="68"/>
      <c r="CO695" s="68"/>
      <c r="CP695" s="68"/>
      <c r="CQ695" s="68"/>
      <c r="CR695" s="68"/>
      <c r="CS695" s="68"/>
      <c r="CT695" s="68"/>
      <c r="CU695" s="68"/>
      <c r="CV695" s="68"/>
      <c r="CW695" s="68"/>
    </row>
    <row r="696"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74"/>
      <c r="AO696" s="68"/>
      <c r="AP696" s="68"/>
      <c r="AQ696" s="68"/>
      <c r="AR696" s="68"/>
      <c r="AS696" s="68"/>
      <c r="AT696" s="68"/>
      <c r="AU696" s="68"/>
      <c r="AV696" s="74"/>
      <c r="AW696" s="68"/>
      <c r="AX696" s="68"/>
      <c r="AY696" s="68"/>
      <c r="AZ696" s="68"/>
      <c r="BA696" s="68"/>
      <c r="BB696" s="68"/>
      <c r="BC696" s="68"/>
      <c r="BD696" s="68"/>
      <c r="BE696" s="68"/>
      <c r="BF696" s="68"/>
      <c r="BG696" s="68"/>
      <c r="BH696" s="68"/>
      <c r="BI696" s="68"/>
      <c r="BJ696" s="68"/>
      <c r="BK696" s="68"/>
      <c r="BL696" s="68"/>
      <c r="BM696" s="68"/>
      <c r="BN696" s="68"/>
      <c r="BO696" s="68"/>
      <c r="BP696" s="68"/>
      <c r="BQ696" s="68"/>
      <c r="BR696" s="68"/>
      <c r="BS696" s="68"/>
      <c r="BT696" s="68"/>
      <c r="BU696" s="68"/>
      <c r="BV696" s="68"/>
      <c r="BW696" s="68"/>
      <c r="BX696" s="68"/>
      <c r="BY696" s="68"/>
      <c r="BZ696" s="68"/>
      <c r="CA696" s="68"/>
      <c r="CB696" s="68"/>
      <c r="CC696" s="68"/>
      <c r="CD696" s="68"/>
      <c r="CE696" s="68"/>
      <c r="CF696" s="68"/>
      <c r="CG696" s="68"/>
      <c r="CH696" s="68"/>
      <c r="CI696" s="68"/>
      <c r="CJ696" s="68"/>
      <c r="CK696" s="68"/>
      <c r="CL696" s="68"/>
      <c r="CM696" s="68"/>
      <c r="CN696" s="68"/>
      <c r="CO696" s="68"/>
      <c r="CP696" s="68"/>
      <c r="CQ696" s="68"/>
      <c r="CR696" s="68"/>
      <c r="CS696" s="68"/>
      <c r="CT696" s="68"/>
      <c r="CU696" s="68"/>
      <c r="CV696" s="68"/>
      <c r="CW696" s="68"/>
    </row>
    <row r="697"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74"/>
      <c r="AO697" s="68"/>
      <c r="AP697" s="68"/>
      <c r="AQ697" s="68"/>
      <c r="AR697" s="68"/>
      <c r="AS697" s="68"/>
      <c r="AT697" s="68"/>
      <c r="AU697" s="68"/>
      <c r="AV697" s="74"/>
      <c r="AW697" s="68"/>
      <c r="AX697" s="68"/>
      <c r="AY697" s="68"/>
      <c r="AZ697" s="68"/>
      <c r="BA697" s="68"/>
      <c r="BB697" s="68"/>
      <c r="BC697" s="68"/>
      <c r="BD697" s="68"/>
      <c r="BE697" s="68"/>
      <c r="BF697" s="68"/>
      <c r="BG697" s="68"/>
      <c r="BH697" s="68"/>
      <c r="BI697" s="68"/>
      <c r="BJ697" s="68"/>
      <c r="BK697" s="68"/>
      <c r="BL697" s="68"/>
      <c r="BM697" s="68"/>
      <c r="BN697" s="68"/>
      <c r="BO697" s="68"/>
      <c r="BP697" s="68"/>
      <c r="BQ697" s="68"/>
      <c r="BR697" s="68"/>
      <c r="BS697" s="68"/>
      <c r="BT697" s="68"/>
      <c r="BU697" s="68"/>
      <c r="BV697" s="68"/>
      <c r="BW697" s="68"/>
      <c r="BX697" s="68"/>
      <c r="BY697" s="68"/>
      <c r="BZ697" s="68"/>
      <c r="CA697" s="68"/>
      <c r="CB697" s="68"/>
      <c r="CC697" s="68"/>
      <c r="CD697" s="68"/>
      <c r="CE697" s="68"/>
      <c r="CF697" s="68"/>
      <c r="CG697" s="68"/>
      <c r="CH697" s="68"/>
      <c r="CI697" s="68"/>
      <c r="CJ697" s="68"/>
      <c r="CK697" s="68"/>
      <c r="CL697" s="68"/>
      <c r="CM697" s="68"/>
      <c r="CN697" s="68"/>
      <c r="CO697" s="68"/>
      <c r="CP697" s="68"/>
      <c r="CQ697" s="68"/>
      <c r="CR697" s="68"/>
      <c r="CS697" s="68"/>
      <c r="CT697" s="68"/>
      <c r="CU697" s="68"/>
      <c r="CV697" s="68"/>
      <c r="CW697" s="68"/>
    </row>
    <row r="698"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74"/>
      <c r="AO698" s="68"/>
      <c r="AP698" s="68"/>
      <c r="AQ698" s="68"/>
      <c r="AR698" s="68"/>
      <c r="AS698" s="68"/>
      <c r="AT698" s="68"/>
      <c r="AU698" s="68"/>
      <c r="AV698" s="74"/>
      <c r="AW698" s="68"/>
      <c r="AX698" s="68"/>
      <c r="AY698" s="68"/>
      <c r="AZ698" s="68"/>
      <c r="BA698" s="68"/>
      <c r="BB698" s="68"/>
      <c r="BC698" s="68"/>
      <c r="BD698" s="68"/>
      <c r="BE698" s="68"/>
      <c r="BF698" s="68"/>
      <c r="BG698" s="68"/>
      <c r="BH698" s="68"/>
      <c r="BI698" s="68"/>
      <c r="BJ698" s="68"/>
      <c r="BK698" s="68"/>
      <c r="BL698" s="68"/>
      <c r="BM698" s="68"/>
      <c r="BN698" s="68"/>
      <c r="BO698" s="68"/>
      <c r="BP698" s="68"/>
      <c r="BQ698" s="68"/>
      <c r="BR698" s="68"/>
      <c r="BS698" s="68"/>
      <c r="BT698" s="68"/>
      <c r="BU698" s="68"/>
      <c r="BV698" s="68"/>
      <c r="BW698" s="68"/>
      <c r="BX698" s="68"/>
      <c r="BY698" s="68"/>
      <c r="BZ698" s="68"/>
      <c r="CA698" s="68"/>
      <c r="CB698" s="68"/>
      <c r="CC698" s="68"/>
      <c r="CD698" s="68"/>
      <c r="CE698" s="68"/>
      <c r="CF698" s="68"/>
      <c r="CG698" s="68"/>
      <c r="CH698" s="68"/>
      <c r="CI698" s="68"/>
      <c r="CJ698" s="68"/>
      <c r="CK698" s="68"/>
      <c r="CL698" s="68"/>
      <c r="CM698" s="68"/>
      <c r="CN698" s="68"/>
      <c r="CO698" s="68"/>
      <c r="CP698" s="68"/>
      <c r="CQ698" s="68"/>
      <c r="CR698" s="68"/>
      <c r="CS698" s="68"/>
      <c r="CT698" s="68"/>
      <c r="CU698" s="68"/>
      <c r="CV698" s="68"/>
      <c r="CW698" s="68"/>
    </row>
    <row r="699"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74"/>
      <c r="AO699" s="68"/>
      <c r="AP699" s="68"/>
      <c r="AQ699" s="68"/>
      <c r="AR699" s="68"/>
      <c r="AS699" s="68"/>
      <c r="AT699" s="68"/>
      <c r="AU699" s="68"/>
      <c r="AV699" s="74"/>
      <c r="AW699" s="68"/>
      <c r="AX699" s="68"/>
      <c r="AY699" s="68"/>
      <c r="AZ699" s="68"/>
      <c r="BA699" s="68"/>
      <c r="BB699" s="68"/>
      <c r="BC699" s="68"/>
      <c r="BD699" s="68"/>
      <c r="BE699" s="68"/>
      <c r="BF699" s="68"/>
      <c r="BG699" s="68"/>
      <c r="BH699" s="68"/>
      <c r="BI699" s="68"/>
      <c r="BJ699" s="68"/>
      <c r="BK699" s="68"/>
      <c r="BL699" s="68"/>
      <c r="BM699" s="68"/>
      <c r="BN699" s="68"/>
      <c r="BO699" s="68"/>
      <c r="BP699" s="68"/>
      <c r="BQ699" s="68"/>
      <c r="BR699" s="68"/>
      <c r="BS699" s="68"/>
      <c r="BT699" s="68"/>
      <c r="BU699" s="68"/>
      <c r="BV699" s="68"/>
      <c r="BW699" s="68"/>
      <c r="BX699" s="68"/>
      <c r="BY699" s="68"/>
      <c r="BZ699" s="68"/>
      <c r="CA699" s="68"/>
      <c r="CB699" s="68"/>
      <c r="CC699" s="68"/>
      <c r="CD699" s="68"/>
      <c r="CE699" s="68"/>
      <c r="CF699" s="68"/>
      <c r="CG699" s="68"/>
      <c r="CH699" s="68"/>
      <c r="CI699" s="68"/>
      <c r="CJ699" s="68"/>
      <c r="CK699" s="68"/>
      <c r="CL699" s="68"/>
      <c r="CM699" s="68"/>
      <c r="CN699" s="68"/>
      <c r="CO699" s="68"/>
      <c r="CP699" s="68"/>
      <c r="CQ699" s="68"/>
      <c r="CR699" s="68"/>
      <c r="CS699" s="68"/>
      <c r="CT699" s="68"/>
      <c r="CU699" s="68"/>
      <c r="CV699" s="68"/>
      <c r="CW699" s="68"/>
    </row>
    <row r="700"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74"/>
      <c r="AO700" s="68"/>
      <c r="AP700" s="68"/>
      <c r="AQ700" s="68"/>
      <c r="AR700" s="68"/>
      <c r="AS700" s="68"/>
      <c r="AT700" s="68"/>
      <c r="AU700" s="68"/>
      <c r="AV700" s="74"/>
      <c r="AW700" s="68"/>
      <c r="AX700" s="68"/>
      <c r="AY700" s="68"/>
      <c r="AZ700" s="68"/>
      <c r="BA700" s="68"/>
      <c r="BB700" s="68"/>
      <c r="BC700" s="68"/>
      <c r="BD700" s="68"/>
      <c r="BE700" s="68"/>
      <c r="BF700" s="68"/>
      <c r="BG700" s="68"/>
      <c r="BH700" s="68"/>
      <c r="BI700" s="68"/>
      <c r="BJ700" s="68"/>
      <c r="BK700" s="68"/>
      <c r="BL700" s="68"/>
      <c r="BM700" s="68"/>
      <c r="BN700" s="68"/>
      <c r="BO700" s="68"/>
      <c r="BP700" s="68"/>
      <c r="BQ700" s="68"/>
      <c r="BR700" s="68"/>
      <c r="BS700" s="68"/>
      <c r="BT700" s="68"/>
      <c r="BU700" s="68"/>
      <c r="BV700" s="68"/>
      <c r="BW700" s="68"/>
      <c r="BX700" s="68"/>
      <c r="BY700" s="68"/>
      <c r="BZ700" s="68"/>
      <c r="CA700" s="68"/>
      <c r="CB700" s="68"/>
      <c r="CC700" s="68"/>
      <c r="CD700" s="68"/>
      <c r="CE700" s="68"/>
      <c r="CF700" s="68"/>
      <c r="CG700" s="68"/>
      <c r="CH700" s="68"/>
      <c r="CI700" s="68"/>
      <c r="CJ700" s="68"/>
      <c r="CK700" s="68"/>
      <c r="CL700" s="68"/>
      <c r="CM700" s="68"/>
      <c r="CN700" s="68"/>
      <c r="CO700" s="68"/>
      <c r="CP700" s="68"/>
      <c r="CQ700" s="68"/>
      <c r="CR700" s="68"/>
      <c r="CS700" s="68"/>
      <c r="CT700" s="68"/>
      <c r="CU700" s="68"/>
      <c r="CV700" s="68"/>
      <c r="CW700" s="68"/>
    </row>
    <row r="701"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74"/>
      <c r="AO701" s="68"/>
      <c r="AP701" s="68"/>
      <c r="AQ701" s="68"/>
      <c r="AR701" s="68"/>
      <c r="AS701" s="68"/>
      <c r="AT701" s="68"/>
      <c r="AU701" s="68"/>
      <c r="AV701" s="74"/>
      <c r="AW701" s="68"/>
      <c r="AX701" s="68"/>
      <c r="AY701" s="68"/>
      <c r="AZ701" s="68"/>
      <c r="BA701" s="68"/>
      <c r="BB701" s="68"/>
      <c r="BC701" s="68"/>
      <c r="BD701" s="68"/>
      <c r="BE701" s="68"/>
      <c r="BF701" s="68"/>
      <c r="BG701" s="68"/>
      <c r="BH701" s="68"/>
      <c r="BI701" s="68"/>
      <c r="BJ701" s="68"/>
      <c r="BK701" s="68"/>
      <c r="BL701" s="68"/>
      <c r="BM701" s="68"/>
      <c r="BN701" s="68"/>
      <c r="BO701" s="68"/>
      <c r="BP701" s="68"/>
      <c r="BQ701" s="68"/>
      <c r="BR701" s="68"/>
      <c r="BS701" s="68"/>
      <c r="BT701" s="68"/>
      <c r="BU701" s="68"/>
      <c r="BV701" s="68"/>
      <c r="BW701" s="68"/>
      <c r="BX701" s="68"/>
      <c r="BY701" s="68"/>
      <c r="BZ701" s="68"/>
      <c r="CA701" s="68"/>
      <c r="CB701" s="68"/>
      <c r="CC701" s="68"/>
      <c r="CD701" s="68"/>
      <c r="CE701" s="68"/>
      <c r="CF701" s="68"/>
      <c r="CG701" s="68"/>
      <c r="CH701" s="68"/>
      <c r="CI701" s="68"/>
      <c r="CJ701" s="68"/>
      <c r="CK701" s="68"/>
      <c r="CL701" s="68"/>
      <c r="CM701" s="68"/>
      <c r="CN701" s="68"/>
      <c r="CO701" s="68"/>
      <c r="CP701" s="68"/>
      <c r="CQ701" s="68"/>
      <c r="CR701" s="68"/>
      <c r="CS701" s="68"/>
      <c r="CT701" s="68"/>
      <c r="CU701" s="68"/>
      <c r="CV701" s="68"/>
      <c r="CW701" s="68"/>
    </row>
    <row r="702"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74"/>
      <c r="AO702" s="68"/>
      <c r="AP702" s="68"/>
      <c r="AQ702" s="68"/>
      <c r="AR702" s="68"/>
      <c r="AS702" s="68"/>
      <c r="AT702" s="68"/>
      <c r="AU702" s="68"/>
      <c r="AV702" s="74"/>
      <c r="AW702" s="68"/>
      <c r="AX702" s="68"/>
      <c r="AY702" s="68"/>
      <c r="AZ702" s="68"/>
      <c r="BA702" s="68"/>
      <c r="BB702" s="68"/>
      <c r="BC702" s="68"/>
      <c r="BD702" s="68"/>
      <c r="BE702" s="68"/>
      <c r="BF702" s="68"/>
      <c r="BG702" s="68"/>
      <c r="BH702" s="68"/>
      <c r="BI702" s="68"/>
      <c r="BJ702" s="68"/>
      <c r="BK702" s="68"/>
      <c r="BL702" s="68"/>
      <c r="BM702" s="68"/>
      <c r="BN702" s="68"/>
      <c r="BO702" s="68"/>
      <c r="BP702" s="68"/>
      <c r="BQ702" s="68"/>
      <c r="BR702" s="68"/>
      <c r="BS702" s="68"/>
      <c r="BT702" s="68"/>
      <c r="BU702" s="68"/>
      <c r="BV702" s="68"/>
      <c r="BW702" s="68"/>
      <c r="BX702" s="68"/>
      <c r="BY702" s="68"/>
      <c r="BZ702" s="68"/>
      <c r="CA702" s="68"/>
      <c r="CB702" s="68"/>
      <c r="CC702" s="68"/>
      <c r="CD702" s="68"/>
      <c r="CE702" s="68"/>
      <c r="CF702" s="68"/>
      <c r="CG702" s="68"/>
      <c r="CH702" s="68"/>
      <c r="CI702" s="68"/>
      <c r="CJ702" s="68"/>
      <c r="CK702" s="68"/>
      <c r="CL702" s="68"/>
      <c r="CM702" s="68"/>
      <c r="CN702" s="68"/>
      <c r="CO702" s="68"/>
      <c r="CP702" s="68"/>
      <c r="CQ702" s="68"/>
      <c r="CR702" s="68"/>
      <c r="CS702" s="68"/>
      <c r="CT702" s="68"/>
      <c r="CU702" s="68"/>
      <c r="CV702" s="68"/>
      <c r="CW702" s="68"/>
    </row>
    <row r="703"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74"/>
      <c r="AO703" s="68"/>
      <c r="AP703" s="68"/>
      <c r="AQ703" s="68"/>
      <c r="AR703" s="68"/>
      <c r="AS703" s="68"/>
      <c r="AT703" s="68"/>
      <c r="AU703" s="68"/>
      <c r="AV703" s="74"/>
      <c r="AW703" s="68"/>
      <c r="AX703" s="68"/>
      <c r="AY703" s="68"/>
      <c r="AZ703" s="68"/>
      <c r="BA703" s="68"/>
      <c r="BB703" s="68"/>
      <c r="BC703" s="68"/>
      <c r="BD703" s="68"/>
      <c r="BE703" s="68"/>
      <c r="BF703" s="68"/>
      <c r="BG703" s="68"/>
      <c r="BH703" s="68"/>
      <c r="BI703" s="68"/>
      <c r="BJ703" s="68"/>
      <c r="BK703" s="68"/>
      <c r="BL703" s="68"/>
      <c r="BM703" s="68"/>
      <c r="BN703" s="68"/>
      <c r="BO703" s="68"/>
      <c r="BP703" s="68"/>
      <c r="BQ703" s="68"/>
      <c r="BR703" s="68"/>
      <c r="BS703" s="68"/>
      <c r="BT703" s="68"/>
      <c r="BU703" s="68"/>
      <c r="BV703" s="68"/>
      <c r="BW703" s="68"/>
      <c r="BX703" s="68"/>
      <c r="BY703" s="68"/>
      <c r="BZ703" s="68"/>
      <c r="CA703" s="68"/>
      <c r="CB703" s="68"/>
      <c r="CC703" s="68"/>
      <c r="CD703" s="68"/>
      <c r="CE703" s="68"/>
      <c r="CF703" s="68"/>
      <c r="CG703" s="68"/>
      <c r="CH703" s="68"/>
      <c r="CI703" s="68"/>
      <c r="CJ703" s="68"/>
      <c r="CK703" s="68"/>
      <c r="CL703" s="68"/>
      <c r="CM703" s="68"/>
      <c r="CN703" s="68"/>
      <c r="CO703" s="68"/>
      <c r="CP703" s="68"/>
      <c r="CQ703" s="68"/>
      <c r="CR703" s="68"/>
      <c r="CS703" s="68"/>
      <c r="CT703" s="68"/>
      <c r="CU703" s="68"/>
      <c r="CV703" s="68"/>
      <c r="CW703" s="68"/>
    </row>
    <row r="704"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74"/>
      <c r="AO704" s="68"/>
      <c r="AP704" s="68"/>
      <c r="AQ704" s="68"/>
      <c r="AR704" s="68"/>
      <c r="AS704" s="68"/>
      <c r="AT704" s="68"/>
      <c r="AU704" s="68"/>
      <c r="AV704" s="74"/>
      <c r="AW704" s="68"/>
      <c r="AX704" s="68"/>
      <c r="AY704" s="68"/>
      <c r="AZ704" s="68"/>
      <c r="BA704" s="68"/>
      <c r="BB704" s="68"/>
      <c r="BC704" s="68"/>
      <c r="BD704" s="68"/>
      <c r="BE704" s="68"/>
      <c r="BF704" s="68"/>
      <c r="BG704" s="68"/>
      <c r="BH704" s="68"/>
      <c r="BI704" s="68"/>
      <c r="BJ704" s="68"/>
      <c r="BK704" s="68"/>
      <c r="BL704" s="68"/>
      <c r="BM704" s="68"/>
      <c r="BN704" s="68"/>
      <c r="BO704" s="68"/>
      <c r="BP704" s="68"/>
      <c r="BQ704" s="68"/>
      <c r="BR704" s="68"/>
      <c r="BS704" s="68"/>
      <c r="BT704" s="68"/>
      <c r="BU704" s="68"/>
      <c r="BV704" s="68"/>
      <c r="BW704" s="68"/>
      <c r="BX704" s="68"/>
      <c r="BY704" s="68"/>
      <c r="BZ704" s="68"/>
      <c r="CA704" s="68"/>
      <c r="CB704" s="68"/>
      <c r="CC704" s="68"/>
      <c r="CD704" s="68"/>
      <c r="CE704" s="68"/>
      <c r="CF704" s="68"/>
      <c r="CG704" s="68"/>
      <c r="CH704" s="68"/>
      <c r="CI704" s="68"/>
      <c r="CJ704" s="68"/>
      <c r="CK704" s="68"/>
      <c r="CL704" s="68"/>
      <c r="CM704" s="68"/>
      <c r="CN704" s="68"/>
      <c r="CO704" s="68"/>
      <c r="CP704" s="68"/>
      <c r="CQ704" s="68"/>
      <c r="CR704" s="68"/>
      <c r="CS704" s="68"/>
      <c r="CT704" s="68"/>
      <c r="CU704" s="68"/>
      <c r="CV704" s="68"/>
      <c r="CW704" s="68"/>
    </row>
    <row r="705"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74"/>
      <c r="AO705" s="68"/>
      <c r="AP705" s="68"/>
      <c r="AQ705" s="68"/>
      <c r="AR705" s="68"/>
      <c r="AS705" s="68"/>
      <c r="AT705" s="68"/>
      <c r="AU705" s="68"/>
      <c r="AV705" s="74"/>
      <c r="AW705" s="68"/>
      <c r="AX705" s="68"/>
      <c r="AY705" s="68"/>
      <c r="AZ705" s="68"/>
      <c r="BA705" s="68"/>
      <c r="BB705" s="68"/>
      <c r="BC705" s="68"/>
      <c r="BD705" s="68"/>
      <c r="BE705" s="68"/>
      <c r="BF705" s="68"/>
      <c r="BG705" s="68"/>
      <c r="BH705" s="68"/>
      <c r="BI705" s="68"/>
      <c r="BJ705" s="68"/>
      <c r="BK705" s="68"/>
      <c r="BL705" s="68"/>
      <c r="BM705" s="68"/>
      <c r="BN705" s="68"/>
      <c r="BO705" s="68"/>
      <c r="BP705" s="68"/>
      <c r="BQ705" s="68"/>
      <c r="BR705" s="68"/>
      <c r="BS705" s="68"/>
      <c r="BT705" s="68"/>
      <c r="BU705" s="68"/>
      <c r="BV705" s="68"/>
      <c r="BW705" s="68"/>
      <c r="BX705" s="68"/>
      <c r="BY705" s="68"/>
      <c r="BZ705" s="68"/>
      <c r="CA705" s="68"/>
      <c r="CB705" s="68"/>
      <c r="CC705" s="68"/>
      <c r="CD705" s="68"/>
      <c r="CE705" s="68"/>
      <c r="CF705" s="68"/>
      <c r="CG705" s="68"/>
      <c r="CH705" s="68"/>
      <c r="CI705" s="68"/>
      <c r="CJ705" s="68"/>
      <c r="CK705" s="68"/>
      <c r="CL705" s="68"/>
      <c r="CM705" s="68"/>
      <c r="CN705" s="68"/>
      <c r="CO705" s="68"/>
      <c r="CP705" s="68"/>
      <c r="CQ705" s="68"/>
      <c r="CR705" s="68"/>
      <c r="CS705" s="68"/>
      <c r="CT705" s="68"/>
      <c r="CU705" s="68"/>
      <c r="CV705" s="68"/>
      <c r="CW705" s="68"/>
    </row>
    <row r="706"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74"/>
      <c r="AO706" s="68"/>
      <c r="AP706" s="68"/>
      <c r="AQ706" s="68"/>
      <c r="AR706" s="68"/>
      <c r="AS706" s="68"/>
      <c r="AT706" s="68"/>
      <c r="AU706" s="68"/>
      <c r="AV706" s="74"/>
      <c r="AW706" s="68"/>
      <c r="AX706" s="68"/>
      <c r="AY706" s="68"/>
      <c r="AZ706" s="68"/>
      <c r="BA706" s="68"/>
      <c r="BB706" s="68"/>
      <c r="BC706" s="68"/>
      <c r="BD706" s="68"/>
      <c r="BE706" s="68"/>
      <c r="BF706" s="68"/>
      <c r="BG706" s="68"/>
      <c r="BH706" s="68"/>
      <c r="BI706" s="68"/>
      <c r="BJ706" s="68"/>
      <c r="BK706" s="68"/>
      <c r="BL706" s="68"/>
      <c r="BM706" s="68"/>
      <c r="BN706" s="68"/>
      <c r="BO706" s="68"/>
      <c r="BP706" s="68"/>
      <c r="BQ706" s="68"/>
      <c r="BR706" s="68"/>
      <c r="BS706" s="68"/>
      <c r="BT706" s="68"/>
      <c r="BU706" s="68"/>
      <c r="BV706" s="68"/>
      <c r="BW706" s="68"/>
      <c r="BX706" s="68"/>
      <c r="BY706" s="68"/>
      <c r="BZ706" s="68"/>
      <c r="CA706" s="68"/>
      <c r="CB706" s="68"/>
      <c r="CC706" s="68"/>
      <c r="CD706" s="68"/>
      <c r="CE706" s="68"/>
      <c r="CF706" s="68"/>
      <c r="CG706" s="68"/>
      <c r="CH706" s="68"/>
      <c r="CI706" s="68"/>
      <c r="CJ706" s="68"/>
      <c r="CK706" s="68"/>
      <c r="CL706" s="68"/>
      <c r="CM706" s="68"/>
      <c r="CN706" s="68"/>
      <c r="CO706" s="68"/>
      <c r="CP706" s="68"/>
      <c r="CQ706" s="68"/>
      <c r="CR706" s="68"/>
      <c r="CS706" s="68"/>
      <c r="CT706" s="68"/>
      <c r="CU706" s="68"/>
      <c r="CV706" s="68"/>
      <c r="CW706" s="68"/>
    </row>
    <row r="707"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74"/>
      <c r="AO707" s="68"/>
      <c r="AP707" s="68"/>
      <c r="AQ707" s="68"/>
      <c r="AR707" s="68"/>
      <c r="AS707" s="68"/>
      <c r="AT707" s="68"/>
      <c r="AU707" s="68"/>
      <c r="AV707" s="74"/>
      <c r="AW707" s="68"/>
      <c r="AX707" s="68"/>
      <c r="AY707" s="68"/>
      <c r="AZ707" s="68"/>
      <c r="BA707" s="68"/>
      <c r="BB707" s="68"/>
      <c r="BC707" s="68"/>
      <c r="BD707" s="68"/>
      <c r="BE707" s="68"/>
      <c r="BF707" s="68"/>
      <c r="BG707" s="68"/>
      <c r="BH707" s="68"/>
      <c r="BI707" s="68"/>
      <c r="BJ707" s="68"/>
      <c r="BK707" s="68"/>
      <c r="BL707" s="68"/>
      <c r="BM707" s="68"/>
      <c r="BN707" s="68"/>
      <c r="BO707" s="68"/>
      <c r="BP707" s="68"/>
      <c r="BQ707" s="68"/>
      <c r="BR707" s="68"/>
      <c r="BS707" s="68"/>
      <c r="BT707" s="68"/>
      <c r="BU707" s="68"/>
      <c r="BV707" s="68"/>
      <c r="BW707" s="68"/>
      <c r="BX707" s="68"/>
      <c r="BY707" s="68"/>
      <c r="BZ707" s="68"/>
      <c r="CA707" s="68"/>
      <c r="CB707" s="68"/>
      <c r="CC707" s="68"/>
      <c r="CD707" s="68"/>
      <c r="CE707" s="68"/>
      <c r="CF707" s="68"/>
      <c r="CG707" s="68"/>
      <c r="CH707" s="68"/>
      <c r="CI707" s="68"/>
      <c r="CJ707" s="68"/>
      <c r="CK707" s="68"/>
      <c r="CL707" s="68"/>
      <c r="CM707" s="68"/>
      <c r="CN707" s="68"/>
      <c r="CO707" s="68"/>
      <c r="CP707" s="68"/>
      <c r="CQ707" s="68"/>
      <c r="CR707" s="68"/>
      <c r="CS707" s="68"/>
      <c r="CT707" s="68"/>
      <c r="CU707" s="68"/>
      <c r="CV707" s="68"/>
      <c r="CW707" s="68"/>
    </row>
    <row r="708"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74"/>
      <c r="AO708" s="68"/>
      <c r="AP708" s="68"/>
      <c r="AQ708" s="68"/>
      <c r="AR708" s="68"/>
      <c r="AS708" s="68"/>
      <c r="AT708" s="68"/>
      <c r="AU708" s="68"/>
      <c r="AV708" s="74"/>
      <c r="AW708" s="68"/>
      <c r="AX708" s="68"/>
      <c r="AY708" s="68"/>
      <c r="AZ708" s="68"/>
      <c r="BA708" s="68"/>
      <c r="BB708" s="68"/>
      <c r="BC708" s="68"/>
      <c r="BD708" s="68"/>
      <c r="BE708" s="68"/>
      <c r="BF708" s="68"/>
      <c r="BG708" s="68"/>
      <c r="BH708" s="68"/>
      <c r="BI708" s="68"/>
      <c r="BJ708" s="68"/>
      <c r="BK708" s="68"/>
      <c r="BL708" s="68"/>
      <c r="BM708" s="68"/>
      <c r="BN708" s="68"/>
      <c r="BO708" s="68"/>
      <c r="BP708" s="68"/>
      <c r="BQ708" s="68"/>
      <c r="BR708" s="68"/>
      <c r="BS708" s="68"/>
      <c r="BT708" s="68"/>
      <c r="BU708" s="68"/>
      <c r="BV708" s="68"/>
      <c r="BW708" s="68"/>
      <c r="BX708" s="68"/>
      <c r="BY708" s="68"/>
      <c r="BZ708" s="68"/>
      <c r="CA708" s="68"/>
      <c r="CB708" s="68"/>
      <c r="CC708" s="68"/>
      <c r="CD708" s="68"/>
      <c r="CE708" s="68"/>
      <c r="CF708" s="68"/>
      <c r="CG708" s="68"/>
      <c r="CH708" s="68"/>
      <c r="CI708" s="68"/>
      <c r="CJ708" s="68"/>
      <c r="CK708" s="68"/>
      <c r="CL708" s="68"/>
      <c r="CM708" s="68"/>
      <c r="CN708" s="68"/>
      <c r="CO708" s="68"/>
      <c r="CP708" s="68"/>
      <c r="CQ708" s="68"/>
      <c r="CR708" s="68"/>
      <c r="CS708" s="68"/>
      <c r="CT708" s="68"/>
      <c r="CU708" s="68"/>
      <c r="CV708" s="68"/>
      <c r="CW708" s="68"/>
    </row>
    <row r="709"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74"/>
      <c r="AO709" s="68"/>
      <c r="AP709" s="68"/>
      <c r="AQ709" s="68"/>
      <c r="AR709" s="68"/>
      <c r="AS709" s="68"/>
      <c r="AT709" s="68"/>
      <c r="AU709" s="68"/>
      <c r="AV709" s="74"/>
      <c r="AW709" s="68"/>
      <c r="AX709" s="68"/>
      <c r="AY709" s="68"/>
      <c r="AZ709" s="68"/>
      <c r="BA709" s="68"/>
      <c r="BB709" s="68"/>
      <c r="BC709" s="68"/>
      <c r="BD709" s="68"/>
      <c r="BE709" s="68"/>
      <c r="BF709" s="68"/>
      <c r="BG709" s="68"/>
      <c r="BH709" s="68"/>
      <c r="BI709" s="68"/>
      <c r="BJ709" s="68"/>
      <c r="BK709" s="68"/>
      <c r="BL709" s="68"/>
      <c r="BM709" s="68"/>
      <c r="BN709" s="68"/>
      <c r="BO709" s="68"/>
      <c r="BP709" s="68"/>
      <c r="BQ709" s="68"/>
      <c r="BR709" s="68"/>
      <c r="BS709" s="68"/>
      <c r="BT709" s="68"/>
      <c r="BU709" s="68"/>
      <c r="BV709" s="68"/>
      <c r="BW709" s="68"/>
      <c r="BX709" s="68"/>
      <c r="BY709" s="68"/>
      <c r="BZ709" s="68"/>
      <c r="CA709" s="68"/>
      <c r="CB709" s="68"/>
      <c r="CC709" s="68"/>
      <c r="CD709" s="68"/>
      <c r="CE709" s="68"/>
      <c r="CF709" s="68"/>
      <c r="CG709" s="68"/>
      <c r="CH709" s="68"/>
      <c r="CI709" s="68"/>
      <c r="CJ709" s="68"/>
      <c r="CK709" s="68"/>
      <c r="CL709" s="68"/>
      <c r="CM709" s="68"/>
      <c r="CN709" s="68"/>
      <c r="CO709" s="68"/>
      <c r="CP709" s="68"/>
      <c r="CQ709" s="68"/>
      <c r="CR709" s="68"/>
      <c r="CS709" s="68"/>
      <c r="CT709" s="68"/>
      <c r="CU709" s="68"/>
      <c r="CV709" s="68"/>
      <c r="CW709" s="68"/>
    </row>
    <row r="710"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74"/>
      <c r="AO710" s="68"/>
      <c r="AP710" s="68"/>
      <c r="AQ710" s="68"/>
      <c r="AR710" s="68"/>
      <c r="AS710" s="68"/>
      <c r="AT710" s="68"/>
      <c r="AU710" s="68"/>
      <c r="AV710" s="74"/>
      <c r="AW710" s="68"/>
      <c r="AX710" s="68"/>
      <c r="AY710" s="68"/>
      <c r="AZ710" s="68"/>
      <c r="BA710" s="68"/>
      <c r="BB710" s="68"/>
      <c r="BC710" s="68"/>
      <c r="BD710" s="68"/>
      <c r="BE710" s="68"/>
      <c r="BF710" s="68"/>
      <c r="BG710" s="68"/>
      <c r="BH710" s="68"/>
      <c r="BI710" s="68"/>
      <c r="BJ710" s="68"/>
      <c r="BK710" s="68"/>
      <c r="BL710" s="68"/>
      <c r="BM710" s="68"/>
      <c r="BN710" s="68"/>
      <c r="BO710" s="68"/>
      <c r="BP710" s="68"/>
      <c r="BQ710" s="68"/>
      <c r="BR710" s="68"/>
      <c r="BS710" s="68"/>
      <c r="BT710" s="68"/>
      <c r="BU710" s="68"/>
      <c r="BV710" s="68"/>
      <c r="BW710" s="68"/>
      <c r="BX710" s="68"/>
      <c r="BY710" s="68"/>
      <c r="BZ710" s="68"/>
      <c r="CA710" s="68"/>
      <c r="CB710" s="68"/>
      <c r="CC710" s="68"/>
      <c r="CD710" s="68"/>
      <c r="CE710" s="68"/>
      <c r="CF710" s="68"/>
      <c r="CG710" s="68"/>
      <c r="CH710" s="68"/>
      <c r="CI710" s="68"/>
      <c r="CJ710" s="68"/>
      <c r="CK710" s="68"/>
      <c r="CL710" s="68"/>
      <c r="CM710" s="68"/>
      <c r="CN710" s="68"/>
      <c r="CO710" s="68"/>
      <c r="CP710" s="68"/>
      <c r="CQ710" s="68"/>
      <c r="CR710" s="68"/>
      <c r="CS710" s="68"/>
      <c r="CT710" s="68"/>
      <c r="CU710" s="68"/>
      <c r="CV710" s="68"/>
      <c r="CW710" s="68"/>
    </row>
    <row r="711"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74"/>
      <c r="AO711" s="68"/>
      <c r="AP711" s="68"/>
      <c r="AQ711" s="68"/>
      <c r="AR711" s="68"/>
      <c r="AS711" s="68"/>
      <c r="AT711" s="68"/>
      <c r="AU711" s="68"/>
      <c r="AV711" s="74"/>
      <c r="AW711" s="68"/>
      <c r="AX711" s="68"/>
      <c r="AY711" s="68"/>
      <c r="AZ711" s="68"/>
      <c r="BA711" s="68"/>
      <c r="BB711" s="68"/>
      <c r="BC711" s="68"/>
      <c r="BD711" s="68"/>
      <c r="BE711" s="68"/>
      <c r="BF711" s="68"/>
      <c r="BG711" s="68"/>
      <c r="BH711" s="68"/>
      <c r="BI711" s="68"/>
      <c r="BJ711" s="68"/>
      <c r="BK711" s="68"/>
      <c r="BL711" s="68"/>
      <c r="BM711" s="68"/>
      <c r="BN711" s="68"/>
      <c r="BO711" s="68"/>
      <c r="BP711" s="68"/>
      <c r="BQ711" s="68"/>
      <c r="BR711" s="68"/>
      <c r="BS711" s="68"/>
      <c r="BT711" s="68"/>
      <c r="BU711" s="68"/>
      <c r="BV711" s="68"/>
      <c r="BW711" s="68"/>
      <c r="BX711" s="68"/>
      <c r="BY711" s="68"/>
      <c r="BZ711" s="68"/>
      <c r="CA711" s="68"/>
      <c r="CB711" s="68"/>
      <c r="CC711" s="68"/>
      <c r="CD711" s="68"/>
      <c r="CE711" s="68"/>
      <c r="CF711" s="68"/>
      <c r="CG711" s="68"/>
      <c r="CH711" s="68"/>
      <c r="CI711" s="68"/>
      <c r="CJ711" s="68"/>
      <c r="CK711" s="68"/>
      <c r="CL711" s="68"/>
      <c r="CM711" s="68"/>
      <c r="CN711" s="68"/>
      <c r="CO711" s="68"/>
      <c r="CP711" s="68"/>
      <c r="CQ711" s="68"/>
      <c r="CR711" s="68"/>
      <c r="CS711" s="68"/>
      <c r="CT711" s="68"/>
      <c r="CU711" s="68"/>
      <c r="CV711" s="68"/>
      <c r="CW711" s="68"/>
    </row>
    <row r="712"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74"/>
      <c r="AO712" s="68"/>
      <c r="AP712" s="68"/>
      <c r="AQ712" s="68"/>
      <c r="AR712" s="68"/>
      <c r="AS712" s="68"/>
      <c r="AT712" s="68"/>
      <c r="AU712" s="68"/>
      <c r="AV712" s="74"/>
      <c r="AW712" s="68"/>
      <c r="AX712" s="68"/>
      <c r="AY712" s="68"/>
      <c r="AZ712" s="68"/>
      <c r="BA712" s="68"/>
      <c r="BB712" s="68"/>
      <c r="BC712" s="68"/>
      <c r="BD712" s="68"/>
      <c r="BE712" s="68"/>
      <c r="BF712" s="68"/>
      <c r="BG712" s="68"/>
      <c r="BH712" s="68"/>
      <c r="BI712" s="68"/>
      <c r="BJ712" s="68"/>
      <c r="BK712" s="68"/>
      <c r="BL712" s="68"/>
      <c r="BM712" s="68"/>
      <c r="BN712" s="68"/>
      <c r="BO712" s="68"/>
      <c r="BP712" s="68"/>
      <c r="BQ712" s="68"/>
      <c r="BR712" s="68"/>
      <c r="BS712" s="68"/>
      <c r="BT712" s="68"/>
      <c r="BU712" s="68"/>
      <c r="BV712" s="68"/>
      <c r="BW712" s="68"/>
      <c r="BX712" s="68"/>
      <c r="BY712" s="68"/>
      <c r="BZ712" s="68"/>
      <c r="CA712" s="68"/>
      <c r="CB712" s="68"/>
      <c r="CC712" s="68"/>
      <c r="CD712" s="68"/>
      <c r="CE712" s="68"/>
      <c r="CF712" s="68"/>
      <c r="CG712" s="68"/>
      <c r="CH712" s="68"/>
      <c r="CI712" s="68"/>
      <c r="CJ712" s="68"/>
      <c r="CK712" s="68"/>
      <c r="CL712" s="68"/>
      <c r="CM712" s="68"/>
      <c r="CN712" s="68"/>
      <c r="CO712" s="68"/>
      <c r="CP712" s="68"/>
      <c r="CQ712" s="68"/>
      <c r="CR712" s="68"/>
      <c r="CS712" s="68"/>
      <c r="CT712" s="68"/>
      <c r="CU712" s="68"/>
      <c r="CV712" s="68"/>
      <c r="CW712" s="68"/>
    </row>
    <row r="713"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74"/>
      <c r="AO713" s="68"/>
      <c r="AP713" s="68"/>
      <c r="AQ713" s="68"/>
      <c r="AR713" s="68"/>
      <c r="AS713" s="68"/>
      <c r="AT713" s="68"/>
      <c r="AU713" s="68"/>
      <c r="AV713" s="74"/>
      <c r="AW713" s="68"/>
      <c r="AX713" s="68"/>
      <c r="AY713" s="68"/>
      <c r="AZ713" s="68"/>
      <c r="BA713" s="68"/>
      <c r="BB713" s="68"/>
      <c r="BC713" s="68"/>
      <c r="BD713" s="68"/>
      <c r="BE713" s="68"/>
      <c r="BF713" s="68"/>
      <c r="BG713" s="68"/>
      <c r="BH713" s="68"/>
      <c r="BI713" s="68"/>
      <c r="BJ713" s="68"/>
      <c r="BK713" s="68"/>
      <c r="BL713" s="68"/>
      <c r="BM713" s="68"/>
      <c r="BN713" s="68"/>
      <c r="BO713" s="68"/>
      <c r="BP713" s="68"/>
      <c r="BQ713" s="68"/>
      <c r="BR713" s="68"/>
      <c r="BS713" s="68"/>
      <c r="BT713" s="68"/>
      <c r="BU713" s="68"/>
      <c r="BV713" s="68"/>
      <c r="BW713" s="68"/>
      <c r="BX713" s="68"/>
      <c r="BY713" s="68"/>
      <c r="BZ713" s="68"/>
      <c r="CA713" s="68"/>
      <c r="CB713" s="68"/>
      <c r="CC713" s="68"/>
      <c r="CD713" s="68"/>
      <c r="CE713" s="68"/>
      <c r="CF713" s="68"/>
      <c r="CG713" s="68"/>
      <c r="CH713" s="68"/>
      <c r="CI713" s="68"/>
      <c r="CJ713" s="68"/>
      <c r="CK713" s="68"/>
      <c r="CL713" s="68"/>
      <c r="CM713" s="68"/>
      <c r="CN713" s="68"/>
      <c r="CO713" s="68"/>
      <c r="CP713" s="68"/>
      <c r="CQ713" s="68"/>
      <c r="CR713" s="68"/>
      <c r="CS713" s="68"/>
      <c r="CT713" s="68"/>
      <c r="CU713" s="68"/>
      <c r="CV713" s="68"/>
      <c r="CW713" s="68"/>
    </row>
    <row r="714"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74"/>
      <c r="AO714" s="68"/>
      <c r="AP714" s="68"/>
      <c r="AQ714" s="68"/>
      <c r="AR714" s="68"/>
      <c r="AS714" s="68"/>
      <c r="AT714" s="68"/>
      <c r="AU714" s="68"/>
      <c r="AV714" s="74"/>
      <c r="AW714" s="68"/>
      <c r="AX714" s="68"/>
      <c r="AY714" s="68"/>
      <c r="AZ714" s="68"/>
      <c r="BA714" s="68"/>
      <c r="BB714" s="68"/>
      <c r="BC714" s="68"/>
      <c r="BD714" s="68"/>
      <c r="BE714" s="68"/>
      <c r="BF714" s="68"/>
      <c r="BG714" s="68"/>
      <c r="BH714" s="68"/>
      <c r="BI714" s="68"/>
      <c r="BJ714" s="68"/>
      <c r="BK714" s="68"/>
      <c r="BL714" s="68"/>
      <c r="BM714" s="68"/>
      <c r="BN714" s="68"/>
      <c r="BO714" s="68"/>
      <c r="BP714" s="68"/>
      <c r="BQ714" s="68"/>
      <c r="BR714" s="68"/>
      <c r="BS714" s="68"/>
      <c r="BT714" s="68"/>
      <c r="BU714" s="68"/>
      <c r="BV714" s="68"/>
      <c r="BW714" s="68"/>
      <c r="BX714" s="68"/>
      <c r="BY714" s="68"/>
      <c r="BZ714" s="68"/>
      <c r="CA714" s="68"/>
      <c r="CB714" s="68"/>
      <c r="CC714" s="68"/>
      <c r="CD714" s="68"/>
      <c r="CE714" s="68"/>
      <c r="CF714" s="68"/>
      <c r="CG714" s="68"/>
      <c r="CH714" s="68"/>
      <c r="CI714" s="68"/>
      <c r="CJ714" s="68"/>
      <c r="CK714" s="68"/>
      <c r="CL714" s="68"/>
      <c r="CM714" s="68"/>
      <c r="CN714" s="68"/>
      <c r="CO714" s="68"/>
      <c r="CP714" s="68"/>
      <c r="CQ714" s="68"/>
      <c r="CR714" s="68"/>
      <c r="CS714" s="68"/>
      <c r="CT714" s="68"/>
      <c r="CU714" s="68"/>
      <c r="CV714" s="68"/>
      <c r="CW714" s="68"/>
    </row>
    <row r="715"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74"/>
      <c r="AO715" s="68"/>
      <c r="AP715" s="68"/>
      <c r="AQ715" s="68"/>
      <c r="AR715" s="68"/>
      <c r="AS715" s="68"/>
      <c r="AT715" s="68"/>
      <c r="AU715" s="68"/>
      <c r="AV715" s="74"/>
      <c r="AW715" s="68"/>
      <c r="AX715" s="68"/>
      <c r="AY715" s="68"/>
      <c r="AZ715" s="68"/>
      <c r="BA715" s="68"/>
      <c r="BB715" s="68"/>
      <c r="BC715" s="68"/>
      <c r="BD715" s="68"/>
      <c r="BE715" s="68"/>
      <c r="BF715" s="68"/>
      <c r="BG715" s="68"/>
      <c r="BH715" s="68"/>
      <c r="BI715" s="68"/>
      <c r="BJ715" s="68"/>
      <c r="BK715" s="68"/>
      <c r="BL715" s="68"/>
      <c r="BM715" s="68"/>
      <c r="BN715" s="68"/>
      <c r="BO715" s="68"/>
      <c r="BP715" s="68"/>
      <c r="BQ715" s="68"/>
      <c r="BR715" s="68"/>
      <c r="BS715" s="68"/>
      <c r="BT715" s="68"/>
      <c r="BU715" s="68"/>
      <c r="BV715" s="68"/>
      <c r="BW715" s="68"/>
      <c r="BX715" s="68"/>
      <c r="BY715" s="68"/>
      <c r="BZ715" s="68"/>
      <c r="CA715" s="68"/>
      <c r="CB715" s="68"/>
      <c r="CC715" s="68"/>
      <c r="CD715" s="68"/>
      <c r="CE715" s="68"/>
      <c r="CF715" s="68"/>
      <c r="CG715" s="68"/>
      <c r="CH715" s="68"/>
      <c r="CI715" s="68"/>
      <c r="CJ715" s="68"/>
      <c r="CK715" s="68"/>
      <c r="CL715" s="68"/>
      <c r="CM715" s="68"/>
      <c r="CN715" s="68"/>
      <c r="CO715" s="68"/>
      <c r="CP715" s="68"/>
      <c r="CQ715" s="68"/>
      <c r="CR715" s="68"/>
      <c r="CS715" s="68"/>
      <c r="CT715" s="68"/>
      <c r="CU715" s="68"/>
      <c r="CV715" s="68"/>
      <c r="CW715" s="68"/>
    </row>
    <row r="716"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74"/>
      <c r="AO716" s="68"/>
      <c r="AP716" s="68"/>
      <c r="AQ716" s="68"/>
      <c r="AR716" s="68"/>
      <c r="AS716" s="68"/>
      <c r="AT716" s="68"/>
      <c r="AU716" s="68"/>
      <c r="AV716" s="74"/>
      <c r="AW716" s="68"/>
      <c r="AX716" s="68"/>
      <c r="AY716" s="68"/>
      <c r="AZ716" s="68"/>
      <c r="BA716" s="68"/>
      <c r="BB716" s="68"/>
      <c r="BC716" s="68"/>
      <c r="BD716" s="68"/>
      <c r="BE716" s="68"/>
      <c r="BF716" s="68"/>
      <c r="BG716" s="68"/>
      <c r="BH716" s="68"/>
      <c r="BI716" s="68"/>
      <c r="BJ716" s="68"/>
      <c r="BK716" s="68"/>
      <c r="BL716" s="68"/>
      <c r="BM716" s="68"/>
      <c r="BN716" s="68"/>
      <c r="BO716" s="68"/>
      <c r="BP716" s="68"/>
      <c r="BQ716" s="68"/>
      <c r="BR716" s="68"/>
      <c r="BS716" s="68"/>
      <c r="BT716" s="68"/>
      <c r="BU716" s="68"/>
      <c r="BV716" s="68"/>
      <c r="BW716" s="68"/>
      <c r="BX716" s="68"/>
      <c r="BY716" s="68"/>
      <c r="BZ716" s="68"/>
      <c r="CA716" s="68"/>
      <c r="CB716" s="68"/>
      <c r="CC716" s="68"/>
      <c r="CD716" s="68"/>
      <c r="CE716" s="68"/>
      <c r="CF716" s="68"/>
      <c r="CG716" s="68"/>
      <c r="CH716" s="68"/>
      <c r="CI716" s="68"/>
      <c r="CJ716" s="68"/>
      <c r="CK716" s="68"/>
      <c r="CL716" s="68"/>
      <c r="CM716" s="68"/>
      <c r="CN716" s="68"/>
      <c r="CO716" s="68"/>
      <c r="CP716" s="68"/>
      <c r="CQ716" s="68"/>
      <c r="CR716" s="68"/>
      <c r="CS716" s="68"/>
      <c r="CT716" s="68"/>
      <c r="CU716" s="68"/>
      <c r="CV716" s="68"/>
      <c r="CW716" s="68"/>
    </row>
    <row r="717"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74"/>
      <c r="AO717" s="68"/>
      <c r="AP717" s="68"/>
      <c r="AQ717" s="68"/>
      <c r="AR717" s="68"/>
      <c r="AS717" s="68"/>
      <c r="AT717" s="68"/>
      <c r="AU717" s="68"/>
      <c r="AV717" s="74"/>
      <c r="AW717" s="68"/>
      <c r="AX717" s="68"/>
      <c r="AY717" s="68"/>
      <c r="AZ717" s="68"/>
      <c r="BA717" s="68"/>
      <c r="BB717" s="68"/>
      <c r="BC717" s="68"/>
      <c r="BD717" s="68"/>
      <c r="BE717" s="68"/>
      <c r="BF717" s="68"/>
      <c r="BG717" s="68"/>
      <c r="BH717" s="68"/>
      <c r="BI717" s="68"/>
      <c r="BJ717" s="68"/>
      <c r="BK717" s="68"/>
      <c r="BL717" s="68"/>
      <c r="BM717" s="68"/>
      <c r="BN717" s="68"/>
      <c r="BO717" s="68"/>
      <c r="BP717" s="68"/>
      <c r="BQ717" s="68"/>
      <c r="BR717" s="68"/>
      <c r="BS717" s="68"/>
      <c r="BT717" s="68"/>
      <c r="BU717" s="68"/>
      <c r="BV717" s="68"/>
      <c r="BW717" s="68"/>
      <c r="BX717" s="68"/>
      <c r="BY717" s="68"/>
      <c r="BZ717" s="68"/>
      <c r="CA717" s="68"/>
      <c r="CB717" s="68"/>
      <c r="CC717" s="68"/>
      <c r="CD717" s="68"/>
      <c r="CE717" s="68"/>
      <c r="CF717" s="68"/>
      <c r="CG717" s="68"/>
      <c r="CH717" s="68"/>
      <c r="CI717" s="68"/>
      <c r="CJ717" s="68"/>
      <c r="CK717" s="68"/>
      <c r="CL717" s="68"/>
      <c r="CM717" s="68"/>
      <c r="CN717" s="68"/>
      <c r="CO717" s="68"/>
      <c r="CP717" s="68"/>
      <c r="CQ717" s="68"/>
      <c r="CR717" s="68"/>
      <c r="CS717" s="68"/>
      <c r="CT717" s="68"/>
      <c r="CU717" s="68"/>
      <c r="CV717" s="68"/>
      <c r="CW717" s="68"/>
    </row>
    <row r="718"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74"/>
      <c r="AO718" s="68"/>
      <c r="AP718" s="68"/>
      <c r="AQ718" s="68"/>
      <c r="AR718" s="68"/>
      <c r="AS718" s="68"/>
      <c r="AT718" s="68"/>
      <c r="AU718" s="68"/>
      <c r="AV718" s="74"/>
      <c r="AW718" s="68"/>
      <c r="AX718" s="68"/>
      <c r="AY718" s="68"/>
      <c r="AZ718" s="68"/>
      <c r="BA718" s="68"/>
      <c r="BB718" s="68"/>
      <c r="BC718" s="68"/>
      <c r="BD718" s="68"/>
      <c r="BE718" s="68"/>
      <c r="BF718" s="68"/>
      <c r="BG718" s="68"/>
      <c r="BH718" s="68"/>
      <c r="BI718" s="68"/>
      <c r="BJ718" s="68"/>
      <c r="BK718" s="68"/>
      <c r="BL718" s="68"/>
      <c r="BM718" s="68"/>
      <c r="BN718" s="68"/>
      <c r="BO718" s="68"/>
      <c r="BP718" s="68"/>
      <c r="BQ718" s="68"/>
      <c r="BR718" s="68"/>
      <c r="BS718" s="68"/>
      <c r="BT718" s="68"/>
      <c r="BU718" s="68"/>
      <c r="BV718" s="68"/>
      <c r="BW718" s="68"/>
      <c r="BX718" s="68"/>
      <c r="BY718" s="68"/>
      <c r="BZ718" s="68"/>
      <c r="CA718" s="68"/>
      <c r="CB718" s="68"/>
      <c r="CC718" s="68"/>
      <c r="CD718" s="68"/>
      <c r="CE718" s="68"/>
      <c r="CF718" s="68"/>
      <c r="CG718" s="68"/>
      <c r="CH718" s="68"/>
      <c r="CI718" s="68"/>
      <c r="CJ718" s="68"/>
      <c r="CK718" s="68"/>
      <c r="CL718" s="68"/>
      <c r="CM718" s="68"/>
      <c r="CN718" s="68"/>
      <c r="CO718" s="68"/>
      <c r="CP718" s="68"/>
      <c r="CQ718" s="68"/>
      <c r="CR718" s="68"/>
      <c r="CS718" s="68"/>
      <c r="CT718" s="68"/>
      <c r="CU718" s="68"/>
      <c r="CV718" s="68"/>
      <c r="CW718" s="68"/>
    </row>
    <row r="719"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74"/>
      <c r="AO719" s="68"/>
      <c r="AP719" s="68"/>
      <c r="AQ719" s="68"/>
      <c r="AR719" s="68"/>
      <c r="AS719" s="68"/>
      <c r="AT719" s="68"/>
      <c r="AU719" s="68"/>
      <c r="AV719" s="74"/>
      <c r="AW719" s="68"/>
      <c r="AX719" s="68"/>
      <c r="AY719" s="68"/>
      <c r="AZ719" s="68"/>
      <c r="BA719" s="68"/>
      <c r="BB719" s="68"/>
      <c r="BC719" s="68"/>
      <c r="BD719" s="68"/>
      <c r="BE719" s="68"/>
      <c r="BF719" s="68"/>
      <c r="BG719" s="68"/>
      <c r="BH719" s="68"/>
      <c r="BI719" s="68"/>
      <c r="BJ719" s="68"/>
      <c r="BK719" s="68"/>
      <c r="BL719" s="68"/>
      <c r="BM719" s="68"/>
      <c r="BN719" s="68"/>
      <c r="BO719" s="68"/>
      <c r="BP719" s="68"/>
      <c r="BQ719" s="68"/>
      <c r="BR719" s="68"/>
      <c r="BS719" s="68"/>
      <c r="BT719" s="68"/>
      <c r="BU719" s="68"/>
      <c r="BV719" s="68"/>
      <c r="BW719" s="68"/>
      <c r="BX719" s="68"/>
      <c r="BY719" s="68"/>
      <c r="BZ719" s="68"/>
      <c r="CA719" s="68"/>
      <c r="CB719" s="68"/>
      <c r="CC719" s="68"/>
      <c r="CD719" s="68"/>
      <c r="CE719" s="68"/>
      <c r="CF719" s="68"/>
      <c r="CG719" s="68"/>
      <c r="CH719" s="68"/>
      <c r="CI719" s="68"/>
      <c r="CJ719" s="68"/>
      <c r="CK719" s="68"/>
      <c r="CL719" s="68"/>
      <c r="CM719" s="68"/>
      <c r="CN719" s="68"/>
      <c r="CO719" s="68"/>
      <c r="CP719" s="68"/>
      <c r="CQ719" s="68"/>
      <c r="CR719" s="68"/>
      <c r="CS719" s="68"/>
      <c r="CT719" s="68"/>
      <c r="CU719" s="68"/>
      <c r="CV719" s="68"/>
      <c r="CW719" s="68"/>
    </row>
    <row r="720"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74"/>
      <c r="AO720" s="68"/>
      <c r="AP720" s="68"/>
      <c r="AQ720" s="68"/>
      <c r="AR720" s="68"/>
      <c r="AS720" s="68"/>
      <c r="AT720" s="68"/>
      <c r="AU720" s="68"/>
      <c r="AV720" s="74"/>
      <c r="AW720" s="68"/>
      <c r="AX720" s="68"/>
      <c r="AY720" s="68"/>
      <c r="AZ720" s="68"/>
      <c r="BA720" s="68"/>
      <c r="BB720" s="68"/>
      <c r="BC720" s="68"/>
      <c r="BD720" s="68"/>
      <c r="BE720" s="68"/>
      <c r="BF720" s="68"/>
      <c r="BG720" s="68"/>
      <c r="BH720" s="68"/>
      <c r="BI720" s="68"/>
      <c r="BJ720" s="68"/>
      <c r="BK720" s="68"/>
      <c r="BL720" s="68"/>
      <c r="BM720" s="68"/>
      <c r="BN720" s="68"/>
      <c r="BO720" s="68"/>
      <c r="BP720" s="68"/>
      <c r="BQ720" s="68"/>
      <c r="BR720" s="68"/>
      <c r="BS720" s="68"/>
      <c r="BT720" s="68"/>
      <c r="BU720" s="68"/>
      <c r="BV720" s="68"/>
      <c r="BW720" s="68"/>
      <c r="BX720" s="68"/>
      <c r="BY720" s="68"/>
      <c r="BZ720" s="68"/>
      <c r="CA720" s="68"/>
      <c r="CB720" s="68"/>
      <c r="CC720" s="68"/>
      <c r="CD720" s="68"/>
      <c r="CE720" s="68"/>
      <c r="CF720" s="68"/>
      <c r="CG720" s="68"/>
      <c r="CH720" s="68"/>
      <c r="CI720" s="68"/>
      <c r="CJ720" s="68"/>
      <c r="CK720" s="68"/>
      <c r="CL720" s="68"/>
      <c r="CM720" s="68"/>
      <c r="CN720" s="68"/>
      <c r="CO720" s="68"/>
      <c r="CP720" s="68"/>
      <c r="CQ720" s="68"/>
      <c r="CR720" s="68"/>
      <c r="CS720" s="68"/>
      <c r="CT720" s="68"/>
      <c r="CU720" s="68"/>
      <c r="CV720" s="68"/>
      <c r="CW720" s="68"/>
    </row>
    <row r="721"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74"/>
      <c r="AO721" s="68"/>
      <c r="AP721" s="68"/>
      <c r="AQ721" s="68"/>
      <c r="AR721" s="68"/>
      <c r="AS721" s="68"/>
      <c r="AT721" s="68"/>
      <c r="AU721" s="68"/>
      <c r="AV721" s="74"/>
      <c r="AW721" s="68"/>
      <c r="AX721" s="68"/>
      <c r="AY721" s="68"/>
      <c r="AZ721" s="68"/>
      <c r="BA721" s="68"/>
      <c r="BB721" s="68"/>
      <c r="BC721" s="68"/>
      <c r="BD721" s="68"/>
      <c r="BE721" s="68"/>
      <c r="BF721" s="68"/>
      <c r="BG721" s="68"/>
      <c r="BH721" s="68"/>
      <c r="BI721" s="68"/>
      <c r="BJ721" s="68"/>
      <c r="BK721" s="68"/>
      <c r="BL721" s="68"/>
      <c r="BM721" s="68"/>
      <c r="BN721" s="68"/>
      <c r="BO721" s="68"/>
      <c r="BP721" s="68"/>
      <c r="BQ721" s="68"/>
      <c r="BR721" s="68"/>
      <c r="BS721" s="68"/>
      <c r="BT721" s="68"/>
      <c r="BU721" s="68"/>
      <c r="BV721" s="68"/>
      <c r="BW721" s="68"/>
      <c r="BX721" s="68"/>
      <c r="BY721" s="68"/>
      <c r="BZ721" s="68"/>
      <c r="CA721" s="68"/>
      <c r="CB721" s="68"/>
      <c r="CC721" s="68"/>
      <c r="CD721" s="68"/>
      <c r="CE721" s="68"/>
      <c r="CF721" s="68"/>
      <c r="CG721" s="68"/>
      <c r="CH721" s="68"/>
      <c r="CI721" s="68"/>
      <c r="CJ721" s="68"/>
      <c r="CK721" s="68"/>
      <c r="CL721" s="68"/>
      <c r="CM721" s="68"/>
      <c r="CN721" s="68"/>
      <c r="CO721" s="68"/>
      <c r="CP721" s="68"/>
      <c r="CQ721" s="68"/>
      <c r="CR721" s="68"/>
      <c r="CS721" s="68"/>
      <c r="CT721" s="68"/>
      <c r="CU721" s="68"/>
      <c r="CV721" s="68"/>
      <c r="CW721" s="68"/>
    </row>
    <row r="722"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74"/>
      <c r="AO722" s="68"/>
      <c r="AP722" s="68"/>
      <c r="AQ722" s="68"/>
      <c r="AR722" s="68"/>
      <c r="AS722" s="68"/>
      <c r="AT722" s="68"/>
      <c r="AU722" s="68"/>
      <c r="AV722" s="74"/>
      <c r="AW722" s="68"/>
      <c r="AX722" s="68"/>
      <c r="AY722" s="68"/>
      <c r="AZ722" s="68"/>
      <c r="BA722" s="68"/>
      <c r="BB722" s="68"/>
      <c r="BC722" s="68"/>
      <c r="BD722" s="68"/>
      <c r="BE722" s="68"/>
      <c r="BF722" s="68"/>
      <c r="BG722" s="68"/>
      <c r="BH722" s="68"/>
      <c r="BI722" s="68"/>
      <c r="BJ722" s="68"/>
      <c r="BK722" s="68"/>
      <c r="BL722" s="68"/>
      <c r="BM722" s="68"/>
      <c r="BN722" s="68"/>
      <c r="BO722" s="68"/>
      <c r="BP722" s="68"/>
      <c r="BQ722" s="68"/>
      <c r="BR722" s="68"/>
      <c r="BS722" s="68"/>
      <c r="BT722" s="68"/>
      <c r="BU722" s="68"/>
      <c r="BV722" s="68"/>
      <c r="BW722" s="68"/>
      <c r="BX722" s="68"/>
      <c r="BY722" s="68"/>
      <c r="BZ722" s="68"/>
      <c r="CA722" s="68"/>
      <c r="CB722" s="68"/>
      <c r="CC722" s="68"/>
      <c r="CD722" s="68"/>
      <c r="CE722" s="68"/>
      <c r="CF722" s="68"/>
      <c r="CG722" s="68"/>
      <c r="CH722" s="68"/>
      <c r="CI722" s="68"/>
      <c r="CJ722" s="68"/>
      <c r="CK722" s="68"/>
      <c r="CL722" s="68"/>
      <c r="CM722" s="68"/>
      <c r="CN722" s="68"/>
      <c r="CO722" s="68"/>
      <c r="CP722" s="68"/>
      <c r="CQ722" s="68"/>
      <c r="CR722" s="68"/>
      <c r="CS722" s="68"/>
      <c r="CT722" s="68"/>
      <c r="CU722" s="68"/>
      <c r="CV722" s="68"/>
      <c r="CW722" s="68"/>
    </row>
    <row r="723"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74"/>
      <c r="AO723" s="68"/>
      <c r="AP723" s="68"/>
      <c r="AQ723" s="68"/>
      <c r="AR723" s="68"/>
      <c r="AS723" s="68"/>
      <c r="AT723" s="68"/>
      <c r="AU723" s="68"/>
      <c r="AV723" s="74"/>
      <c r="AW723" s="68"/>
      <c r="AX723" s="68"/>
      <c r="AY723" s="68"/>
      <c r="AZ723" s="68"/>
      <c r="BA723" s="68"/>
      <c r="BB723" s="68"/>
      <c r="BC723" s="68"/>
      <c r="BD723" s="68"/>
      <c r="BE723" s="68"/>
      <c r="BF723" s="68"/>
      <c r="BG723" s="68"/>
      <c r="BH723" s="68"/>
      <c r="BI723" s="68"/>
      <c r="BJ723" s="68"/>
      <c r="BK723" s="68"/>
      <c r="BL723" s="68"/>
      <c r="BM723" s="68"/>
      <c r="BN723" s="68"/>
      <c r="BO723" s="68"/>
      <c r="BP723" s="68"/>
      <c r="BQ723" s="68"/>
      <c r="BR723" s="68"/>
      <c r="BS723" s="68"/>
      <c r="BT723" s="68"/>
      <c r="BU723" s="68"/>
      <c r="BV723" s="68"/>
      <c r="BW723" s="68"/>
      <c r="BX723" s="68"/>
      <c r="BY723" s="68"/>
      <c r="BZ723" s="68"/>
      <c r="CA723" s="68"/>
      <c r="CB723" s="68"/>
      <c r="CC723" s="68"/>
      <c r="CD723" s="68"/>
      <c r="CE723" s="68"/>
      <c r="CF723" s="68"/>
      <c r="CG723" s="68"/>
      <c r="CH723" s="68"/>
      <c r="CI723" s="68"/>
      <c r="CJ723" s="68"/>
      <c r="CK723" s="68"/>
      <c r="CL723" s="68"/>
      <c r="CM723" s="68"/>
      <c r="CN723" s="68"/>
      <c r="CO723" s="68"/>
      <c r="CP723" s="68"/>
      <c r="CQ723" s="68"/>
      <c r="CR723" s="68"/>
      <c r="CS723" s="68"/>
      <c r="CT723" s="68"/>
      <c r="CU723" s="68"/>
      <c r="CV723" s="68"/>
      <c r="CW723" s="68"/>
    </row>
    <row r="724"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74"/>
      <c r="AO724" s="68"/>
      <c r="AP724" s="68"/>
      <c r="AQ724" s="68"/>
      <c r="AR724" s="68"/>
      <c r="AS724" s="68"/>
      <c r="AT724" s="68"/>
      <c r="AU724" s="68"/>
      <c r="AV724" s="74"/>
      <c r="AW724" s="68"/>
      <c r="AX724" s="68"/>
      <c r="AY724" s="68"/>
      <c r="AZ724" s="68"/>
      <c r="BA724" s="68"/>
      <c r="BB724" s="68"/>
      <c r="BC724" s="68"/>
      <c r="BD724" s="68"/>
      <c r="BE724" s="68"/>
      <c r="BF724" s="68"/>
      <c r="BG724" s="68"/>
      <c r="BH724" s="68"/>
      <c r="BI724" s="68"/>
      <c r="BJ724" s="68"/>
      <c r="BK724" s="68"/>
      <c r="BL724" s="68"/>
      <c r="BM724" s="68"/>
      <c r="BN724" s="68"/>
      <c r="BO724" s="68"/>
      <c r="BP724" s="68"/>
      <c r="BQ724" s="68"/>
      <c r="BR724" s="68"/>
      <c r="BS724" s="68"/>
      <c r="BT724" s="68"/>
      <c r="BU724" s="68"/>
      <c r="BV724" s="68"/>
      <c r="BW724" s="68"/>
      <c r="BX724" s="68"/>
      <c r="BY724" s="68"/>
      <c r="BZ724" s="68"/>
      <c r="CA724" s="68"/>
      <c r="CB724" s="68"/>
      <c r="CC724" s="68"/>
      <c r="CD724" s="68"/>
      <c r="CE724" s="68"/>
      <c r="CF724" s="68"/>
      <c r="CG724" s="68"/>
      <c r="CH724" s="68"/>
      <c r="CI724" s="68"/>
      <c r="CJ724" s="68"/>
      <c r="CK724" s="68"/>
      <c r="CL724" s="68"/>
      <c r="CM724" s="68"/>
      <c r="CN724" s="68"/>
      <c r="CO724" s="68"/>
      <c r="CP724" s="68"/>
      <c r="CQ724" s="68"/>
      <c r="CR724" s="68"/>
      <c r="CS724" s="68"/>
      <c r="CT724" s="68"/>
      <c r="CU724" s="68"/>
      <c r="CV724" s="68"/>
      <c r="CW724" s="68"/>
    </row>
    <row r="725"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74"/>
      <c r="AO725" s="68"/>
      <c r="AP725" s="68"/>
      <c r="AQ725" s="68"/>
      <c r="AR725" s="68"/>
      <c r="AS725" s="68"/>
      <c r="AT725" s="68"/>
      <c r="AU725" s="68"/>
      <c r="AV725" s="74"/>
      <c r="AW725" s="68"/>
      <c r="AX725" s="68"/>
      <c r="AY725" s="68"/>
      <c r="AZ725" s="68"/>
      <c r="BA725" s="68"/>
      <c r="BB725" s="68"/>
      <c r="BC725" s="68"/>
      <c r="BD725" s="68"/>
      <c r="BE725" s="68"/>
      <c r="BF725" s="68"/>
      <c r="BG725" s="68"/>
      <c r="BH725" s="68"/>
      <c r="BI725" s="68"/>
      <c r="BJ725" s="68"/>
      <c r="BK725" s="68"/>
      <c r="BL725" s="68"/>
      <c r="BM725" s="68"/>
      <c r="BN725" s="68"/>
      <c r="BO725" s="68"/>
      <c r="BP725" s="68"/>
      <c r="BQ725" s="68"/>
      <c r="BR725" s="68"/>
      <c r="BS725" s="68"/>
      <c r="BT725" s="68"/>
      <c r="BU725" s="68"/>
      <c r="BV725" s="68"/>
      <c r="BW725" s="68"/>
      <c r="BX725" s="68"/>
      <c r="BY725" s="68"/>
      <c r="BZ725" s="68"/>
      <c r="CA725" s="68"/>
      <c r="CB725" s="68"/>
      <c r="CC725" s="68"/>
      <c r="CD725" s="68"/>
      <c r="CE725" s="68"/>
      <c r="CF725" s="68"/>
      <c r="CG725" s="68"/>
      <c r="CH725" s="68"/>
      <c r="CI725" s="68"/>
      <c r="CJ725" s="68"/>
      <c r="CK725" s="68"/>
      <c r="CL725" s="68"/>
      <c r="CM725" s="68"/>
      <c r="CN725" s="68"/>
      <c r="CO725" s="68"/>
      <c r="CP725" s="68"/>
      <c r="CQ725" s="68"/>
      <c r="CR725" s="68"/>
      <c r="CS725" s="68"/>
      <c r="CT725" s="68"/>
      <c r="CU725" s="68"/>
      <c r="CV725" s="68"/>
      <c r="CW725" s="68"/>
    </row>
    <row r="726"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74"/>
      <c r="AO726" s="68"/>
      <c r="AP726" s="68"/>
      <c r="AQ726" s="68"/>
      <c r="AR726" s="68"/>
      <c r="AS726" s="68"/>
      <c r="AT726" s="68"/>
      <c r="AU726" s="68"/>
      <c r="AV726" s="74"/>
      <c r="AW726" s="68"/>
      <c r="AX726" s="68"/>
      <c r="AY726" s="68"/>
      <c r="AZ726" s="68"/>
      <c r="BA726" s="68"/>
      <c r="BB726" s="68"/>
      <c r="BC726" s="68"/>
      <c r="BD726" s="68"/>
      <c r="BE726" s="68"/>
      <c r="BF726" s="68"/>
      <c r="BG726" s="68"/>
      <c r="BH726" s="68"/>
      <c r="BI726" s="68"/>
      <c r="BJ726" s="68"/>
      <c r="BK726" s="68"/>
      <c r="BL726" s="68"/>
      <c r="BM726" s="68"/>
      <c r="BN726" s="68"/>
      <c r="BO726" s="68"/>
      <c r="BP726" s="68"/>
      <c r="BQ726" s="68"/>
      <c r="BR726" s="68"/>
      <c r="BS726" s="68"/>
      <c r="BT726" s="68"/>
      <c r="BU726" s="68"/>
      <c r="BV726" s="68"/>
      <c r="BW726" s="68"/>
      <c r="BX726" s="68"/>
      <c r="BY726" s="68"/>
      <c r="BZ726" s="68"/>
      <c r="CA726" s="68"/>
      <c r="CB726" s="68"/>
      <c r="CC726" s="68"/>
      <c r="CD726" s="68"/>
      <c r="CE726" s="68"/>
      <c r="CF726" s="68"/>
      <c r="CG726" s="68"/>
      <c r="CH726" s="68"/>
      <c r="CI726" s="68"/>
      <c r="CJ726" s="68"/>
      <c r="CK726" s="68"/>
      <c r="CL726" s="68"/>
      <c r="CM726" s="68"/>
      <c r="CN726" s="68"/>
      <c r="CO726" s="68"/>
      <c r="CP726" s="68"/>
      <c r="CQ726" s="68"/>
      <c r="CR726" s="68"/>
      <c r="CS726" s="68"/>
      <c r="CT726" s="68"/>
      <c r="CU726" s="68"/>
      <c r="CV726" s="68"/>
      <c r="CW726" s="68"/>
    </row>
    <row r="727"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74"/>
      <c r="AO727" s="68"/>
      <c r="AP727" s="68"/>
      <c r="AQ727" s="68"/>
      <c r="AR727" s="68"/>
      <c r="AS727" s="68"/>
      <c r="AT727" s="68"/>
      <c r="AU727" s="68"/>
      <c r="AV727" s="74"/>
      <c r="AW727" s="68"/>
      <c r="AX727" s="68"/>
      <c r="AY727" s="68"/>
      <c r="AZ727" s="68"/>
      <c r="BA727" s="68"/>
      <c r="BB727" s="68"/>
      <c r="BC727" s="68"/>
      <c r="BD727" s="68"/>
      <c r="BE727" s="68"/>
      <c r="BF727" s="68"/>
      <c r="BG727" s="68"/>
      <c r="BH727" s="68"/>
      <c r="BI727" s="68"/>
      <c r="BJ727" s="68"/>
      <c r="BK727" s="68"/>
      <c r="BL727" s="68"/>
      <c r="BM727" s="68"/>
      <c r="BN727" s="68"/>
      <c r="BO727" s="68"/>
      <c r="BP727" s="68"/>
      <c r="BQ727" s="68"/>
      <c r="BR727" s="68"/>
      <c r="BS727" s="68"/>
      <c r="BT727" s="68"/>
      <c r="BU727" s="68"/>
      <c r="BV727" s="68"/>
      <c r="BW727" s="68"/>
      <c r="BX727" s="68"/>
      <c r="BY727" s="68"/>
      <c r="BZ727" s="68"/>
      <c r="CA727" s="68"/>
      <c r="CB727" s="68"/>
      <c r="CC727" s="68"/>
      <c r="CD727" s="68"/>
      <c r="CE727" s="68"/>
      <c r="CF727" s="68"/>
      <c r="CG727" s="68"/>
      <c r="CH727" s="68"/>
      <c r="CI727" s="68"/>
      <c r="CJ727" s="68"/>
      <c r="CK727" s="68"/>
      <c r="CL727" s="68"/>
      <c r="CM727" s="68"/>
      <c r="CN727" s="68"/>
      <c r="CO727" s="68"/>
      <c r="CP727" s="68"/>
      <c r="CQ727" s="68"/>
      <c r="CR727" s="68"/>
      <c r="CS727" s="68"/>
      <c r="CT727" s="68"/>
      <c r="CU727" s="68"/>
      <c r="CV727" s="68"/>
      <c r="CW727" s="68"/>
    </row>
    <row r="728"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74"/>
      <c r="AO728" s="68"/>
      <c r="AP728" s="68"/>
      <c r="AQ728" s="68"/>
      <c r="AR728" s="68"/>
      <c r="AS728" s="68"/>
      <c r="AT728" s="68"/>
      <c r="AU728" s="68"/>
      <c r="AV728" s="74"/>
      <c r="AW728" s="68"/>
      <c r="AX728" s="68"/>
      <c r="AY728" s="68"/>
      <c r="AZ728" s="68"/>
      <c r="BA728" s="68"/>
      <c r="BB728" s="68"/>
      <c r="BC728" s="68"/>
      <c r="BD728" s="68"/>
      <c r="BE728" s="68"/>
      <c r="BF728" s="68"/>
      <c r="BG728" s="68"/>
      <c r="BH728" s="68"/>
      <c r="BI728" s="68"/>
      <c r="BJ728" s="68"/>
      <c r="BK728" s="68"/>
      <c r="BL728" s="68"/>
      <c r="BM728" s="68"/>
      <c r="BN728" s="68"/>
      <c r="BO728" s="68"/>
      <c r="BP728" s="68"/>
      <c r="BQ728" s="68"/>
      <c r="BR728" s="68"/>
      <c r="BS728" s="68"/>
      <c r="BT728" s="68"/>
      <c r="BU728" s="68"/>
      <c r="BV728" s="68"/>
      <c r="BW728" s="68"/>
      <c r="BX728" s="68"/>
      <c r="BY728" s="68"/>
      <c r="BZ728" s="68"/>
      <c r="CA728" s="68"/>
      <c r="CB728" s="68"/>
      <c r="CC728" s="68"/>
      <c r="CD728" s="68"/>
      <c r="CE728" s="68"/>
      <c r="CF728" s="68"/>
      <c r="CG728" s="68"/>
      <c r="CH728" s="68"/>
      <c r="CI728" s="68"/>
      <c r="CJ728" s="68"/>
      <c r="CK728" s="68"/>
      <c r="CL728" s="68"/>
      <c r="CM728" s="68"/>
      <c r="CN728" s="68"/>
      <c r="CO728" s="68"/>
      <c r="CP728" s="68"/>
      <c r="CQ728" s="68"/>
      <c r="CR728" s="68"/>
      <c r="CS728" s="68"/>
      <c r="CT728" s="68"/>
      <c r="CU728" s="68"/>
      <c r="CV728" s="68"/>
      <c r="CW728" s="68"/>
    </row>
    <row r="729"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74"/>
      <c r="AO729" s="68"/>
      <c r="AP729" s="68"/>
      <c r="AQ729" s="68"/>
      <c r="AR729" s="68"/>
      <c r="AS729" s="68"/>
      <c r="AT729" s="68"/>
      <c r="AU729" s="68"/>
      <c r="AV729" s="74"/>
      <c r="AW729" s="68"/>
      <c r="AX729" s="68"/>
      <c r="AY729" s="68"/>
      <c r="AZ729" s="68"/>
      <c r="BA729" s="68"/>
      <c r="BB729" s="68"/>
      <c r="BC729" s="68"/>
      <c r="BD729" s="68"/>
      <c r="BE729" s="68"/>
      <c r="BF729" s="68"/>
      <c r="BG729" s="68"/>
      <c r="BH729" s="68"/>
      <c r="BI729" s="68"/>
      <c r="BJ729" s="68"/>
      <c r="BK729" s="68"/>
      <c r="BL729" s="68"/>
      <c r="BM729" s="68"/>
      <c r="BN729" s="68"/>
      <c r="BO729" s="68"/>
      <c r="BP729" s="68"/>
      <c r="BQ729" s="68"/>
      <c r="BR729" s="68"/>
      <c r="BS729" s="68"/>
      <c r="BT729" s="68"/>
      <c r="BU729" s="68"/>
      <c r="BV729" s="68"/>
      <c r="BW729" s="68"/>
      <c r="BX729" s="68"/>
      <c r="BY729" s="68"/>
      <c r="BZ729" s="68"/>
      <c r="CA729" s="68"/>
      <c r="CB729" s="68"/>
      <c r="CC729" s="68"/>
      <c r="CD729" s="68"/>
      <c r="CE729" s="68"/>
      <c r="CF729" s="68"/>
      <c r="CG729" s="68"/>
      <c r="CH729" s="68"/>
      <c r="CI729" s="68"/>
      <c r="CJ729" s="68"/>
      <c r="CK729" s="68"/>
      <c r="CL729" s="68"/>
      <c r="CM729" s="68"/>
      <c r="CN729" s="68"/>
      <c r="CO729" s="68"/>
      <c r="CP729" s="68"/>
      <c r="CQ729" s="68"/>
      <c r="CR729" s="68"/>
      <c r="CS729" s="68"/>
      <c r="CT729" s="68"/>
      <c r="CU729" s="68"/>
      <c r="CV729" s="68"/>
      <c r="CW729" s="68"/>
    </row>
    <row r="730"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74"/>
      <c r="AO730" s="68"/>
      <c r="AP730" s="68"/>
      <c r="AQ730" s="68"/>
      <c r="AR730" s="68"/>
      <c r="AS730" s="68"/>
      <c r="AT730" s="68"/>
      <c r="AU730" s="68"/>
      <c r="AV730" s="74"/>
      <c r="AW730" s="68"/>
      <c r="AX730" s="68"/>
      <c r="AY730" s="68"/>
      <c r="AZ730" s="68"/>
      <c r="BA730" s="68"/>
      <c r="BB730" s="68"/>
      <c r="BC730" s="68"/>
      <c r="BD730" s="68"/>
      <c r="BE730" s="68"/>
      <c r="BF730" s="68"/>
      <c r="BG730" s="68"/>
      <c r="BH730" s="68"/>
      <c r="BI730" s="68"/>
      <c r="BJ730" s="68"/>
      <c r="BK730" s="68"/>
      <c r="BL730" s="68"/>
      <c r="BM730" s="68"/>
      <c r="BN730" s="68"/>
      <c r="BO730" s="68"/>
      <c r="BP730" s="68"/>
      <c r="BQ730" s="68"/>
      <c r="BR730" s="68"/>
      <c r="BS730" s="68"/>
      <c r="BT730" s="68"/>
      <c r="BU730" s="68"/>
      <c r="BV730" s="68"/>
      <c r="BW730" s="68"/>
      <c r="BX730" s="68"/>
      <c r="BY730" s="68"/>
      <c r="BZ730" s="68"/>
      <c r="CA730" s="68"/>
      <c r="CB730" s="68"/>
      <c r="CC730" s="68"/>
      <c r="CD730" s="68"/>
      <c r="CE730" s="68"/>
      <c r="CF730" s="68"/>
      <c r="CG730" s="68"/>
      <c r="CH730" s="68"/>
      <c r="CI730" s="68"/>
      <c r="CJ730" s="68"/>
      <c r="CK730" s="68"/>
      <c r="CL730" s="68"/>
      <c r="CM730" s="68"/>
      <c r="CN730" s="68"/>
      <c r="CO730" s="68"/>
      <c r="CP730" s="68"/>
      <c r="CQ730" s="68"/>
      <c r="CR730" s="68"/>
      <c r="CS730" s="68"/>
      <c r="CT730" s="68"/>
      <c r="CU730" s="68"/>
      <c r="CV730" s="68"/>
      <c r="CW730" s="68"/>
    </row>
    <row r="731"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74"/>
      <c r="AO731" s="68"/>
      <c r="AP731" s="68"/>
      <c r="AQ731" s="68"/>
      <c r="AR731" s="68"/>
      <c r="AS731" s="68"/>
      <c r="AT731" s="68"/>
      <c r="AU731" s="68"/>
      <c r="AV731" s="74"/>
      <c r="AW731" s="68"/>
      <c r="AX731" s="68"/>
      <c r="AY731" s="68"/>
      <c r="AZ731" s="68"/>
      <c r="BA731" s="68"/>
      <c r="BB731" s="68"/>
      <c r="BC731" s="68"/>
      <c r="BD731" s="68"/>
      <c r="BE731" s="68"/>
      <c r="BF731" s="68"/>
      <c r="BG731" s="68"/>
      <c r="BH731" s="68"/>
      <c r="BI731" s="68"/>
      <c r="BJ731" s="68"/>
      <c r="BK731" s="68"/>
      <c r="BL731" s="68"/>
      <c r="BM731" s="68"/>
      <c r="BN731" s="68"/>
      <c r="BO731" s="68"/>
      <c r="BP731" s="68"/>
      <c r="BQ731" s="68"/>
      <c r="BR731" s="68"/>
      <c r="BS731" s="68"/>
      <c r="BT731" s="68"/>
      <c r="BU731" s="68"/>
      <c r="BV731" s="68"/>
      <c r="BW731" s="68"/>
      <c r="BX731" s="68"/>
      <c r="BY731" s="68"/>
      <c r="BZ731" s="68"/>
      <c r="CA731" s="68"/>
      <c r="CB731" s="68"/>
      <c r="CC731" s="68"/>
      <c r="CD731" s="68"/>
      <c r="CE731" s="68"/>
      <c r="CF731" s="68"/>
      <c r="CG731" s="68"/>
      <c r="CH731" s="68"/>
      <c r="CI731" s="68"/>
      <c r="CJ731" s="68"/>
      <c r="CK731" s="68"/>
      <c r="CL731" s="68"/>
      <c r="CM731" s="68"/>
      <c r="CN731" s="68"/>
      <c r="CO731" s="68"/>
      <c r="CP731" s="68"/>
      <c r="CQ731" s="68"/>
      <c r="CR731" s="68"/>
      <c r="CS731" s="68"/>
      <c r="CT731" s="68"/>
      <c r="CU731" s="68"/>
      <c r="CV731" s="68"/>
      <c r="CW731" s="68"/>
    </row>
    <row r="732"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74"/>
      <c r="AO732" s="68"/>
      <c r="AP732" s="68"/>
      <c r="AQ732" s="68"/>
      <c r="AR732" s="68"/>
      <c r="AS732" s="68"/>
      <c r="AT732" s="68"/>
      <c r="AU732" s="68"/>
      <c r="AV732" s="74"/>
      <c r="AW732" s="68"/>
      <c r="AX732" s="68"/>
      <c r="AY732" s="68"/>
      <c r="AZ732" s="68"/>
      <c r="BA732" s="68"/>
      <c r="BB732" s="68"/>
      <c r="BC732" s="68"/>
      <c r="BD732" s="68"/>
      <c r="BE732" s="68"/>
      <c r="BF732" s="68"/>
      <c r="BG732" s="68"/>
      <c r="BH732" s="68"/>
      <c r="BI732" s="68"/>
      <c r="BJ732" s="68"/>
      <c r="BK732" s="68"/>
      <c r="BL732" s="68"/>
      <c r="BM732" s="68"/>
      <c r="BN732" s="68"/>
      <c r="BO732" s="68"/>
      <c r="BP732" s="68"/>
      <c r="BQ732" s="68"/>
      <c r="BR732" s="68"/>
      <c r="BS732" s="68"/>
      <c r="BT732" s="68"/>
      <c r="BU732" s="68"/>
      <c r="BV732" s="68"/>
      <c r="BW732" s="68"/>
      <c r="BX732" s="68"/>
      <c r="BY732" s="68"/>
      <c r="BZ732" s="68"/>
      <c r="CA732" s="68"/>
      <c r="CB732" s="68"/>
      <c r="CC732" s="68"/>
      <c r="CD732" s="68"/>
      <c r="CE732" s="68"/>
      <c r="CF732" s="68"/>
      <c r="CG732" s="68"/>
      <c r="CH732" s="68"/>
      <c r="CI732" s="68"/>
      <c r="CJ732" s="68"/>
      <c r="CK732" s="68"/>
      <c r="CL732" s="68"/>
      <c r="CM732" s="68"/>
      <c r="CN732" s="68"/>
      <c r="CO732" s="68"/>
      <c r="CP732" s="68"/>
      <c r="CQ732" s="68"/>
      <c r="CR732" s="68"/>
      <c r="CS732" s="68"/>
      <c r="CT732" s="68"/>
      <c r="CU732" s="68"/>
      <c r="CV732" s="68"/>
      <c r="CW732" s="68"/>
    </row>
    <row r="733"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74"/>
      <c r="AO733" s="68"/>
      <c r="AP733" s="68"/>
      <c r="AQ733" s="68"/>
      <c r="AR733" s="68"/>
      <c r="AS733" s="68"/>
      <c r="AT733" s="68"/>
      <c r="AU733" s="68"/>
      <c r="AV733" s="74"/>
      <c r="AW733" s="68"/>
      <c r="AX733" s="68"/>
      <c r="AY733" s="68"/>
      <c r="AZ733" s="68"/>
      <c r="BA733" s="68"/>
      <c r="BB733" s="68"/>
      <c r="BC733" s="68"/>
      <c r="BD733" s="68"/>
      <c r="BE733" s="68"/>
      <c r="BF733" s="68"/>
      <c r="BG733" s="68"/>
      <c r="BH733" s="68"/>
      <c r="BI733" s="68"/>
      <c r="BJ733" s="68"/>
      <c r="BK733" s="68"/>
      <c r="BL733" s="68"/>
      <c r="BM733" s="68"/>
      <c r="BN733" s="68"/>
      <c r="BO733" s="68"/>
      <c r="BP733" s="68"/>
      <c r="BQ733" s="68"/>
      <c r="BR733" s="68"/>
      <c r="BS733" s="68"/>
      <c r="BT733" s="68"/>
      <c r="BU733" s="68"/>
      <c r="BV733" s="68"/>
      <c r="BW733" s="68"/>
      <c r="BX733" s="68"/>
      <c r="BY733" s="68"/>
      <c r="BZ733" s="68"/>
      <c r="CA733" s="68"/>
      <c r="CB733" s="68"/>
      <c r="CC733" s="68"/>
      <c r="CD733" s="68"/>
      <c r="CE733" s="68"/>
      <c r="CF733" s="68"/>
      <c r="CG733" s="68"/>
      <c r="CH733" s="68"/>
      <c r="CI733" s="68"/>
      <c r="CJ733" s="68"/>
      <c r="CK733" s="68"/>
      <c r="CL733" s="68"/>
      <c r="CM733" s="68"/>
      <c r="CN733" s="68"/>
      <c r="CO733" s="68"/>
      <c r="CP733" s="68"/>
      <c r="CQ733" s="68"/>
      <c r="CR733" s="68"/>
      <c r="CS733" s="68"/>
      <c r="CT733" s="68"/>
      <c r="CU733" s="68"/>
      <c r="CV733" s="68"/>
      <c r="CW733" s="68"/>
    </row>
    <row r="734"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74"/>
      <c r="AO734" s="68"/>
      <c r="AP734" s="68"/>
      <c r="AQ734" s="68"/>
      <c r="AR734" s="68"/>
      <c r="AS734" s="68"/>
      <c r="AT734" s="68"/>
      <c r="AU734" s="68"/>
      <c r="AV734" s="74"/>
      <c r="AW734" s="68"/>
      <c r="AX734" s="68"/>
      <c r="AY734" s="68"/>
      <c r="AZ734" s="68"/>
      <c r="BA734" s="68"/>
      <c r="BB734" s="68"/>
      <c r="BC734" s="68"/>
      <c r="BD734" s="68"/>
      <c r="BE734" s="68"/>
      <c r="BF734" s="68"/>
      <c r="BG734" s="68"/>
      <c r="BH734" s="68"/>
      <c r="BI734" s="68"/>
      <c r="BJ734" s="68"/>
      <c r="BK734" s="68"/>
      <c r="BL734" s="68"/>
      <c r="BM734" s="68"/>
      <c r="BN734" s="68"/>
      <c r="BO734" s="68"/>
      <c r="BP734" s="68"/>
      <c r="BQ734" s="68"/>
      <c r="BR734" s="68"/>
      <c r="BS734" s="68"/>
      <c r="BT734" s="68"/>
      <c r="BU734" s="68"/>
      <c r="BV734" s="68"/>
      <c r="BW734" s="68"/>
      <c r="BX734" s="68"/>
      <c r="BY734" s="68"/>
      <c r="BZ734" s="68"/>
      <c r="CA734" s="68"/>
      <c r="CB734" s="68"/>
      <c r="CC734" s="68"/>
      <c r="CD734" s="68"/>
      <c r="CE734" s="68"/>
      <c r="CF734" s="68"/>
      <c r="CG734" s="68"/>
      <c r="CH734" s="68"/>
      <c r="CI734" s="68"/>
      <c r="CJ734" s="68"/>
      <c r="CK734" s="68"/>
      <c r="CL734" s="68"/>
      <c r="CM734" s="68"/>
      <c r="CN734" s="68"/>
      <c r="CO734" s="68"/>
      <c r="CP734" s="68"/>
      <c r="CQ734" s="68"/>
      <c r="CR734" s="68"/>
      <c r="CS734" s="68"/>
      <c r="CT734" s="68"/>
      <c r="CU734" s="68"/>
      <c r="CV734" s="68"/>
      <c r="CW734" s="68"/>
    </row>
    <row r="735"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74"/>
      <c r="AO735" s="68"/>
      <c r="AP735" s="68"/>
      <c r="AQ735" s="68"/>
      <c r="AR735" s="68"/>
      <c r="AS735" s="68"/>
      <c r="AT735" s="68"/>
      <c r="AU735" s="68"/>
      <c r="AV735" s="74"/>
      <c r="AW735" s="68"/>
      <c r="AX735" s="68"/>
      <c r="AY735" s="68"/>
      <c r="AZ735" s="68"/>
      <c r="BA735" s="68"/>
      <c r="BB735" s="68"/>
      <c r="BC735" s="68"/>
      <c r="BD735" s="68"/>
      <c r="BE735" s="68"/>
      <c r="BF735" s="68"/>
      <c r="BG735" s="68"/>
      <c r="BH735" s="68"/>
      <c r="BI735" s="68"/>
      <c r="BJ735" s="68"/>
      <c r="BK735" s="68"/>
      <c r="BL735" s="68"/>
      <c r="BM735" s="68"/>
      <c r="BN735" s="68"/>
      <c r="BO735" s="68"/>
      <c r="BP735" s="68"/>
      <c r="BQ735" s="68"/>
      <c r="BR735" s="68"/>
      <c r="BS735" s="68"/>
      <c r="BT735" s="68"/>
      <c r="BU735" s="68"/>
      <c r="BV735" s="68"/>
      <c r="BW735" s="68"/>
      <c r="BX735" s="68"/>
      <c r="BY735" s="68"/>
      <c r="BZ735" s="68"/>
      <c r="CA735" s="68"/>
      <c r="CB735" s="68"/>
      <c r="CC735" s="68"/>
      <c r="CD735" s="68"/>
      <c r="CE735" s="68"/>
      <c r="CF735" s="68"/>
      <c r="CG735" s="68"/>
      <c r="CH735" s="68"/>
      <c r="CI735" s="68"/>
      <c r="CJ735" s="68"/>
      <c r="CK735" s="68"/>
      <c r="CL735" s="68"/>
      <c r="CM735" s="68"/>
      <c r="CN735" s="68"/>
      <c r="CO735" s="68"/>
      <c r="CP735" s="68"/>
      <c r="CQ735" s="68"/>
      <c r="CR735" s="68"/>
      <c r="CS735" s="68"/>
      <c r="CT735" s="68"/>
      <c r="CU735" s="68"/>
      <c r="CV735" s="68"/>
      <c r="CW735" s="68"/>
    </row>
    <row r="736"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74"/>
      <c r="AO736" s="68"/>
      <c r="AP736" s="68"/>
      <c r="AQ736" s="68"/>
      <c r="AR736" s="68"/>
      <c r="AS736" s="68"/>
      <c r="AT736" s="68"/>
      <c r="AU736" s="68"/>
      <c r="AV736" s="74"/>
      <c r="AW736" s="68"/>
      <c r="AX736" s="68"/>
      <c r="AY736" s="68"/>
      <c r="AZ736" s="68"/>
      <c r="BA736" s="68"/>
      <c r="BB736" s="68"/>
      <c r="BC736" s="68"/>
      <c r="BD736" s="68"/>
      <c r="BE736" s="68"/>
      <c r="BF736" s="68"/>
      <c r="BG736" s="68"/>
      <c r="BH736" s="68"/>
      <c r="BI736" s="68"/>
      <c r="BJ736" s="68"/>
      <c r="BK736" s="68"/>
      <c r="BL736" s="68"/>
      <c r="BM736" s="68"/>
      <c r="BN736" s="68"/>
      <c r="BO736" s="68"/>
      <c r="BP736" s="68"/>
      <c r="BQ736" s="68"/>
      <c r="BR736" s="68"/>
      <c r="BS736" s="68"/>
      <c r="BT736" s="68"/>
      <c r="BU736" s="68"/>
      <c r="BV736" s="68"/>
      <c r="BW736" s="68"/>
      <c r="BX736" s="68"/>
      <c r="BY736" s="68"/>
      <c r="BZ736" s="68"/>
      <c r="CA736" s="68"/>
      <c r="CB736" s="68"/>
      <c r="CC736" s="68"/>
      <c r="CD736" s="68"/>
      <c r="CE736" s="68"/>
      <c r="CF736" s="68"/>
      <c r="CG736" s="68"/>
      <c r="CH736" s="68"/>
      <c r="CI736" s="68"/>
      <c r="CJ736" s="68"/>
      <c r="CK736" s="68"/>
      <c r="CL736" s="68"/>
      <c r="CM736" s="68"/>
      <c r="CN736" s="68"/>
      <c r="CO736" s="68"/>
      <c r="CP736" s="68"/>
      <c r="CQ736" s="68"/>
      <c r="CR736" s="68"/>
      <c r="CS736" s="68"/>
      <c r="CT736" s="68"/>
      <c r="CU736" s="68"/>
      <c r="CV736" s="68"/>
      <c r="CW736" s="68"/>
    </row>
    <row r="737"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74"/>
      <c r="AO737" s="68"/>
      <c r="AP737" s="68"/>
      <c r="AQ737" s="68"/>
      <c r="AR737" s="68"/>
      <c r="AS737" s="68"/>
      <c r="AT737" s="68"/>
      <c r="AU737" s="68"/>
      <c r="AV737" s="74"/>
      <c r="AW737" s="68"/>
      <c r="AX737" s="68"/>
      <c r="AY737" s="68"/>
      <c r="AZ737" s="68"/>
      <c r="BA737" s="68"/>
      <c r="BB737" s="68"/>
      <c r="BC737" s="68"/>
      <c r="BD737" s="68"/>
      <c r="BE737" s="68"/>
      <c r="BF737" s="68"/>
      <c r="BG737" s="68"/>
      <c r="BH737" s="68"/>
      <c r="BI737" s="68"/>
      <c r="BJ737" s="68"/>
      <c r="BK737" s="68"/>
      <c r="BL737" s="68"/>
      <c r="BM737" s="68"/>
      <c r="BN737" s="68"/>
      <c r="BO737" s="68"/>
      <c r="BP737" s="68"/>
      <c r="BQ737" s="68"/>
      <c r="BR737" s="68"/>
      <c r="BS737" s="68"/>
      <c r="BT737" s="68"/>
      <c r="BU737" s="68"/>
      <c r="BV737" s="68"/>
      <c r="BW737" s="68"/>
      <c r="BX737" s="68"/>
      <c r="BY737" s="68"/>
      <c r="BZ737" s="68"/>
      <c r="CA737" s="68"/>
      <c r="CB737" s="68"/>
      <c r="CC737" s="68"/>
      <c r="CD737" s="68"/>
      <c r="CE737" s="68"/>
      <c r="CF737" s="68"/>
      <c r="CG737" s="68"/>
      <c r="CH737" s="68"/>
      <c r="CI737" s="68"/>
      <c r="CJ737" s="68"/>
      <c r="CK737" s="68"/>
      <c r="CL737" s="68"/>
      <c r="CM737" s="68"/>
      <c r="CN737" s="68"/>
      <c r="CO737" s="68"/>
      <c r="CP737" s="68"/>
      <c r="CQ737" s="68"/>
      <c r="CR737" s="68"/>
      <c r="CS737" s="68"/>
      <c r="CT737" s="68"/>
      <c r="CU737" s="68"/>
      <c r="CV737" s="68"/>
      <c r="CW737" s="68"/>
    </row>
    <row r="738"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74"/>
      <c r="AO738" s="68"/>
      <c r="AP738" s="68"/>
      <c r="AQ738" s="68"/>
      <c r="AR738" s="68"/>
      <c r="AS738" s="68"/>
      <c r="AT738" s="68"/>
      <c r="AU738" s="68"/>
      <c r="AV738" s="74"/>
      <c r="AW738" s="68"/>
      <c r="AX738" s="68"/>
      <c r="AY738" s="68"/>
      <c r="AZ738" s="68"/>
      <c r="BA738" s="68"/>
      <c r="BB738" s="68"/>
      <c r="BC738" s="68"/>
      <c r="BD738" s="68"/>
      <c r="BE738" s="68"/>
      <c r="BF738" s="68"/>
      <c r="BG738" s="68"/>
      <c r="BH738" s="68"/>
      <c r="BI738" s="68"/>
      <c r="BJ738" s="68"/>
      <c r="BK738" s="68"/>
      <c r="BL738" s="68"/>
      <c r="BM738" s="68"/>
      <c r="BN738" s="68"/>
      <c r="BO738" s="68"/>
      <c r="BP738" s="68"/>
      <c r="BQ738" s="68"/>
      <c r="BR738" s="68"/>
      <c r="BS738" s="68"/>
      <c r="BT738" s="68"/>
      <c r="BU738" s="68"/>
      <c r="BV738" s="68"/>
      <c r="BW738" s="68"/>
      <c r="BX738" s="68"/>
      <c r="BY738" s="68"/>
      <c r="BZ738" s="68"/>
      <c r="CA738" s="68"/>
      <c r="CB738" s="68"/>
      <c r="CC738" s="68"/>
      <c r="CD738" s="68"/>
      <c r="CE738" s="68"/>
      <c r="CF738" s="68"/>
      <c r="CG738" s="68"/>
      <c r="CH738" s="68"/>
      <c r="CI738" s="68"/>
      <c r="CJ738" s="68"/>
      <c r="CK738" s="68"/>
      <c r="CL738" s="68"/>
      <c r="CM738" s="68"/>
      <c r="CN738" s="68"/>
      <c r="CO738" s="68"/>
      <c r="CP738" s="68"/>
      <c r="CQ738" s="68"/>
      <c r="CR738" s="68"/>
      <c r="CS738" s="68"/>
      <c r="CT738" s="68"/>
      <c r="CU738" s="68"/>
      <c r="CV738" s="68"/>
      <c r="CW738" s="68"/>
    </row>
    <row r="739"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74"/>
      <c r="AO739" s="68"/>
      <c r="AP739" s="68"/>
      <c r="AQ739" s="68"/>
      <c r="AR739" s="68"/>
      <c r="AS739" s="68"/>
      <c r="AT739" s="68"/>
      <c r="AU739" s="68"/>
      <c r="AV739" s="74"/>
      <c r="AW739" s="68"/>
      <c r="AX739" s="68"/>
      <c r="AY739" s="68"/>
      <c r="AZ739" s="68"/>
      <c r="BA739" s="68"/>
      <c r="BB739" s="68"/>
      <c r="BC739" s="68"/>
      <c r="BD739" s="68"/>
      <c r="BE739" s="68"/>
      <c r="BF739" s="68"/>
      <c r="BG739" s="68"/>
      <c r="BH739" s="68"/>
      <c r="BI739" s="68"/>
      <c r="BJ739" s="68"/>
      <c r="BK739" s="68"/>
      <c r="BL739" s="68"/>
      <c r="BM739" s="68"/>
      <c r="BN739" s="68"/>
      <c r="BO739" s="68"/>
      <c r="BP739" s="68"/>
      <c r="BQ739" s="68"/>
      <c r="BR739" s="68"/>
      <c r="BS739" s="68"/>
      <c r="BT739" s="68"/>
      <c r="BU739" s="68"/>
      <c r="BV739" s="68"/>
      <c r="BW739" s="68"/>
      <c r="BX739" s="68"/>
      <c r="BY739" s="68"/>
      <c r="BZ739" s="68"/>
      <c r="CA739" s="68"/>
      <c r="CB739" s="68"/>
      <c r="CC739" s="68"/>
      <c r="CD739" s="68"/>
      <c r="CE739" s="68"/>
      <c r="CF739" s="68"/>
      <c r="CG739" s="68"/>
      <c r="CH739" s="68"/>
      <c r="CI739" s="68"/>
      <c r="CJ739" s="68"/>
      <c r="CK739" s="68"/>
      <c r="CL739" s="68"/>
      <c r="CM739" s="68"/>
      <c r="CN739" s="68"/>
      <c r="CO739" s="68"/>
      <c r="CP739" s="68"/>
      <c r="CQ739" s="68"/>
      <c r="CR739" s="68"/>
      <c r="CS739" s="68"/>
      <c r="CT739" s="68"/>
      <c r="CU739" s="68"/>
      <c r="CV739" s="68"/>
      <c r="CW739" s="68"/>
    </row>
    <row r="740"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74"/>
      <c r="AO740" s="68"/>
      <c r="AP740" s="68"/>
      <c r="AQ740" s="68"/>
      <c r="AR740" s="68"/>
      <c r="AS740" s="68"/>
      <c r="AT740" s="68"/>
      <c r="AU740" s="68"/>
      <c r="AV740" s="74"/>
      <c r="AW740" s="68"/>
      <c r="AX740" s="68"/>
      <c r="AY740" s="68"/>
      <c r="AZ740" s="68"/>
      <c r="BA740" s="68"/>
      <c r="BB740" s="68"/>
      <c r="BC740" s="68"/>
      <c r="BD740" s="68"/>
      <c r="BE740" s="68"/>
      <c r="BF740" s="68"/>
      <c r="BG740" s="68"/>
      <c r="BH740" s="68"/>
      <c r="BI740" s="68"/>
      <c r="BJ740" s="68"/>
      <c r="BK740" s="68"/>
      <c r="BL740" s="68"/>
      <c r="BM740" s="68"/>
      <c r="BN740" s="68"/>
      <c r="BO740" s="68"/>
      <c r="BP740" s="68"/>
      <c r="BQ740" s="68"/>
      <c r="BR740" s="68"/>
      <c r="BS740" s="68"/>
      <c r="BT740" s="68"/>
      <c r="BU740" s="68"/>
      <c r="BV740" s="68"/>
      <c r="BW740" s="68"/>
      <c r="BX740" s="68"/>
      <c r="BY740" s="68"/>
      <c r="BZ740" s="68"/>
      <c r="CA740" s="68"/>
      <c r="CB740" s="68"/>
      <c r="CC740" s="68"/>
      <c r="CD740" s="68"/>
      <c r="CE740" s="68"/>
      <c r="CF740" s="68"/>
      <c r="CG740" s="68"/>
      <c r="CH740" s="68"/>
      <c r="CI740" s="68"/>
      <c r="CJ740" s="68"/>
      <c r="CK740" s="68"/>
      <c r="CL740" s="68"/>
      <c r="CM740" s="68"/>
      <c r="CN740" s="68"/>
      <c r="CO740" s="68"/>
      <c r="CP740" s="68"/>
      <c r="CQ740" s="68"/>
      <c r="CR740" s="68"/>
      <c r="CS740" s="68"/>
      <c r="CT740" s="68"/>
      <c r="CU740" s="68"/>
      <c r="CV740" s="68"/>
      <c r="CW740" s="68"/>
    </row>
    <row r="741"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74"/>
      <c r="AO741" s="68"/>
      <c r="AP741" s="68"/>
      <c r="AQ741" s="68"/>
      <c r="AR741" s="68"/>
      <c r="AS741" s="68"/>
      <c r="AT741" s="68"/>
      <c r="AU741" s="68"/>
      <c r="AV741" s="74"/>
      <c r="AW741" s="68"/>
      <c r="AX741" s="68"/>
      <c r="AY741" s="68"/>
      <c r="AZ741" s="68"/>
      <c r="BA741" s="68"/>
      <c r="BB741" s="68"/>
      <c r="BC741" s="68"/>
      <c r="BD741" s="68"/>
      <c r="BE741" s="68"/>
      <c r="BF741" s="68"/>
      <c r="BG741" s="68"/>
      <c r="BH741" s="68"/>
      <c r="BI741" s="68"/>
      <c r="BJ741" s="68"/>
      <c r="BK741" s="68"/>
      <c r="BL741" s="68"/>
      <c r="BM741" s="68"/>
      <c r="BN741" s="68"/>
      <c r="BO741" s="68"/>
      <c r="BP741" s="68"/>
      <c r="BQ741" s="68"/>
      <c r="BR741" s="68"/>
      <c r="BS741" s="68"/>
      <c r="BT741" s="68"/>
      <c r="BU741" s="68"/>
      <c r="BV741" s="68"/>
      <c r="BW741" s="68"/>
      <c r="BX741" s="68"/>
      <c r="BY741" s="68"/>
      <c r="BZ741" s="68"/>
      <c r="CA741" s="68"/>
      <c r="CB741" s="68"/>
      <c r="CC741" s="68"/>
      <c r="CD741" s="68"/>
      <c r="CE741" s="68"/>
      <c r="CF741" s="68"/>
      <c r="CG741" s="68"/>
      <c r="CH741" s="68"/>
      <c r="CI741" s="68"/>
      <c r="CJ741" s="68"/>
      <c r="CK741" s="68"/>
      <c r="CL741" s="68"/>
      <c r="CM741" s="68"/>
      <c r="CN741" s="68"/>
      <c r="CO741" s="68"/>
      <c r="CP741" s="68"/>
      <c r="CQ741" s="68"/>
      <c r="CR741" s="68"/>
      <c r="CS741" s="68"/>
      <c r="CT741" s="68"/>
      <c r="CU741" s="68"/>
      <c r="CV741" s="68"/>
      <c r="CW741" s="68"/>
    </row>
    <row r="742"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74"/>
      <c r="AO742" s="68"/>
      <c r="AP742" s="68"/>
      <c r="AQ742" s="68"/>
      <c r="AR742" s="68"/>
      <c r="AS742" s="68"/>
      <c r="AT742" s="68"/>
      <c r="AU742" s="68"/>
      <c r="AV742" s="74"/>
      <c r="AW742" s="68"/>
      <c r="AX742" s="68"/>
      <c r="AY742" s="68"/>
      <c r="AZ742" s="68"/>
      <c r="BA742" s="68"/>
      <c r="BB742" s="68"/>
      <c r="BC742" s="68"/>
      <c r="BD742" s="68"/>
      <c r="BE742" s="68"/>
      <c r="BF742" s="68"/>
      <c r="BG742" s="68"/>
      <c r="BH742" s="68"/>
      <c r="BI742" s="68"/>
      <c r="BJ742" s="68"/>
      <c r="BK742" s="68"/>
      <c r="BL742" s="68"/>
      <c r="BM742" s="68"/>
      <c r="BN742" s="68"/>
      <c r="BO742" s="68"/>
      <c r="BP742" s="68"/>
      <c r="BQ742" s="68"/>
      <c r="BR742" s="68"/>
      <c r="BS742" s="68"/>
      <c r="BT742" s="68"/>
      <c r="BU742" s="68"/>
      <c r="BV742" s="68"/>
      <c r="BW742" s="68"/>
      <c r="BX742" s="68"/>
      <c r="BY742" s="68"/>
      <c r="BZ742" s="68"/>
      <c r="CA742" s="68"/>
      <c r="CB742" s="68"/>
      <c r="CC742" s="68"/>
      <c r="CD742" s="68"/>
      <c r="CE742" s="68"/>
      <c r="CF742" s="68"/>
      <c r="CG742" s="68"/>
      <c r="CH742" s="68"/>
      <c r="CI742" s="68"/>
      <c r="CJ742" s="68"/>
      <c r="CK742" s="68"/>
      <c r="CL742" s="68"/>
      <c r="CM742" s="68"/>
      <c r="CN742" s="68"/>
      <c r="CO742" s="68"/>
      <c r="CP742" s="68"/>
      <c r="CQ742" s="68"/>
      <c r="CR742" s="68"/>
      <c r="CS742" s="68"/>
      <c r="CT742" s="68"/>
      <c r="CU742" s="68"/>
      <c r="CV742" s="68"/>
      <c r="CW742" s="68"/>
    </row>
    <row r="743"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74"/>
      <c r="AO743" s="68"/>
      <c r="AP743" s="68"/>
      <c r="AQ743" s="68"/>
      <c r="AR743" s="68"/>
      <c r="AS743" s="68"/>
      <c r="AT743" s="68"/>
      <c r="AU743" s="68"/>
      <c r="AV743" s="74"/>
      <c r="AW743" s="68"/>
      <c r="AX743" s="68"/>
      <c r="AY743" s="68"/>
      <c r="AZ743" s="68"/>
      <c r="BA743" s="68"/>
      <c r="BB743" s="68"/>
      <c r="BC743" s="68"/>
      <c r="BD743" s="68"/>
      <c r="BE743" s="68"/>
      <c r="BF743" s="68"/>
      <c r="BG743" s="68"/>
      <c r="BH743" s="68"/>
      <c r="BI743" s="68"/>
      <c r="BJ743" s="68"/>
      <c r="BK743" s="68"/>
      <c r="BL743" s="68"/>
      <c r="BM743" s="68"/>
      <c r="BN743" s="68"/>
      <c r="BO743" s="68"/>
      <c r="BP743" s="68"/>
      <c r="BQ743" s="68"/>
      <c r="BR743" s="68"/>
      <c r="BS743" s="68"/>
      <c r="BT743" s="68"/>
      <c r="BU743" s="68"/>
      <c r="BV743" s="68"/>
      <c r="BW743" s="68"/>
      <c r="BX743" s="68"/>
      <c r="BY743" s="68"/>
      <c r="BZ743" s="68"/>
      <c r="CA743" s="68"/>
      <c r="CB743" s="68"/>
      <c r="CC743" s="68"/>
      <c r="CD743" s="68"/>
      <c r="CE743" s="68"/>
      <c r="CF743" s="68"/>
      <c r="CG743" s="68"/>
      <c r="CH743" s="68"/>
      <c r="CI743" s="68"/>
      <c r="CJ743" s="68"/>
      <c r="CK743" s="68"/>
      <c r="CL743" s="68"/>
      <c r="CM743" s="68"/>
      <c r="CN743" s="68"/>
      <c r="CO743" s="68"/>
      <c r="CP743" s="68"/>
      <c r="CQ743" s="68"/>
      <c r="CR743" s="68"/>
      <c r="CS743" s="68"/>
      <c r="CT743" s="68"/>
      <c r="CU743" s="68"/>
      <c r="CV743" s="68"/>
      <c r="CW743" s="68"/>
    </row>
    <row r="744"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74"/>
      <c r="AO744" s="68"/>
      <c r="AP744" s="68"/>
      <c r="AQ744" s="68"/>
      <c r="AR744" s="68"/>
      <c r="AS744" s="68"/>
      <c r="AT744" s="68"/>
      <c r="AU744" s="68"/>
      <c r="AV744" s="74"/>
      <c r="AW744" s="68"/>
      <c r="AX744" s="68"/>
      <c r="AY744" s="68"/>
      <c r="AZ744" s="68"/>
      <c r="BA744" s="68"/>
      <c r="BB744" s="68"/>
      <c r="BC744" s="68"/>
      <c r="BD744" s="68"/>
      <c r="BE744" s="68"/>
      <c r="BF744" s="68"/>
      <c r="BG744" s="68"/>
      <c r="BH744" s="68"/>
      <c r="BI744" s="68"/>
      <c r="BJ744" s="68"/>
      <c r="BK744" s="68"/>
      <c r="BL744" s="68"/>
      <c r="BM744" s="68"/>
      <c r="BN744" s="68"/>
      <c r="BO744" s="68"/>
      <c r="BP744" s="68"/>
      <c r="BQ744" s="68"/>
      <c r="BR744" s="68"/>
      <c r="BS744" s="68"/>
      <c r="BT744" s="68"/>
      <c r="BU744" s="68"/>
      <c r="BV744" s="68"/>
      <c r="BW744" s="68"/>
      <c r="BX744" s="68"/>
      <c r="BY744" s="68"/>
      <c r="BZ744" s="68"/>
      <c r="CA744" s="68"/>
      <c r="CB744" s="68"/>
      <c r="CC744" s="68"/>
      <c r="CD744" s="68"/>
      <c r="CE744" s="68"/>
      <c r="CF744" s="68"/>
      <c r="CG744" s="68"/>
      <c r="CH744" s="68"/>
      <c r="CI744" s="68"/>
      <c r="CJ744" s="68"/>
      <c r="CK744" s="68"/>
      <c r="CL744" s="68"/>
      <c r="CM744" s="68"/>
      <c r="CN744" s="68"/>
      <c r="CO744" s="68"/>
      <c r="CP744" s="68"/>
      <c r="CQ744" s="68"/>
      <c r="CR744" s="68"/>
      <c r="CS744" s="68"/>
      <c r="CT744" s="68"/>
      <c r="CU744" s="68"/>
      <c r="CV744" s="68"/>
      <c r="CW744" s="68"/>
    </row>
    <row r="745"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74"/>
      <c r="AO745" s="68"/>
      <c r="AP745" s="68"/>
      <c r="AQ745" s="68"/>
      <c r="AR745" s="68"/>
      <c r="AS745" s="68"/>
      <c r="AT745" s="68"/>
      <c r="AU745" s="68"/>
      <c r="AV745" s="74"/>
      <c r="AW745" s="68"/>
      <c r="AX745" s="68"/>
      <c r="AY745" s="68"/>
      <c r="AZ745" s="68"/>
      <c r="BA745" s="68"/>
      <c r="BB745" s="68"/>
      <c r="BC745" s="68"/>
      <c r="BD745" s="68"/>
      <c r="BE745" s="68"/>
      <c r="BF745" s="68"/>
      <c r="BG745" s="68"/>
      <c r="BH745" s="68"/>
      <c r="BI745" s="68"/>
      <c r="BJ745" s="68"/>
      <c r="BK745" s="68"/>
      <c r="BL745" s="68"/>
      <c r="BM745" s="68"/>
      <c r="BN745" s="68"/>
      <c r="BO745" s="68"/>
      <c r="BP745" s="68"/>
      <c r="BQ745" s="68"/>
      <c r="BR745" s="68"/>
      <c r="BS745" s="68"/>
      <c r="BT745" s="68"/>
      <c r="BU745" s="68"/>
      <c r="BV745" s="68"/>
      <c r="BW745" s="68"/>
      <c r="BX745" s="68"/>
      <c r="BY745" s="68"/>
      <c r="BZ745" s="68"/>
      <c r="CA745" s="68"/>
      <c r="CB745" s="68"/>
      <c r="CC745" s="68"/>
      <c r="CD745" s="68"/>
      <c r="CE745" s="68"/>
      <c r="CF745" s="68"/>
      <c r="CG745" s="68"/>
      <c r="CH745" s="68"/>
      <c r="CI745" s="68"/>
      <c r="CJ745" s="68"/>
      <c r="CK745" s="68"/>
      <c r="CL745" s="68"/>
      <c r="CM745" s="68"/>
      <c r="CN745" s="68"/>
      <c r="CO745" s="68"/>
      <c r="CP745" s="68"/>
      <c r="CQ745" s="68"/>
      <c r="CR745" s="68"/>
      <c r="CS745" s="68"/>
      <c r="CT745" s="68"/>
      <c r="CU745" s="68"/>
      <c r="CV745" s="68"/>
      <c r="CW745" s="68"/>
    </row>
    <row r="746"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74"/>
      <c r="AO746" s="68"/>
      <c r="AP746" s="68"/>
      <c r="AQ746" s="68"/>
      <c r="AR746" s="68"/>
      <c r="AS746" s="68"/>
      <c r="AT746" s="68"/>
      <c r="AU746" s="68"/>
      <c r="AV746" s="74"/>
      <c r="AW746" s="68"/>
      <c r="AX746" s="68"/>
      <c r="AY746" s="68"/>
      <c r="AZ746" s="68"/>
      <c r="BA746" s="68"/>
      <c r="BB746" s="68"/>
      <c r="BC746" s="68"/>
      <c r="BD746" s="68"/>
      <c r="BE746" s="68"/>
      <c r="BF746" s="68"/>
      <c r="BG746" s="68"/>
      <c r="BH746" s="68"/>
      <c r="BI746" s="68"/>
      <c r="BJ746" s="68"/>
      <c r="BK746" s="68"/>
      <c r="BL746" s="68"/>
      <c r="BM746" s="68"/>
      <c r="BN746" s="68"/>
      <c r="BO746" s="68"/>
      <c r="BP746" s="68"/>
      <c r="BQ746" s="68"/>
      <c r="BR746" s="68"/>
      <c r="BS746" s="68"/>
      <c r="BT746" s="68"/>
      <c r="BU746" s="68"/>
      <c r="BV746" s="68"/>
      <c r="BW746" s="68"/>
      <c r="BX746" s="68"/>
      <c r="BY746" s="68"/>
      <c r="BZ746" s="68"/>
      <c r="CA746" s="68"/>
      <c r="CB746" s="68"/>
      <c r="CC746" s="68"/>
      <c r="CD746" s="68"/>
      <c r="CE746" s="68"/>
      <c r="CF746" s="68"/>
      <c r="CG746" s="68"/>
      <c r="CH746" s="68"/>
      <c r="CI746" s="68"/>
      <c r="CJ746" s="68"/>
      <c r="CK746" s="68"/>
      <c r="CL746" s="68"/>
      <c r="CM746" s="68"/>
      <c r="CN746" s="68"/>
      <c r="CO746" s="68"/>
      <c r="CP746" s="68"/>
      <c r="CQ746" s="68"/>
      <c r="CR746" s="68"/>
      <c r="CS746" s="68"/>
      <c r="CT746" s="68"/>
      <c r="CU746" s="68"/>
      <c r="CV746" s="68"/>
      <c r="CW746" s="68"/>
    </row>
    <row r="747"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74"/>
      <c r="AO747" s="68"/>
      <c r="AP747" s="68"/>
      <c r="AQ747" s="68"/>
      <c r="AR747" s="68"/>
      <c r="AS747" s="68"/>
      <c r="AT747" s="68"/>
      <c r="AU747" s="68"/>
      <c r="AV747" s="74"/>
      <c r="AW747" s="68"/>
      <c r="AX747" s="68"/>
      <c r="AY747" s="68"/>
      <c r="AZ747" s="68"/>
      <c r="BA747" s="68"/>
      <c r="BB747" s="68"/>
      <c r="BC747" s="68"/>
      <c r="BD747" s="68"/>
      <c r="BE747" s="68"/>
      <c r="BF747" s="68"/>
      <c r="BG747" s="68"/>
      <c r="BH747" s="68"/>
      <c r="BI747" s="68"/>
      <c r="BJ747" s="68"/>
      <c r="BK747" s="68"/>
      <c r="BL747" s="68"/>
      <c r="BM747" s="68"/>
      <c r="BN747" s="68"/>
      <c r="BO747" s="68"/>
      <c r="BP747" s="68"/>
      <c r="BQ747" s="68"/>
      <c r="BR747" s="68"/>
      <c r="BS747" s="68"/>
      <c r="BT747" s="68"/>
      <c r="BU747" s="68"/>
      <c r="BV747" s="68"/>
      <c r="BW747" s="68"/>
      <c r="BX747" s="68"/>
      <c r="BY747" s="68"/>
      <c r="BZ747" s="68"/>
      <c r="CA747" s="68"/>
      <c r="CB747" s="68"/>
      <c r="CC747" s="68"/>
      <c r="CD747" s="68"/>
      <c r="CE747" s="68"/>
      <c r="CF747" s="68"/>
      <c r="CG747" s="68"/>
      <c r="CH747" s="68"/>
      <c r="CI747" s="68"/>
      <c r="CJ747" s="68"/>
      <c r="CK747" s="68"/>
      <c r="CL747" s="68"/>
      <c r="CM747" s="68"/>
      <c r="CN747" s="68"/>
      <c r="CO747" s="68"/>
      <c r="CP747" s="68"/>
      <c r="CQ747" s="68"/>
      <c r="CR747" s="68"/>
      <c r="CS747" s="68"/>
      <c r="CT747" s="68"/>
      <c r="CU747" s="68"/>
      <c r="CV747" s="68"/>
      <c r="CW747" s="68"/>
    </row>
    <row r="748"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74"/>
      <c r="AO748" s="68"/>
      <c r="AP748" s="68"/>
      <c r="AQ748" s="68"/>
      <c r="AR748" s="68"/>
      <c r="AS748" s="68"/>
      <c r="AT748" s="68"/>
      <c r="AU748" s="68"/>
      <c r="AV748" s="74"/>
      <c r="AW748" s="68"/>
      <c r="AX748" s="68"/>
      <c r="AY748" s="68"/>
      <c r="AZ748" s="68"/>
      <c r="BA748" s="68"/>
      <c r="BB748" s="68"/>
      <c r="BC748" s="68"/>
      <c r="BD748" s="68"/>
      <c r="BE748" s="68"/>
      <c r="BF748" s="68"/>
      <c r="BG748" s="68"/>
      <c r="BH748" s="68"/>
      <c r="BI748" s="68"/>
      <c r="BJ748" s="68"/>
      <c r="BK748" s="68"/>
      <c r="BL748" s="68"/>
      <c r="BM748" s="68"/>
      <c r="BN748" s="68"/>
      <c r="BO748" s="68"/>
      <c r="BP748" s="68"/>
      <c r="BQ748" s="68"/>
      <c r="BR748" s="68"/>
      <c r="BS748" s="68"/>
      <c r="BT748" s="68"/>
      <c r="BU748" s="68"/>
      <c r="BV748" s="68"/>
      <c r="BW748" s="68"/>
      <c r="BX748" s="68"/>
      <c r="BY748" s="68"/>
      <c r="BZ748" s="68"/>
      <c r="CA748" s="68"/>
      <c r="CB748" s="68"/>
      <c r="CC748" s="68"/>
      <c r="CD748" s="68"/>
      <c r="CE748" s="68"/>
      <c r="CF748" s="68"/>
      <c r="CG748" s="68"/>
      <c r="CH748" s="68"/>
      <c r="CI748" s="68"/>
      <c r="CJ748" s="68"/>
      <c r="CK748" s="68"/>
      <c r="CL748" s="68"/>
      <c r="CM748" s="68"/>
      <c r="CN748" s="68"/>
      <c r="CO748" s="68"/>
      <c r="CP748" s="68"/>
      <c r="CQ748" s="68"/>
      <c r="CR748" s="68"/>
      <c r="CS748" s="68"/>
      <c r="CT748" s="68"/>
      <c r="CU748" s="68"/>
      <c r="CV748" s="68"/>
      <c r="CW748" s="68"/>
    </row>
    <row r="749"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74"/>
      <c r="AO749" s="68"/>
      <c r="AP749" s="68"/>
      <c r="AQ749" s="68"/>
      <c r="AR749" s="68"/>
      <c r="AS749" s="68"/>
      <c r="AT749" s="68"/>
      <c r="AU749" s="68"/>
      <c r="AV749" s="74"/>
      <c r="AW749" s="68"/>
      <c r="AX749" s="68"/>
      <c r="AY749" s="68"/>
      <c r="AZ749" s="68"/>
      <c r="BA749" s="68"/>
      <c r="BB749" s="68"/>
      <c r="BC749" s="68"/>
      <c r="BD749" s="68"/>
      <c r="BE749" s="68"/>
      <c r="BF749" s="68"/>
      <c r="BG749" s="68"/>
      <c r="BH749" s="68"/>
      <c r="BI749" s="68"/>
      <c r="BJ749" s="68"/>
      <c r="BK749" s="68"/>
      <c r="BL749" s="68"/>
      <c r="BM749" s="68"/>
      <c r="BN749" s="68"/>
      <c r="BO749" s="68"/>
      <c r="BP749" s="68"/>
      <c r="BQ749" s="68"/>
      <c r="BR749" s="68"/>
      <c r="BS749" s="68"/>
      <c r="BT749" s="68"/>
      <c r="BU749" s="68"/>
      <c r="BV749" s="68"/>
      <c r="BW749" s="68"/>
      <c r="BX749" s="68"/>
      <c r="BY749" s="68"/>
      <c r="BZ749" s="68"/>
      <c r="CA749" s="68"/>
      <c r="CB749" s="68"/>
      <c r="CC749" s="68"/>
      <c r="CD749" s="68"/>
      <c r="CE749" s="68"/>
      <c r="CF749" s="68"/>
      <c r="CG749" s="68"/>
      <c r="CH749" s="68"/>
      <c r="CI749" s="68"/>
      <c r="CJ749" s="68"/>
      <c r="CK749" s="68"/>
      <c r="CL749" s="68"/>
      <c r="CM749" s="68"/>
      <c r="CN749" s="68"/>
      <c r="CO749" s="68"/>
      <c r="CP749" s="68"/>
      <c r="CQ749" s="68"/>
      <c r="CR749" s="68"/>
      <c r="CS749" s="68"/>
      <c r="CT749" s="68"/>
      <c r="CU749" s="68"/>
      <c r="CV749" s="68"/>
      <c r="CW749" s="68"/>
    </row>
    <row r="750"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74"/>
      <c r="AO750" s="68"/>
      <c r="AP750" s="68"/>
      <c r="AQ750" s="68"/>
      <c r="AR750" s="68"/>
      <c r="AS750" s="68"/>
      <c r="AT750" s="68"/>
      <c r="AU750" s="68"/>
      <c r="AV750" s="74"/>
      <c r="AW750" s="68"/>
      <c r="AX750" s="68"/>
      <c r="AY750" s="68"/>
      <c r="AZ750" s="68"/>
      <c r="BA750" s="68"/>
      <c r="BB750" s="68"/>
      <c r="BC750" s="68"/>
      <c r="BD750" s="68"/>
      <c r="BE750" s="68"/>
      <c r="BF750" s="68"/>
      <c r="BG750" s="68"/>
      <c r="BH750" s="68"/>
      <c r="BI750" s="68"/>
      <c r="BJ750" s="68"/>
      <c r="BK750" s="68"/>
      <c r="BL750" s="68"/>
      <c r="BM750" s="68"/>
      <c r="BN750" s="68"/>
      <c r="BO750" s="68"/>
      <c r="BP750" s="68"/>
      <c r="BQ750" s="68"/>
      <c r="BR750" s="68"/>
      <c r="BS750" s="68"/>
      <c r="BT750" s="68"/>
      <c r="BU750" s="68"/>
      <c r="BV750" s="68"/>
      <c r="BW750" s="68"/>
      <c r="BX750" s="68"/>
      <c r="BY750" s="68"/>
      <c r="BZ750" s="68"/>
      <c r="CA750" s="68"/>
      <c r="CB750" s="68"/>
      <c r="CC750" s="68"/>
      <c r="CD750" s="68"/>
      <c r="CE750" s="68"/>
      <c r="CF750" s="68"/>
      <c r="CG750" s="68"/>
      <c r="CH750" s="68"/>
      <c r="CI750" s="68"/>
      <c r="CJ750" s="68"/>
      <c r="CK750" s="68"/>
      <c r="CL750" s="68"/>
      <c r="CM750" s="68"/>
      <c r="CN750" s="68"/>
      <c r="CO750" s="68"/>
      <c r="CP750" s="68"/>
      <c r="CQ750" s="68"/>
      <c r="CR750" s="68"/>
      <c r="CS750" s="68"/>
      <c r="CT750" s="68"/>
      <c r="CU750" s="68"/>
      <c r="CV750" s="68"/>
      <c r="CW750" s="68"/>
    </row>
    <row r="751"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74"/>
      <c r="AO751" s="68"/>
      <c r="AP751" s="68"/>
      <c r="AQ751" s="68"/>
      <c r="AR751" s="68"/>
      <c r="AS751" s="68"/>
      <c r="AT751" s="68"/>
      <c r="AU751" s="68"/>
      <c r="AV751" s="74"/>
      <c r="AW751" s="68"/>
      <c r="AX751" s="68"/>
      <c r="AY751" s="68"/>
      <c r="AZ751" s="68"/>
      <c r="BA751" s="68"/>
      <c r="BB751" s="68"/>
      <c r="BC751" s="68"/>
      <c r="BD751" s="68"/>
      <c r="BE751" s="68"/>
      <c r="BF751" s="68"/>
      <c r="BG751" s="68"/>
      <c r="BH751" s="68"/>
      <c r="BI751" s="68"/>
      <c r="BJ751" s="68"/>
      <c r="BK751" s="68"/>
      <c r="BL751" s="68"/>
      <c r="BM751" s="68"/>
      <c r="BN751" s="68"/>
      <c r="BO751" s="68"/>
      <c r="BP751" s="68"/>
      <c r="BQ751" s="68"/>
      <c r="BR751" s="68"/>
      <c r="BS751" s="68"/>
      <c r="BT751" s="68"/>
      <c r="BU751" s="68"/>
      <c r="BV751" s="68"/>
      <c r="BW751" s="68"/>
      <c r="BX751" s="68"/>
      <c r="BY751" s="68"/>
      <c r="BZ751" s="68"/>
      <c r="CA751" s="68"/>
      <c r="CB751" s="68"/>
      <c r="CC751" s="68"/>
      <c r="CD751" s="68"/>
      <c r="CE751" s="68"/>
      <c r="CF751" s="68"/>
      <c r="CG751" s="68"/>
      <c r="CH751" s="68"/>
      <c r="CI751" s="68"/>
      <c r="CJ751" s="68"/>
      <c r="CK751" s="68"/>
      <c r="CL751" s="68"/>
      <c r="CM751" s="68"/>
      <c r="CN751" s="68"/>
      <c r="CO751" s="68"/>
      <c r="CP751" s="68"/>
      <c r="CQ751" s="68"/>
      <c r="CR751" s="68"/>
      <c r="CS751" s="68"/>
      <c r="CT751" s="68"/>
      <c r="CU751" s="68"/>
      <c r="CV751" s="68"/>
      <c r="CW751" s="68"/>
    </row>
    <row r="752"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74"/>
      <c r="AO752" s="68"/>
      <c r="AP752" s="68"/>
      <c r="AQ752" s="68"/>
      <c r="AR752" s="68"/>
      <c r="AS752" s="68"/>
      <c r="AT752" s="68"/>
      <c r="AU752" s="68"/>
      <c r="AV752" s="74"/>
      <c r="AW752" s="68"/>
      <c r="AX752" s="68"/>
      <c r="AY752" s="68"/>
      <c r="AZ752" s="68"/>
      <c r="BA752" s="68"/>
      <c r="BB752" s="68"/>
      <c r="BC752" s="68"/>
      <c r="BD752" s="68"/>
      <c r="BE752" s="68"/>
      <c r="BF752" s="68"/>
      <c r="BG752" s="68"/>
      <c r="BH752" s="68"/>
      <c r="BI752" s="68"/>
      <c r="BJ752" s="68"/>
      <c r="BK752" s="68"/>
      <c r="BL752" s="68"/>
      <c r="BM752" s="68"/>
      <c r="BN752" s="68"/>
      <c r="BO752" s="68"/>
      <c r="BP752" s="68"/>
      <c r="BQ752" s="68"/>
      <c r="BR752" s="68"/>
      <c r="BS752" s="68"/>
      <c r="BT752" s="68"/>
      <c r="BU752" s="68"/>
      <c r="BV752" s="68"/>
      <c r="BW752" s="68"/>
      <c r="BX752" s="68"/>
      <c r="BY752" s="68"/>
      <c r="BZ752" s="68"/>
      <c r="CA752" s="68"/>
      <c r="CB752" s="68"/>
      <c r="CC752" s="68"/>
      <c r="CD752" s="68"/>
      <c r="CE752" s="68"/>
      <c r="CF752" s="68"/>
      <c r="CG752" s="68"/>
      <c r="CH752" s="68"/>
      <c r="CI752" s="68"/>
      <c r="CJ752" s="68"/>
      <c r="CK752" s="68"/>
      <c r="CL752" s="68"/>
      <c r="CM752" s="68"/>
      <c r="CN752" s="68"/>
      <c r="CO752" s="68"/>
      <c r="CP752" s="68"/>
      <c r="CQ752" s="68"/>
      <c r="CR752" s="68"/>
      <c r="CS752" s="68"/>
      <c r="CT752" s="68"/>
      <c r="CU752" s="68"/>
      <c r="CV752" s="68"/>
      <c r="CW752" s="68"/>
    </row>
    <row r="753"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74"/>
      <c r="AO753" s="68"/>
      <c r="AP753" s="68"/>
      <c r="AQ753" s="68"/>
      <c r="AR753" s="68"/>
      <c r="AS753" s="68"/>
      <c r="AT753" s="68"/>
      <c r="AU753" s="68"/>
      <c r="AV753" s="74"/>
      <c r="AW753" s="68"/>
      <c r="AX753" s="68"/>
      <c r="AY753" s="68"/>
      <c r="AZ753" s="68"/>
      <c r="BA753" s="68"/>
      <c r="BB753" s="68"/>
      <c r="BC753" s="68"/>
      <c r="BD753" s="68"/>
      <c r="BE753" s="68"/>
      <c r="BF753" s="68"/>
      <c r="BG753" s="68"/>
      <c r="BH753" s="68"/>
      <c r="BI753" s="68"/>
      <c r="BJ753" s="68"/>
      <c r="BK753" s="68"/>
      <c r="BL753" s="68"/>
      <c r="BM753" s="68"/>
      <c r="BN753" s="68"/>
      <c r="BO753" s="68"/>
      <c r="BP753" s="68"/>
      <c r="BQ753" s="68"/>
      <c r="BR753" s="68"/>
      <c r="BS753" s="68"/>
      <c r="BT753" s="68"/>
      <c r="BU753" s="68"/>
      <c r="BV753" s="68"/>
      <c r="BW753" s="68"/>
      <c r="BX753" s="68"/>
      <c r="BY753" s="68"/>
      <c r="BZ753" s="68"/>
      <c r="CA753" s="68"/>
      <c r="CB753" s="68"/>
      <c r="CC753" s="68"/>
      <c r="CD753" s="68"/>
      <c r="CE753" s="68"/>
      <c r="CF753" s="68"/>
      <c r="CG753" s="68"/>
      <c r="CH753" s="68"/>
      <c r="CI753" s="68"/>
      <c r="CJ753" s="68"/>
      <c r="CK753" s="68"/>
      <c r="CL753" s="68"/>
      <c r="CM753" s="68"/>
      <c r="CN753" s="68"/>
      <c r="CO753" s="68"/>
      <c r="CP753" s="68"/>
      <c r="CQ753" s="68"/>
      <c r="CR753" s="68"/>
      <c r="CS753" s="68"/>
      <c r="CT753" s="68"/>
      <c r="CU753" s="68"/>
      <c r="CV753" s="68"/>
      <c r="CW753" s="68"/>
    </row>
    <row r="754"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74"/>
      <c r="AO754" s="68"/>
      <c r="AP754" s="68"/>
      <c r="AQ754" s="68"/>
      <c r="AR754" s="68"/>
      <c r="AS754" s="68"/>
      <c r="AT754" s="68"/>
      <c r="AU754" s="68"/>
      <c r="AV754" s="74"/>
      <c r="AW754" s="68"/>
      <c r="AX754" s="68"/>
      <c r="AY754" s="68"/>
      <c r="AZ754" s="68"/>
      <c r="BA754" s="68"/>
      <c r="BB754" s="68"/>
      <c r="BC754" s="68"/>
      <c r="BD754" s="68"/>
      <c r="BE754" s="68"/>
      <c r="BF754" s="68"/>
      <c r="BG754" s="68"/>
      <c r="BH754" s="68"/>
      <c r="BI754" s="68"/>
      <c r="BJ754" s="68"/>
      <c r="BK754" s="68"/>
      <c r="BL754" s="68"/>
      <c r="BM754" s="68"/>
      <c r="BN754" s="68"/>
      <c r="BO754" s="68"/>
      <c r="BP754" s="68"/>
      <c r="BQ754" s="68"/>
      <c r="BR754" s="68"/>
      <c r="BS754" s="68"/>
      <c r="BT754" s="68"/>
      <c r="BU754" s="68"/>
      <c r="BV754" s="68"/>
      <c r="BW754" s="68"/>
      <c r="BX754" s="68"/>
      <c r="BY754" s="68"/>
      <c r="BZ754" s="68"/>
      <c r="CA754" s="68"/>
      <c r="CB754" s="68"/>
      <c r="CC754" s="68"/>
      <c r="CD754" s="68"/>
      <c r="CE754" s="68"/>
      <c r="CF754" s="68"/>
      <c r="CG754" s="68"/>
      <c r="CH754" s="68"/>
      <c r="CI754" s="68"/>
      <c r="CJ754" s="68"/>
      <c r="CK754" s="68"/>
      <c r="CL754" s="68"/>
      <c r="CM754" s="68"/>
      <c r="CN754" s="68"/>
      <c r="CO754" s="68"/>
      <c r="CP754" s="68"/>
      <c r="CQ754" s="68"/>
      <c r="CR754" s="68"/>
      <c r="CS754" s="68"/>
      <c r="CT754" s="68"/>
      <c r="CU754" s="68"/>
      <c r="CV754" s="68"/>
      <c r="CW754" s="68"/>
    </row>
    <row r="755"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74"/>
      <c r="AO755" s="68"/>
      <c r="AP755" s="68"/>
      <c r="AQ755" s="68"/>
      <c r="AR755" s="68"/>
      <c r="AS755" s="68"/>
      <c r="AT755" s="68"/>
      <c r="AU755" s="68"/>
      <c r="AV755" s="74"/>
      <c r="AW755" s="68"/>
      <c r="AX755" s="68"/>
      <c r="AY755" s="68"/>
      <c r="AZ755" s="68"/>
      <c r="BA755" s="68"/>
      <c r="BB755" s="68"/>
      <c r="BC755" s="68"/>
      <c r="BD755" s="68"/>
      <c r="BE755" s="68"/>
      <c r="BF755" s="68"/>
      <c r="BG755" s="68"/>
      <c r="BH755" s="68"/>
      <c r="BI755" s="68"/>
      <c r="BJ755" s="68"/>
      <c r="BK755" s="68"/>
      <c r="BL755" s="68"/>
      <c r="BM755" s="68"/>
      <c r="BN755" s="68"/>
      <c r="BO755" s="68"/>
      <c r="BP755" s="68"/>
      <c r="BQ755" s="68"/>
      <c r="BR755" s="68"/>
      <c r="BS755" s="68"/>
      <c r="BT755" s="68"/>
      <c r="BU755" s="68"/>
      <c r="BV755" s="68"/>
      <c r="BW755" s="68"/>
      <c r="BX755" s="68"/>
      <c r="BY755" s="68"/>
      <c r="BZ755" s="68"/>
      <c r="CA755" s="68"/>
      <c r="CB755" s="68"/>
      <c r="CC755" s="68"/>
      <c r="CD755" s="68"/>
      <c r="CE755" s="68"/>
      <c r="CF755" s="68"/>
      <c r="CG755" s="68"/>
      <c r="CH755" s="68"/>
      <c r="CI755" s="68"/>
      <c r="CJ755" s="68"/>
      <c r="CK755" s="68"/>
      <c r="CL755" s="68"/>
      <c r="CM755" s="68"/>
      <c r="CN755" s="68"/>
      <c r="CO755" s="68"/>
      <c r="CP755" s="68"/>
      <c r="CQ755" s="68"/>
      <c r="CR755" s="68"/>
      <c r="CS755" s="68"/>
      <c r="CT755" s="68"/>
      <c r="CU755" s="68"/>
      <c r="CV755" s="68"/>
      <c r="CW755" s="68"/>
    </row>
    <row r="756"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74"/>
      <c r="AO756" s="68"/>
      <c r="AP756" s="68"/>
      <c r="AQ756" s="68"/>
      <c r="AR756" s="68"/>
      <c r="AS756" s="68"/>
      <c r="AT756" s="68"/>
      <c r="AU756" s="68"/>
      <c r="AV756" s="74"/>
      <c r="AW756" s="68"/>
      <c r="AX756" s="68"/>
      <c r="AY756" s="68"/>
      <c r="AZ756" s="68"/>
      <c r="BA756" s="68"/>
      <c r="BB756" s="68"/>
      <c r="BC756" s="68"/>
      <c r="BD756" s="68"/>
      <c r="BE756" s="68"/>
      <c r="BF756" s="68"/>
      <c r="BG756" s="68"/>
      <c r="BH756" s="68"/>
      <c r="BI756" s="68"/>
      <c r="BJ756" s="68"/>
      <c r="BK756" s="68"/>
      <c r="BL756" s="68"/>
      <c r="BM756" s="68"/>
      <c r="BN756" s="68"/>
      <c r="BO756" s="68"/>
      <c r="BP756" s="68"/>
      <c r="BQ756" s="68"/>
      <c r="BR756" s="68"/>
      <c r="BS756" s="68"/>
      <c r="BT756" s="68"/>
      <c r="BU756" s="68"/>
      <c r="BV756" s="68"/>
      <c r="BW756" s="68"/>
      <c r="BX756" s="68"/>
      <c r="BY756" s="68"/>
      <c r="BZ756" s="68"/>
      <c r="CA756" s="68"/>
      <c r="CB756" s="68"/>
      <c r="CC756" s="68"/>
      <c r="CD756" s="68"/>
      <c r="CE756" s="68"/>
      <c r="CF756" s="68"/>
      <c r="CG756" s="68"/>
      <c r="CH756" s="68"/>
      <c r="CI756" s="68"/>
      <c r="CJ756" s="68"/>
      <c r="CK756" s="68"/>
      <c r="CL756" s="68"/>
      <c r="CM756" s="68"/>
      <c r="CN756" s="68"/>
      <c r="CO756" s="68"/>
      <c r="CP756" s="68"/>
      <c r="CQ756" s="68"/>
      <c r="CR756" s="68"/>
      <c r="CS756" s="68"/>
      <c r="CT756" s="68"/>
      <c r="CU756" s="68"/>
      <c r="CV756" s="68"/>
      <c r="CW756" s="68"/>
    </row>
    <row r="757"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74"/>
      <c r="AO757" s="68"/>
      <c r="AP757" s="68"/>
      <c r="AQ757" s="68"/>
      <c r="AR757" s="68"/>
      <c r="AS757" s="68"/>
      <c r="AT757" s="68"/>
      <c r="AU757" s="68"/>
      <c r="AV757" s="74"/>
      <c r="AW757" s="68"/>
      <c r="AX757" s="68"/>
      <c r="AY757" s="68"/>
      <c r="AZ757" s="68"/>
      <c r="BA757" s="68"/>
      <c r="BB757" s="68"/>
      <c r="BC757" s="68"/>
      <c r="BD757" s="68"/>
      <c r="BE757" s="68"/>
      <c r="BF757" s="68"/>
      <c r="BG757" s="68"/>
      <c r="BH757" s="68"/>
      <c r="BI757" s="68"/>
      <c r="BJ757" s="68"/>
      <c r="BK757" s="68"/>
      <c r="BL757" s="68"/>
      <c r="BM757" s="68"/>
      <c r="BN757" s="68"/>
      <c r="BO757" s="68"/>
      <c r="BP757" s="68"/>
      <c r="BQ757" s="68"/>
      <c r="BR757" s="68"/>
      <c r="BS757" s="68"/>
      <c r="BT757" s="68"/>
      <c r="BU757" s="68"/>
      <c r="BV757" s="68"/>
      <c r="BW757" s="68"/>
      <c r="BX757" s="68"/>
      <c r="BY757" s="68"/>
      <c r="BZ757" s="68"/>
      <c r="CA757" s="68"/>
      <c r="CB757" s="68"/>
      <c r="CC757" s="68"/>
      <c r="CD757" s="68"/>
      <c r="CE757" s="68"/>
      <c r="CF757" s="68"/>
      <c r="CG757" s="68"/>
      <c r="CH757" s="68"/>
      <c r="CI757" s="68"/>
      <c r="CJ757" s="68"/>
      <c r="CK757" s="68"/>
      <c r="CL757" s="68"/>
      <c r="CM757" s="68"/>
      <c r="CN757" s="68"/>
      <c r="CO757" s="68"/>
      <c r="CP757" s="68"/>
      <c r="CQ757" s="68"/>
      <c r="CR757" s="68"/>
      <c r="CS757" s="68"/>
      <c r="CT757" s="68"/>
      <c r="CU757" s="68"/>
      <c r="CV757" s="68"/>
      <c r="CW757" s="68"/>
    </row>
    <row r="758"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74"/>
      <c r="AO758" s="68"/>
      <c r="AP758" s="68"/>
      <c r="AQ758" s="68"/>
      <c r="AR758" s="68"/>
      <c r="AS758" s="68"/>
      <c r="AT758" s="68"/>
      <c r="AU758" s="68"/>
      <c r="AV758" s="74"/>
      <c r="AW758" s="68"/>
      <c r="AX758" s="68"/>
      <c r="AY758" s="68"/>
      <c r="AZ758" s="68"/>
      <c r="BA758" s="68"/>
      <c r="BB758" s="68"/>
      <c r="BC758" s="68"/>
      <c r="BD758" s="68"/>
      <c r="BE758" s="68"/>
      <c r="BF758" s="68"/>
      <c r="BG758" s="68"/>
      <c r="BH758" s="68"/>
      <c r="BI758" s="68"/>
      <c r="BJ758" s="68"/>
      <c r="BK758" s="68"/>
      <c r="BL758" s="68"/>
      <c r="BM758" s="68"/>
      <c r="BN758" s="68"/>
      <c r="BO758" s="68"/>
      <c r="BP758" s="68"/>
      <c r="BQ758" s="68"/>
      <c r="BR758" s="68"/>
      <c r="BS758" s="68"/>
      <c r="BT758" s="68"/>
      <c r="BU758" s="68"/>
      <c r="BV758" s="68"/>
      <c r="BW758" s="68"/>
      <c r="BX758" s="68"/>
      <c r="BY758" s="68"/>
      <c r="BZ758" s="68"/>
      <c r="CA758" s="68"/>
      <c r="CB758" s="68"/>
      <c r="CC758" s="68"/>
      <c r="CD758" s="68"/>
      <c r="CE758" s="68"/>
      <c r="CF758" s="68"/>
      <c r="CG758" s="68"/>
      <c r="CH758" s="68"/>
      <c r="CI758" s="68"/>
      <c r="CJ758" s="68"/>
      <c r="CK758" s="68"/>
      <c r="CL758" s="68"/>
      <c r="CM758" s="68"/>
      <c r="CN758" s="68"/>
      <c r="CO758" s="68"/>
      <c r="CP758" s="68"/>
      <c r="CQ758" s="68"/>
      <c r="CR758" s="68"/>
      <c r="CS758" s="68"/>
      <c r="CT758" s="68"/>
      <c r="CU758" s="68"/>
      <c r="CV758" s="68"/>
      <c r="CW758" s="68"/>
    </row>
    <row r="759"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74"/>
      <c r="AO759" s="68"/>
      <c r="AP759" s="68"/>
      <c r="AQ759" s="68"/>
      <c r="AR759" s="68"/>
      <c r="AS759" s="68"/>
      <c r="AT759" s="68"/>
      <c r="AU759" s="68"/>
      <c r="AV759" s="74"/>
      <c r="AW759" s="68"/>
      <c r="AX759" s="68"/>
      <c r="AY759" s="68"/>
      <c r="AZ759" s="68"/>
      <c r="BA759" s="68"/>
      <c r="BB759" s="68"/>
      <c r="BC759" s="68"/>
      <c r="BD759" s="68"/>
      <c r="BE759" s="68"/>
      <c r="BF759" s="68"/>
      <c r="BG759" s="68"/>
      <c r="BH759" s="68"/>
      <c r="BI759" s="68"/>
      <c r="BJ759" s="68"/>
      <c r="BK759" s="68"/>
      <c r="BL759" s="68"/>
      <c r="BM759" s="68"/>
      <c r="BN759" s="68"/>
      <c r="BO759" s="68"/>
      <c r="BP759" s="68"/>
      <c r="BQ759" s="68"/>
      <c r="BR759" s="68"/>
      <c r="BS759" s="68"/>
      <c r="BT759" s="68"/>
      <c r="BU759" s="68"/>
      <c r="BV759" s="68"/>
      <c r="BW759" s="68"/>
      <c r="BX759" s="68"/>
      <c r="BY759" s="68"/>
      <c r="BZ759" s="68"/>
      <c r="CA759" s="68"/>
      <c r="CB759" s="68"/>
      <c r="CC759" s="68"/>
      <c r="CD759" s="68"/>
      <c r="CE759" s="68"/>
      <c r="CF759" s="68"/>
      <c r="CG759" s="68"/>
      <c r="CH759" s="68"/>
      <c r="CI759" s="68"/>
      <c r="CJ759" s="68"/>
      <c r="CK759" s="68"/>
      <c r="CL759" s="68"/>
      <c r="CM759" s="68"/>
      <c r="CN759" s="68"/>
      <c r="CO759" s="68"/>
      <c r="CP759" s="68"/>
      <c r="CQ759" s="68"/>
      <c r="CR759" s="68"/>
      <c r="CS759" s="68"/>
      <c r="CT759" s="68"/>
      <c r="CU759" s="68"/>
      <c r="CV759" s="68"/>
      <c r="CW759" s="68"/>
    </row>
    <row r="760"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74"/>
      <c r="AO760" s="68"/>
      <c r="AP760" s="68"/>
      <c r="AQ760" s="68"/>
      <c r="AR760" s="68"/>
      <c r="AS760" s="68"/>
      <c r="AT760" s="68"/>
      <c r="AU760" s="68"/>
      <c r="AV760" s="74"/>
      <c r="AW760" s="68"/>
      <c r="AX760" s="68"/>
      <c r="AY760" s="68"/>
      <c r="AZ760" s="68"/>
      <c r="BA760" s="68"/>
      <c r="BB760" s="68"/>
      <c r="BC760" s="68"/>
      <c r="BD760" s="68"/>
      <c r="BE760" s="68"/>
      <c r="BF760" s="68"/>
      <c r="BG760" s="68"/>
      <c r="BH760" s="68"/>
      <c r="BI760" s="68"/>
      <c r="BJ760" s="68"/>
      <c r="BK760" s="68"/>
      <c r="BL760" s="68"/>
      <c r="BM760" s="68"/>
      <c r="BN760" s="68"/>
      <c r="BO760" s="68"/>
      <c r="BP760" s="68"/>
      <c r="BQ760" s="68"/>
      <c r="BR760" s="68"/>
      <c r="BS760" s="68"/>
      <c r="BT760" s="68"/>
      <c r="BU760" s="68"/>
      <c r="BV760" s="68"/>
      <c r="BW760" s="68"/>
      <c r="BX760" s="68"/>
      <c r="BY760" s="68"/>
      <c r="BZ760" s="68"/>
      <c r="CA760" s="68"/>
      <c r="CB760" s="68"/>
      <c r="CC760" s="68"/>
      <c r="CD760" s="68"/>
      <c r="CE760" s="68"/>
      <c r="CF760" s="68"/>
      <c r="CG760" s="68"/>
      <c r="CH760" s="68"/>
      <c r="CI760" s="68"/>
      <c r="CJ760" s="68"/>
      <c r="CK760" s="68"/>
      <c r="CL760" s="68"/>
      <c r="CM760" s="68"/>
      <c r="CN760" s="68"/>
      <c r="CO760" s="68"/>
      <c r="CP760" s="68"/>
      <c r="CQ760" s="68"/>
      <c r="CR760" s="68"/>
      <c r="CS760" s="68"/>
      <c r="CT760" s="68"/>
      <c r="CU760" s="68"/>
      <c r="CV760" s="68"/>
      <c r="CW760" s="68"/>
    </row>
    <row r="761"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  <c r="AL761" s="68"/>
      <c r="AM761" s="68"/>
      <c r="AN761" s="74"/>
      <c r="AO761" s="68"/>
      <c r="AP761" s="68"/>
      <c r="AQ761" s="68"/>
      <c r="AR761" s="68"/>
      <c r="AS761" s="68"/>
      <c r="AT761" s="68"/>
      <c r="AU761" s="68"/>
      <c r="AV761" s="74"/>
      <c r="AW761" s="68"/>
      <c r="AX761" s="68"/>
      <c r="AY761" s="68"/>
      <c r="AZ761" s="68"/>
      <c r="BA761" s="68"/>
      <c r="BB761" s="68"/>
      <c r="BC761" s="68"/>
      <c r="BD761" s="68"/>
      <c r="BE761" s="68"/>
      <c r="BF761" s="68"/>
      <c r="BG761" s="68"/>
      <c r="BH761" s="68"/>
      <c r="BI761" s="68"/>
      <c r="BJ761" s="68"/>
      <c r="BK761" s="68"/>
      <c r="BL761" s="68"/>
      <c r="BM761" s="68"/>
      <c r="BN761" s="68"/>
      <c r="BO761" s="68"/>
      <c r="BP761" s="68"/>
      <c r="BQ761" s="68"/>
      <c r="BR761" s="68"/>
      <c r="BS761" s="68"/>
      <c r="BT761" s="68"/>
      <c r="BU761" s="68"/>
      <c r="BV761" s="68"/>
      <c r="BW761" s="68"/>
      <c r="BX761" s="68"/>
      <c r="BY761" s="68"/>
      <c r="BZ761" s="68"/>
      <c r="CA761" s="68"/>
      <c r="CB761" s="68"/>
      <c r="CC761" s="68"/>
      <c r="CD761" s="68"/>
      <c r="CE761" s="68"/>
      <c r="CF761" s="68"/>
      <c r="CG761" s="68"/>
      <c r="CH761" s="68"/>
      <c r="CI761" s="68"/>
      <c r="CJ761" s="68"/>
      <c r="CK761" s="68"/>
      <c r="CL761" s="68"/>
      <c r="CM761" s="68"/>
      <c r="CN761" s="68"/>
      <c r="CO761" s="68"/>
      <c r="CP761" s="68"/>
      <c r="CQ761" s="68"/>
      <c r="CR761" s="68"/>
      <c r="CS761" s="68"/>
      <c r="CT761" s="68"/>
      <c r="CU761" s="68"/>
      <c r="CV761" s="68"/>
      <c r="CW761" s="68"/>
    </row>
    <row r="762"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  <c r="AL762" s="68"/>
      <c r="AM762" s="68"/>
      <c r="AN762" s="74"/>
      <c r="AO762" s="68"/>
      <c r="AP762" s="68"/>
      <c r="AQ762" s="68"/>
      <c r="AR762" s="68"/>
      <c r="AS762" s="68"/>
      <c r="AT762" s="68"/>
      <c r="AU762" s="68"/>
      <c r="AV762" s="74"/>
      <c r="AW762" s="68"/>
      <c r="AX762" s="68"/>
      <c r="AY762" s="68"/>
      <c r="AZ762" s="68"/>
      <c r="BA762" s="68"/>
      <c r="BB762" s="68"/>
      <c r="BC762" s="68"/>
      <c r="BD762" s="68"/>
      <c r="BE762" s="68"/>
      <c r="BF762" s="68"/>
      <c r="BG762" s="68"/>
      <c r="BH762" s="68"/>
      <c r="BI762" s="68"/>
      <c r="BJ762" s="68"/>
      <c r="BK762" s="68"/>
      <c r="BL762" s="68"/>
      <c r="BM762" s="68"/>
      <c r="BN762" s="68"/>
      <c r="BO762" s="68"/>
      <c r="BP762" s="68"/>
      <c r="BQ762" s="68"/>
      <c r="BR762" s="68"/>
      <c r="BS762" s="68"/>
      <c r="BT762" s="68"/>
      <c r="BU762" s="68"/>
      <c r="BV762" s="68"/>
      <c r="BW762" s="68"/>
      <c r="BX762" s="68"/>
      <c r="BY762" s="68"/>
      <c r="BZ762" s="68"/>
      <c r="CA762" s="68"/>
      <c r="CB762" s="68"/>
      <c r="CC762" s="68"/>
      <c r="CD762" s="68"/>
      <c r="CE762" s="68"/>
      <c r="CF762" s="68"/>
      <c r="CG762" s="68"/>
      <c r="CH762" s="68"/>
      <c r="CI762" s="68"/>
      <c r="CJ762" s="68"/>
      <c r="CK762" s="68"/>
      <c r="CL762" s="68"/>
      <c r="CM762" s="68"/>
      <c r="CN762" s="68"/>
      <c r="CO762" s="68"/>
      <c r="CP762" s="68"/>
      <c r="CQ762" s="68"/>
      <c r="CR762" s="68"/>
      <c r="CS762" s="68"/>
      <c r="CT762" s="68"/>
      <c r="CU762" s="68"/>
      <c r="CV762" s="68"/>
      <c r="CW762" s="68"/>
    </row>
    <row r="763"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  <c r="AL763" s="68"/>
      <c r="AM763" s="68"/>
      <c r="AN763" s="74"/>
      <c r="AO763" s="68"/>
      <c r="AP763" s="68"/>
      <c r="AQ763" s="68"/>
      <c r="AR763" s="68"/>
      <c r="AS763" s="68"/>
      <c r="AT763" s="68"/>
      <c r="AU763" s="68"/>
      <c r="AV763" s="74"/>
      <c r="AW763" s="68"/>
      <c r="AX763" s="68"/>
      <c r="AY763" s="68"/>
      <c r="AZ763" s="68"/>
      <c r="BA763" s="68"/>
      <c r="BB763" s="68"/>
      <c r="BC763" s="68"/>
      <c r="BD763" s="68"/>
      <c r="BE763" s="68"/>
      <c r="BF763" s="68"/>
      <c r="BG763" s="68"/>
      <c r="BH763" s="68"/>
      <c r="BI763" s="68"/>
      <c r="BJ763" s="68"/>
      <c r="BK763" s="68"/>
      <c r="BL763" s="68"/>
      <c r="BM763" s="68"/>
      <c r="BN763" s="68"/>
      <c r="BO763" s="68"/>
      <c r="BP763" s="68"/>
      <c r="BQ763" s="68"/>
      <c r="BR763" s="68"/>
      <c r="BS763" s="68"/>
      <c r="BT763" s="68"/>
      <c r="BU763" s="68"/>
      <c r="BV763" s="68"/>
      <c r="BW763" s="68"/>
      <c r="BX763" s="68"/>
      <c r="BY763" s="68"/>
      <c r="BZ763" s="68"/>
      <c r="CA763" s="68"/>
      <c r="CB763" s="68"/>
      <c r="CC763" s="68"/>
      <c r="CD763" s="68"/>
      <c r="CE763" s="68"/>
      <c r="CF763" s="68"/>
      <c r="CG763" s="68"/>
      <c r="CH763" s="68"/>
      <c r="CI763" s="68"/>
      <c r="CJ763" s="68"/>
      <c r="CK763" s="68"/>
      <c r="CL763" s="68"/>
      <c r="CM763" s="68"/>
      <c r="CN763" s="68"/>
      <c r="CO763" s="68"/>
      <c r="CP763" s="68"/>
      <c r="CQ763" s="68"/>
      <c r="CR763" s="68"/>
      <c r="CS763" s="68"/>
      <c r="CT763" s="68"/>
      <c r="CU763" s="68"/>
      <c r="CV763" s="68"/>
      <c r="CW763" s="68"/>
    </row>
    <row r="764"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  <c r="AL764" s="68"/>
      <c r="AM764" s="68"/>
      <c r="AN764" s="74"/>
      <c r="AO764" s="68"/>
      <c r="AP764" s="68"/>
      <c r="AQ764" s="68"/>
      <c r="AR764" s="68"/>
      <c r="AS764" s="68"/>
      <c r="AT764" s="68"/>
      <c r="AU764" s="68"/>
      <c r="AV764" s="74"/>
      <c r="AW764" s="68"/>
      <c r="AX764" s="68"/>
      <c r="AY764" s="68"/>
      <c r="AZ764" s="68"/>
      <c r="BA764" s="68"/>
      <c r="BB764" s="68"/>
      <c r="BC764" s="68"/>
      <c r="BD764" s="68"/>
      <c r="BE764" s="68"/>
      <c r="BF764" s="68"/>
      <c r="BG764" s="68"/>
      <c r="BH764" s="68"/>
      <c r="BI764" s="68"/>
      <c r="BJ764" s="68"/>
      <c r="BK764" s="68"/>
      <c r="BL764" s="68"/>
      <c r="BM764" s="68"/>
      <c r="BN764" s="68"/>
      <c r="BO764" s="68"/>
      <c r="BP764" s="68"/>
      <c r="BQ764" s="68"/>
      <c r="BR764" s="68"/>
      <c r="BS764" s="68"/>
      <c r="BT764" s="68"/>
      <c r="BU764" s="68"/>
      <c r="BV764" s="68"/>
      <c r="BW764" s="68"/>
      <c r="BX764" s="68"/>
      <c r="BY764" s="68"/>
      <c r="BZ764" s="68"/>
      <c r="CA764" s="68"/>
      <c r="CB764" s="68"/>
      <c r="CC764" s="68"/>
      <c r="CD764" s="68"/>
      <c r="CE764" s="68"/>
      <c r="CF764" s="68"/>
      <c r="CG764" s="68"/>
      <c r="CH764" s="68"/>
      <c r="CI764" s="68"/>
      <c r="CJ764" s="68"/>
      <c r="CK764" s="68"/>
      <c r="CL764" s="68"/>
      <c r="CM764" s="68"/>
      <c r="CN764" s="68"/>
      <c r="CO764" s="68"/>
      <c r="CP764" s="68"/>
      <c r="CQ764" s="68"/>
      <c r="CR764" s="68"/>
      <c r="CS764" s="68"/>
      <c r="CT764" s="68"/>
      <c r="CU764" s="68"/>
      <c r="CV764" s="68"/>
      <c r="CW764" s="68"/>
    </row>
    <row r="765"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  <c r="AL765" s="68"/>
      <c r="AM765" s="68"/>
      <c r="AN765" s="74"/>
      <c r="AO765" s="68"/>
      <c r="AP765" s="68"/>
      <c r="AQ765" s="68"/>
      <c r="AR765" s="68"/>
      <c r="AS765" s="68"/>
      <c r="AT765" s="68"/>
      <c r="AU765" s="68"/>
      <c r="AV765" s="74"/>
      <c r="AW765" s="68"/>
      <c r="AX765" s="68"/>
      <c r="AY765" s="68"/>
      <c r="AZ765" s="68"/>
      <c r="BA765" s="68"/>
      <c r="BB765" s="68"/>
      <c r="BC765" s="68"/>
      <c r="BD765" s="68"/>
      <c r="BE765" s="68"/>
      <c r="BF765" s="68"/>
      <c r="BG765" s="68"/>
      <c r="BH765" s="68"/>
      <c r="BI765" s="68"/>
      <c r="BJ765" s="68"/>
      <c r="BK765" s="68"/>
      <c r="BL765" s="68"/>
      <c r="BM765" s="68"/>
      <c r="BN765" s="68"/>
      <c r="BO765" s="68"/>
      <c r="BP765" s="68"/>
      <c r="BQ765" s="68"/>
      <c r="BR765" s="68"/>
      <c r="BS765" s="68"/>
      <c r="BT765" s="68"/>
      <c r="BU765" s="68"/>
      <c r="BV765" s="68"/>
      <c r="BW765" s="68"/>
      <c r="BX765" s="68"/>
      <c r="BY765" s="68"/>
      <c r="BZ765" s="68"/>
      <c r="CA765" s="68"/>
      <c r="CB765" s="68"/>
      <c r="CC765" s="68"/>
      <c r="CD765" s="68"/>
      <c r="CE765" s="68"/>
      <c r="CF765" s="68"/>
      <c r="CG765" s="68"/>
      <c r="CH765" s="68"/>
      <c r="CI765" s="68"/>
      <c r="CJ765" s="68"/>
      <c r="CK765" s="68"/>
      <c r="CL765" s="68"/>
      <c r="CM765" s="68"/>
      <c r="CN765" s="68"/>
      <c r="CO765" s="68"/>
      <c r="CP765" s="68"/>
      <c r="CQ765" s="68"/>
      <c r="CR765" s="68"/>
      <c r="CS765" s="68"/>
      <c r="CT765" s="68"/>
      <c r="CU765" s="68"/>
      <c r="CV765" s="68"/>
      <c r="CW765" s="68"/>
    </row>
    <row r="766"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  <c r="AL766" s="68"/>
      <c r="AM766" s="68"/>
      <c r="AN766" s="74"/>
      <c r="AO766" s="68"/>
      <c r="AP766" s="68"/>
      <c r="AQ766" s="68"/>
      <c r="AR766" s="68"/>
      <c r="AS766" s="68"/>
      <c r="AT766" s="68"/>
      <c r="AU766" s="68"/>
      <c r="AV766" s="74"/>
      <c r="AW766" s="68"/>
      <c r="AX766" s="68"/>
      <c r="AY766" s="68"/>
      <c r="AZ766" s="68"/>
      <c r="BA766" s="68"/>
      <c r="BB766" s="68"/>
      <c r="BC766" s="68"/>
      <c r="BD766" s="68"/>
      <c r="BE766" s="68"/>
      <c r="BF766" s="68"/>
      <c r="BG766" s="68"/>
      <c r="BH766" s="68"/>
      <c r="BI766" s="68"/>
      <c r="BJ766" s="68"/>
      <c r="BK766" s="68"/>
      <c r="BL766" s="68"/>
      <c r="BM766" s="68"/>
      <c r="BN766" s="68"/>
      <c r="BO766" s="68"/>
      <c r="BP766" s="68"/>
      <c r="BQ766" s="68"/>
      <c r="BR766" s="68"/>
      <c r="BS766" s="68"/>
      <c r="BT766" s="68"/>
      <c r="BU766" s="68"/>
      <c r="BV766" s="68"/>
      <c r="BW766" s="68"/>
      <c r="BX766" s="68"/>
      <c r="BY766" s="68"/>
      <c r="BZ766" s="68"/>
      <c r="CA766" s="68"/>
      <c r="CB766" s="68"/>
      <c r="CC766" s="68"/>
      <c r="CD766" s="68"/>
      <c r="CE766" s="68"/>
      <c r="CF766" s="68"/>
      <c r="CG766" s="68"/>
      <c r="CH766" s="68"/>
      <c r="CI766" s="68"/>
      <c r="CJ766" s="68"/>
      <c r="CK766" s="68"/>
      <c r="CL766" s="68"/>
      <c r="CM766" s="68"/>
      <c r="CN766" s="68"/>
      <c r="CO766" s="68"/>
      <c r="CP766" s="68"/>
      <c r="CQ766" s="68"/>
      <c r="CR766" s="68"/>
      <c r="CS766" s="68"/>
      <c r="CT766" s="68"/>
      <c r="CU766" s="68"/>
      <c r="CV766" s="68"/>
      <c r="CW766" s="68"/>
    </row>
    <row r="767"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  <c r="AL767" s="68"/>
      <c r="AM767" s="68"/>
      <c r="AN767" s="74"/>
      <c r="AO767" s="68"/>
      <c r="AP767" s="68"/>
      <c r="AQ767" s="68"/>
      <c r="AR767" s="68"/>
      <c r="AS767" s="68"/>
      <c r="AT767" s="68"/>
      <c r="AU767" s="68"/>
      <c r="AV767" s="74"/>
      <c r="AW767" s="68"/>
      <c r="AX767" s="68"/>
      <c r="AY767" s="68"/>
      <c r="AZ767" s="68"/>
      <c r="BA767" s="68"/>
      <c r="BB767" s="68"/>
      <c r="BC767" s="68"/>
      <c r="BD767" s="68"/>
      <c r="BE767" s="68"/>
      <c r="BF767" s="68"/>
      <c r="BG767" s="68"/>
      <c r="BH767" s="68"/>
      <c r="BI767" s="68"/>
      <c r="BJ767" s="68"/>
      <c r="BK767" s="68"/>
      <c r="BL767" s="68"/>
      <c r="BM767" s="68"/>
      <c r="BN767" s="68"/>
      <c r="BO767" s="68"/>
      <c r="BP767" s="68"/>
      <c r="BQ767" s="68"/>
      <c r="BR767" s="68"/>
      <c r="BS767" s="68"/>
      <c r="BT767" s="68"/>
      <c r="BU767" s="68"/>
      <c r="BV767" s="68"/>
      <c r="BW767" s="68"/>
      <c r="BX767" s="68"/>
      <c r="BY767" s="68"/>
      <c r="BZ767" s="68"/>
      <c r="CA767" s="68"/>
      <c r="CB767" s="68"/>
      <c r="CC767" s="68"/>
      <c r="CD767" s="68"/>
      <c r="CE767" s="68"/>
      <c r="CF767" s="68"/>
      <c r="CG767" s="68"/>
      <c r="CH767" s="68"/>
      <c r="CI767" s="68"/>
      <c r="CJ767" s="68"/>
      <c r="CK767" s="68"/>
      <c r="CL767" s="68"/>
      <c r="CM767" s="68"/>
      <c r="CN767" s="68"/>
      <c r="CO767" s="68"/>
      <c r="CP767" s="68"/>
      <c r="CQ767" s="68"/>
      <c r="CR767" s="68"/>
      <c r="CS767" s="68"/>
      <c r="CT767" s="68"/>
      <c r="CU767" s="68"/>
      <c r="CV767" s="68"/>
      <c r="CW767" s="68"/>
    </row>
    <row r="768"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  <c r="AL768" s="68"/>
      <c r="AM768" s="68"/>
      <c r="AN768" s="74"/>
      <c r="AO768" s="68"/>
      <c r="AP768" s="68"/>
      <c r="AQ768" s="68"/>
      <c r="AR768" s="68"/>
      <c r="AS768" s="68"/>
      <c r="AT768" s="68"/>
      <c r="AU768" s="68"/>
      <c r="AV768" s="74"/>
      <c r="AW768" s="68"/>
      <c r="AX768" s="68"/>
      <c r="AY768" s="68"/>
      <c r="AZ768" s="68"/>
      <c r="BA768" s="68"/>
      <c r="BB768" s="68"/>
      <c r="BC768" s="68"/>
      <c r="BD768" s="68"/>
      <c r="BE768" s="68"/>
      <c r="BF768" s="68"/>
      <c r="BG768" s="68"/>
      <c r="BH768" s="68"/>
      <c r="BI768" s="68"/>
      <c r="BJ768" s="68"/>
      <c r="BK768" s="68"/>
      <c r="BL768" s="68"/>
      <c r="BM768" s="68"/>
      <c r="BN768" s="68"/>
      <c r="BO768" s="68"/>
      <c r="BP768" s="68"/>
      <c r="BQ768" s="68"/>
      <c r="BR768" s="68"/>
      <c r="BS768" s="68"/>
      <c r="BT768" s="68"/>
      <c r="BU768" s="68"/>
      <c r="BV768" s="68"/>
      <c r="BW768" s="68"/>
      <c r="BX768" s="68"/>
      <c r="BY768" s="68"/>
      <c r="BZ768" s="68"/>
      <c r="CA768" s="68"/>
      <c r="CB768" s="68"/>
      <c r="CC768" s="68"/>
      <c r="CD768" s="68"/>
      <c r="CE768" s="68"/>
      <c r="CF768" s="68"/>
      <c r="CG768" s="68"/>
      <c r="CH768" s="68"/>
      <c r="CI768" s="68"/>
      <c r="CJ768" s="68"/>
      <c r="CK768" s="68"/>
      <c r="CL768" s="68"/>
      <c r="CM768" s="68"/>
      <c r="CN768" s="68"/>
      <c r="CO768" s="68"/>
      <c r="CP768" s="68"/>
      <c r="CQ768" s="68"/>
      <c r="CR768" s="68"/>
      <c r="CS768" s="68"/>
      <c r="CT768" s="68"/>
      <c r="CU768" s="68"/>
      <c r="CV768" s="68"/>
      <c r="CW768" s="68"/>
    </row>
    <row r="769"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  <c r="AL769" s="68"/>
      <c r="AM769" s="68"/>
      <c r="AN769" s="74"/>
      <c r="AO769" s="68"/>
      <c r="AP769" s="68"/>
      <c r="AQ769" s="68"/>
      <c r="AR769" s="68"/>
      <c r="AS769" s="68"/>
      <c r="AT769" s="68"/>
      <c r="AU769" s="68"/>
      <c r="AV769" s="74"/>
      <c r="AW769" s="68"/>
      <c r="AX769" s="68"/>
      <c r="AY769" s="68"/>
      <c r="AZ769" s="68"/>
      <c r="BA769" s="68"/>
      <c r="BB769" s="68"/>
      <c r="BC769" s="68"/>
      <c r="BD769" s="68"/>
      <c r="BE769" s="68"/>
      <c r="BF769" s="68"/>
      <c r="BG769" s="68"/>
      <c r="BH769" s="68"/>
      <c r="BI769" s="68"/>
      <c r="BJ769" s="68"/>
      <c r="BK769" s="68"/>
      <c r="BL769" s="68"/>
      <c r="BM769" s="68"/>
      <c r="BN769" s="68"/>
      <c r="BO769" s="68"/>
      <c r="BP769" s="68"/>
      <c r="BQ769" s="68"/>
      <c r="BR769" s="68"/>
      <c r="BS769" s="68"/>
      <c r="BT769" s="68"/>
      <c r="BU769" s="68"/>
      <c r="BV769" s="68"/>
      <c r="BW769" s="68"/>
      <c r="BX769" s="68"/>
      <c r="BY769" s="68"/>
      <c r="BZ769" s="68"/>
      <c r="CA769" s="68"/>
      <c r="CB769" s="68"/>
      <c r="CC769" s="68"/>
      <c r="CD769" s="68"/>
      <c r="CE769" s="68"/>
      <c r="CF769" s="68"/>
      <c r="CG769" s="68"/>
      <c r="CH769" s="68"/>
      <c r="CI769" s="68"/>
      <c r="CJ769" s="68"/>
      <c r="CK769" s="68"/>
      <c r="CL769" s="68"/>
      <c r="CM769" s="68"/>
      <c r="CN769" s="68"/>
      <c r="CO769" s="68"/>
      <c r="CP769" s="68"/>
      <c r="CQ769" s="68"/>
      <c r="CR769" s="68"/>
      <c r="CS769" s="68"/>
      <c r="CT769" s="68"/>
      <c r="CU769" s="68"/>
      <c r="CV769" s="68"/>
      <c r="CW769" s="68"/>
    </row>
    <row r="770"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  <c r="AL770" s="68"/>
      <c r="AM770" s="68"/>
      <c r="AN770" s="74"/>
      <c r="AO770" s="68"/>
      <c r="AP770" s="68"/>
      <c r="AQ770" s="68"/>
      <c r="AR770" s="68"/>
      <c r="AS770" s="68"/>
      <c r="AT770" s="68"/>
      <c r="AU770" s="68"/>
      <c r="AV770" s="74"/>
      <c r="AW770" s="68"/>
      <c r="AX770" s="68"/>
      <c r="AY770" s="68"/>
      <c r="AZ770" s="68"/>
      <c r="BA770" s="68"/>
      <c r="BB770" s="68"/>
      <c r="BC770" s="68"/>
      <c r="BD770" s="68"/>
      <c r="BE770" s="68"/>
      <c r="BF770" s="68"/>
      <c r="BG770" s="68"/>
      <c r="BH770" s="68"/>
      <c r="BI770" s="68"/>
      <c r="BJ770" s="68"/>
      <c r="BK770" s="68"/>
      <c r="BL770" s="68"/>
      <c r="BM770" s="68"/>
      <c r="BN770" s="68"/>
      <c r="BO770" s="68"/>
      <c r="BP770" s="68"/>
      <c r="BQ770" s="68"/>
      <c r="BR770" s="68"/>
      <c r="BS770" s="68"/>
      <c r="BT770" s="68"/>
      <c r="BU770" s="68"/>
      <c r="BV770" s="68"/>
      <c r="BW770" s="68"/>
      <c r="BX770" s="68"/>
      <c r="BY770" s="68"/>
      <c r="BZ770" s="68"/>
      <c r="CA770" s="68"/>
      <c r="CB770" s="68"/>
      <c r="CC770" s="68"/>
      <c r="CD770" s="68"/>
      <c r="CE770" s="68"/>
      <c r="CF770" s="68"/>
      <c r="CG770" s="68"/>
      <c r="CH770" s="68"/>
      <c r="CI770" s="68"/>
      <c r="CJ770" s="68"/>
      <c r="CK770" s="68"/>
      <c r="CL770" s="68"/>
      <c r="CM770" s="68"/>
      <c r="CN770" s="68"/>
      <c r="CO770" s="68"/>
      <c r="CP770" s="68"/>
      <c r="CQ770" s="68"/>
      <c r="CR770" s="68"/>
      <c r="CS770" s="68"/>
      <c r="CT770" s="68"/>
      <c r="CU770" s="68"/>
      <c r="CV770" s="68"/>
      <c r="CW770" s="68"/>
    </row>
    <row r="771"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  <c r="AL771" s="68"/>
      <c r="AM771" s="68"/>
      <c r="AN771" s="74"/>
      <c r="AO771" s="68"/>
      <c r="AP771" s="68"/>
      <c r="AQ771" s="68"/>
      <c r="AR771" s="68"/>
      <c r="AS771" s="68"/>
      <c r="AT771" s="68"/>
      <c r="AU771" s="68"/>
      <c r="AV771" s="74"/>
      <c r="AW771" s="68"/>
      <c r="AX771" s="68"/>
      <c r="AY771" s="68"/>
      <c r="AZ771" s="68"/>
      <c r="BA771" s="68"/>
      <c r="BB771" s="68"/>
      <c r="BC771" s="68"/>
      <c r="BD771" s="68"/>
      <c r="BE771" s="68"/>
      <c r="BF771" s="68"/>
      <c r="BG771" s="68"/>
      <c r="BH771" s="68"/>
      <c r="BI771" s="68"/>
      <c r="BJ771" s="68"/>
      <c r="BK771" s="68"/>
      <c r="BL771" s="68"/>
      <c r="BM771" s="68"/>
      <c r="BN771" s="68"/>
      <c r="BO771" s="68"/>
      <c r="BP771" s="68"/>
      <c r="BQ771" s="68"/>
      <c r="BR771" s="68"/>
      <c r="BS771" s="68"/>
      <c r="BT771" s="68"/>
      <c r="BU771" s="68"/>
      <c r="BV771" s="68"/>
      <c r="BW771" s="68"/>
      <c r="BX771" s="68"/>
      <c r="BY771" s="68"/>
      <c r="BZ771" s="68"/>
      <c r="CA771" s="68"/>
      <c r="CB771" s="68"/>
      <c r="CC771" s="68"/>
      <c r="CD771" s="68"/>
      <c r="CE771" s="68"/>
      <c r="CF771" s="68"/>
      <c r="CG771" s="68"/>
      <c r="CH771" s="68"/>
      <c r="CI771" s="68"/>
      <c r="CJ771" s="68"/>
      <c r="CK771" s="68"/>
      <c r="CL771" s="68"/>
      <c r="CM771" s="68"/>
      <c r="CN771" s="68"/>
      <c r="CO771" s="68"/>
      <c r="CP771" s="68"/>
      <c r="CQ771" s="68"/>
      <c r="CR771" s="68"/>
      <c r="CS771" s="68"/>
      <c r="CT771" s="68"/>
      <c r="CU771" s="68"/>
      <c r="CV771" s="68"/>
      <c r="CW771" s="68"/>
    </row>
    <row r="772"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  <c r="AL772" s="68"/>
      <c r="AM772" s="68"/>
      <c r="AN772" s="74"/>
      <c r="AO772" s="68"/>
      <c r="AP772" s="68"/>
      <c r="AQ772" s="68"/>
      <c r="AR772" s="68"/>
      <c r="AS772" s="68"/>
      <c r="AT772" s="68"/>
      <c r="AU772" s="68"/>
      <c r="AV772" s="74"/>
      <c r="AW772" s="68"/>
      <c r="AX772" s="68"/>
      <c r="AY772" s="68"/>
      <c r="AZ772" s="68"/>
      <c r="BA772" s="68"/>
      <c r="BB772" s="68"/>
      <c r="BC772" s="68"/>
      <c r="BD772" s="68"/>
      <c r="BE772" s="68"/>
      <c r="BF772" s="68"/>
      <c r="BG772" s="68"/>
      <c r="BH772" s="68"/>
      <c r="BI772" s="68"/>
      <c r="BJ772" s="68"/>
      <c r="BK772" s="68"/>
      <c r="BL772" s="68"/>
      <c r="BM772" s="68"/>
      <c r="BN772" s="68"/>
      <c r="BO772" s="68"/>
      <c r="BP772" s="68"/>
      <c r="BQ772" s="68"/>
      <c r="BR772" s="68"/>
      <c r="BS772" s="68"/>
      <c r="BT772" s="68"/>
      <c r="BU772" s="68"/>
      <c r="BV772" s="68"/>
      <c r="BW772" s="68"/>
      <c r="BX772" s="68"/>
      <c r="BY772" s="68"/>
      <c r="BZ772" s="68"/>
      <c r="CA772" s="68"/>
      <c r="CB772" s="68"/>
      <c r="CC772" s="68"/>
      <c r="CD772" s="68"/>
      <c r="CE772" s="68"/>
      <c r="CF772" s="68"/>
      <c r="CG772" s="68"/>
      <c r="CH772" s="68"/>
      <c r="CI772" s="68"/>
      <c r="CJ772" s="68"/>
      <c r="CK772" s="68"/>
      <c r="CL772" s="68"/>
      <c r="CM772" s="68"/>
      <c r="CN772" s="68"/>
      <c r="CO772" s="68"/>
      <c r="CP772" s="68"/>
      <c r="CQ772" s="68"/>
      <c r="CR772" s="68"/>
      <c r="CS772" s="68"/>
      <c r="CT772" s="68"/>
      <c r="CU772" s="68"/>
      <c r="CV772" s="68"/>
      <c r="CW772" s="68"/>
    </row>
    <row r="773"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  <c r="AL773" s="68"/>
      <c r="AM773" s="68"/>
      <c r="AN773" s="74"/>
      <c r="AO773" s="68"/>
      <c r="AP773" s="68"/>
      <c r="AQ773" s="68"/>
      <c r="AR773" s="68"/>
      <c r="AS773" s="68"/>
      <c r="AT773" s="68"/>
      <c r="AU773" s="68"/>
      <c r="AV773" s="74"/>
      <c r="AW773" s="68"/>
      <c r="AX773" s="68"/>
      <c r="AY773" s="68"/>
      <c r="AZ773" s="68"/>
      <c r="BA773" s="68"/>
      <c r="BB773" s="68"/>
      <c r="BC773" s="68"/>
      <c r="BD773" s="68"/>
      <c r="BE773" s="68"/>
      <c r="BF773" s="68"/>
      <c r="BG773" s="68"/>
      <c r="BH773" s="68"/>
      <c r="BI773" s="68"/>
      <c r="BJ773" s="68"/>
      <c r="BK773" s="68"/>
      <c r="BL773" s="68"/>
      <c r="BM773" s="68"/>
      <c r="BN773" s="68"/>
      <c r="BO773" s="68"/>
      <c r="BP773" s="68"/>
      <c r="BQ773" s="68"/>
      <c r="BR773" s="68"/>
      <c r="BS773" s="68"/>
      <c r="BT773" s="68"/>
      <c r="BU773" s="68"/>
      <c r="BV773" s="68"/>
      <c r="BW773" s="68"/>
      <c r="BX773" s="68"/>
      <c r="BY773" s="68"/>
      <c r="BZ773" s="68"/>
      <c r="CA773" s="68"/>
      <c r="CB773" s="68"/>
      <c r="CC773" s="68"/>
      <c r="CD773" s="68"/>
      <c r="CE773" s="68"/>
      <c r="CF773" s="68"/>
      <c r="CG773" s="68"/>
      <c r="CH773" s="68"/>
      <c r="CI773" s="68"/>
      <c r="CJ773" s="68"/>
      <c r="CK773" s="68"/>
      <c r="CL773" s="68"/>
      <c r="CM773" s="68"/>
      <c r="CN773" s="68"/>
      <c r="CO773" s="68"/>
      <c r="CP773" s="68"/>
      <c r="CQ773" s="68"/>
      <c r="CR773" s="68"/>
      <c r="CS773" s="68"/>
      <c r="CT773" s="68"/>
      <c r="CU773" s="68"/>
      <c r="CV773" s="68"/>
      <c r="CW773" s="68"/>
    </row>
    <row r="774"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74"/>
      <c r="AO774" s="68"/>
      <c r="AP774" s="68"/>
      <c r="AQ774" s="68"/>
      <c r="AR774" s="68"/>
      <c r="AS774" s="68"/>
      <c r="AT774" s="68"/>
      <c r="AU774" s="68"/>
      <c r="AV774" s="74"/>
      <c r="AW774" s="68"/>
      <c r="AX774" s="68"/>
      <c r="AY774" s="68"/>
      <c r="AZ774" s="68"/>
      <c r="BA774" s="68"/>
      <c r="BB774" s="68"/>
      <c r="BC774" s="68"/>
      <c r="BD774" s="68"/>
      <c r="BE774" s="68"/>
      <c r="BF774" s="68"/>
      <c r="BG774" s="68"/>
      <c r="BH774" s="68"/>
      <c r="BI774" s="68"/>
      <c r="BJ774" s="68"/>
      <c r="BK774" s="68"/>
      <c r="BL774" s="68"/>
      <c r="BM774" s="68"/>
      <c r="BN774" s="68"/>
      <c r="BO774" s="68"/>
      <c r="BP774" s="68"/>
      <c r="BQ774" s="68"/>
      <c r="BR774" s="68"/>
      <c r="BS774" s="68"/>
      <c r="BT774" s="68"/>
      <c r="BU774" s="68"/>
      <c r="BV774" s="68"/>
      <c r="BW774" s="68"/>
      <c r="BX774" s="68"/>
      <c r="BY774" s="68"/>
      <c r="BZ774" s="68"/>
      <c r="CA774" s="68"/>
      <c r="CB774" s="68"/>
      <c r="CC774" s="68"/>
      <c r="CD774" s="68"/>
      <c r="CE774" s="68"/>
      <c r="CF774" s="68"/>
      <c r="CG774" s="68"/>
      <c r="CH774" s="68"/>
      <c r="CI774" s="68"/>
      <c r="CJ774" s="68"/>
      <c r="CK774" s="68"/>
      <c r="CL774" s="68"/>
      <c r="CM774" s="68"/>
      <c r="CN774" s="68"/>
      <c r="CO774" s="68"/>
      <c r="CP774" s="68"/>
      <c r="CQ774" s="68"/>
      <c r="CR774" s="68"/>
      <c r="CS774" s="68"/>
      <c r="CT774" s="68"/>
      <c r="CU774" s="68"/>
      <c r="CV774" s="68"/>
      <c r="CW774" s="68"/>
    </row>
    <row r="775"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74"/>
      <c r="AO775" s="68"/>
      <c r="AP775" s="68"/>
      <c r="AQ775" s="68"/>
      <c r="AR775" s="68"/>
      <c r="AS775" s="68"/>
      <c r="AT775" s="68"/>
      <c r="AU775" s="68"/>
      <c r="AV775" s="74"/>
      <c r="AW775" s="68"/>
      <c r="AX775" s="68"/>
      <c r="AY775" s="68"/>
      <c r="AZ775" s="68"/>
      <c r="BA775" s="68"/>
      <c r="BB775" s="68"/>
      <c r="BC775" s="68"/>
      <c r="BD775" s="68"/>
      <c r="BE775" s="68"/>
      <c r="BF775" s="68"/>
      <c r="BG775" s="68"/>
      <c r="BH775" s="68"/>
      <c r="BI775" s="68"/>
      <c r="BJ775" s="68"/>
      <c r="BK775" s="68"/>
      <c r="BL775" s="68"/>
      <c r="BM775" s="68"/>
      <c r="BN775" s="68"/>
      <c r="BO775" s="68"/>
      <c r="BP775" s="68"/>
      <c r="BQ775" s="68"/>
      <c r="BR775" s="68"/>
      <c r="BS775" s="68"/>
      <c r="BT775" s="68"/>
      <c r="BU775" s="68"/>
      <c r="BV775" s="68"/>
      <c r="BW775" s="68"/>
      <c r="BX775" s="68"/>
      <c r="BY775" s="68"/>
      <c r="BZ775" s="68"/>
      <c r="CA775" s="68"/>
      <c r="CB775" s="68"/>
      <c r="CC775" s="68"/>
      <c r="CD775" s="68"/>
      <c r="CE775" s="68"/>
      <c r="CF775" s="68"/>
      <c r="CG775" s="68"/>
      <c r="CH775" s="68"/>
      <c r="CI775" s="68"/>
      <c r="CJ775" s="68"/>
      <c r="CK775" s="68"/>
      <c r="CL775" s="68"/>
      <c r="CM775" s="68"/>
      <c r="CN775" s="68"/>
      <c r="CO775" s="68"/>
      <c r="CP775" s="68"/>
      <c r="CQ775" s="68"/>
      <c r="CR775" s="68"/>
      <c r="CS775" s="68"/>
      <c r="CT775" s="68"/>
      <c r="CU775" s="68"/>
      <c r="CV775" s="68"/>
      <c r="CW775" s="68"/>
    </row>
    <row r="776"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74"/>
      <c r="AO776" s="68"/>
      <c r="AP776" s="68"/>
      <c r="AQ776" s="68"/>
      <c r="AR776" s="68"/>
      <c r="AS776" s="68"/>
      <c r="AT776" s="68"/>
      <c r="AU776" s="68"/>
      <c r="AV776" s="74"/>
      <c r="AW776" s="68"/>
      <c r="AX776" s="68"/>
      <c r="AY776" s="68"/>
      <c r="AZ776" s="68"/>
      <c r="BA776" s="68"/>
      <c r="BB776" s="68"/>
      <c r="BC776" s="68"/>
      <c r="BD776" s="68"/>
      <c r="BE776" s="68"/>
      <c r="BF776" s="68"/>
      <c r="BG776" s="68"/>
      <c r="BH776" s="68"/>
      <c r="BI776" s="68"/>
      <c r="BJ776" s="68"/>
      <c r="BK776" s="68"/>
      <c r="BL776" s="68"/>
      <c r="BM776" s="68"/>
      <c r="BN776" s="68"/>
      <c r="BO776" s="68"/>
      <c r="BP776" s="68"/>
      <c r="BQ776" s="68"/>
      <c r="BR776" s="68"/>
      <c r="BS776" s="68"/>
      <c r="BT776" s="68"/>
      <c r="BU776" s="68"/>
      <c r="BV776" s="68"/>
      <c r="BW776" s="68"/>
      <c r="BX776" s="68"/>
      <c r="BY776" s="68"/>
      <c r="BZ776" s="68"/>
      <c r="CA776" s="68"/>
      <c r="CB776" s="68"/>
      <c r="CC776" s="68"/>
      <c r="CD776" s="68"/>
      <c r="CE776" s="68"/>
      <c r="CF776" s="68"/>
      <c r="CG776" s="68"/>
      <c r="CH776" s="68"/>
      <c r="CI776" s="68"/>
      <c r="CJ776" s="68"/>
      <c r="CK776" s="68"/>
      <c r="CL776" s="68"/>
      <c r="CM776" s="68"/>
      <c r="CN776" s="68"/>
      <c r="CO776" s="68"/>
      <c r="CP776" s="68"/>
      <c r="CQ776" s="68"/>
      <c r="CR776" s="68"/>
      <c r="CS776" s="68"/>
      <c r="CT776" s="68"/>
      <c r="CU776" s="68"/>
      <c r="CV776" s="68"/>
      <c r="CW776" s="68"/>
    </row>
    <row r="777"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74"/>
      <c r="AO777" s="68"/>
      <c r="AP777" s="68"/>
      <c r="AQ777" s="68"/>
      <c r="AR777" s="68"/>
      <c r="AS777" s="68"/>
      <c r="AT777" s="68"/>
      <c r="AU777" s="68"/>
      <c r="AV777" s="74"/>
      <c r="AW777" s="68"/>
      <c r="AX777" s="68"/>
      <c r="AY777" s="68"/>
      <c r="AZ777" s="68"/>
      <c r="BA777" s="68"/>
      <c r="BB777" s="68"/>
      <c r="BC777" s="68"/>
      <c r="BD777" s="68"/>
      <c r="BE777" s="68"/>
      <c r="BF777" s="68"/>
      <c r="BG777" s="68"/>
      <c r="BH777" s="68"/>
      <c r="BI777" s="68"/>
      <c r="BJ777" s="68"/>
      <c r="BK777" s="68"/>
      <c r="BL777" s="68"/>
      <c r="BM777" s="68"/>
      <c r="BN777" s="68"/>
      <c r="BO777" s="68"/>
      <c r="BP777" s="68"/>
      <c r="BQ777" s="68"/>
      <c r="BR777" s="68"/>
      <c r="BS777" s="68"/>
      <c r="BT777" s="68"/>
      <c r="BU777" s="68"/>
      <c r="BV777" s="68"/>
      <c r="BW777" s="68"/>
      <c r="BX777" s="68"/>
      <c r="BY777" s="68"/>
      <c r="BZ777" s="68"/>
      <c r="CA777" s="68"/>
      <c r="CB777" s="68"/>
      <c r="CC777" s="68"/>
      <c r="CD777" s="68"/>
      <c r="CE777" s="68"/>
      <c r="CF777" s="68"/>
      <c r="CG777" s="68"/>
      <c r="CH777" s="68"/>
      <c r="CI777" s="68"/>
      <c r="CJ777" s="68"/>
      <c r="CK777" s="68"/>
      <c r="CL777" s="68"/>
      <c r="CM777" s="68"/>
      <c r="CN777" s="68"/>
      <c r="CO777" s="68"/>
      <c r="CP777" s="68"/>
      <c r="CQ777" s="68"/>
      <c r="CR777" s="68"/>
      <c r="CS777" s="68"/>
      <c r="CT777" s="68"/>
      <c r="CU777" s="68"/>
      <c r="CV777" s="68"/>
      <c r="CW777" s="68"/>
    </row>
    <row r="778"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74"/>
      <c r="AO778" s="68"/>
      <c r="AP778" s="68"/>
      <c r="AQ778" s="68"/>
      <c r="AR778" s="68"/>
      <c r="AS778" s="68"/>
      <c r="AT778" s="68"/>
      <c r="AU778" s="68"/>
      <c r="AV778" s="74"/>
      <c r="AW778" s="68"/>
      <c r="AX778" s="68"/>
      <c r="AY778" s="68"/>
      <c r="AZ778" s="68"/>
      <c r="BA778" s="68"/>
      <c r="BB778" s="68"/>
      <c r="BC778" s="68"/>
      <c r="BD778" s="68"/>
      <c r="BE778" s="68"/>
      <c r="BF778" s="68"/>
      <c r="BG778" s="68"/>
      <c r="BH778" s="68"/>
      <c r="BI778" s="68"/>
      <c r="BJ778" s="68"/>
      <c r="BK778" s="68"/>
      <c r="BL778" s="68"/>
      <c r="BM778" s="68"/>
      <c r="BN778" s="68"/>
      <c r="BO778" s="68"/>
      <c r="BP778" s="68"/>
      <c r="BQ778" s="68"/>
      <c r="BR778" s="68"/>
      <c r="BS778" s="68"/>
      <c r="BT778" s="68"/>
      <c r="BU778" s="68"/>
      <c r="BV778" s="68"/>
      <c r="BW778" s="68"/>
      <c r="BX778" s="68"/>
      <c r="BY778" s="68"/>
      <c r="BZ778" s="68"/>
      <c r="CA778" s="68"/>
      <c r="CB778" s="68"/>
      <c r="CC778" s="68"/>
      <c r="CD778" s="68"/>
      <c r="CE778" s="68"/>
      <c r="CF778" s="68"/>
      <c r="CG778" s="68"/>
      <c r="CH778" s="68"/>
      <c r="CI778" s="68"/>
      <c r="CJ778" s="68"/>
      <c r="CK778" s="68"/>
      <c r="CL778" s="68"/>
      <c r="CM778" s="68"/>
      <c r="CN778" s="68"/>
      <c r="CO778" s="68"/>
      <c r="CP778" s="68"/>
      <c r="CQ778" s="68"/>
      <c r="CR778" s="68"/>
      <c r="CS778" s="68"/>
      <c r="CT778" s="68"/>
      <c r="CU778" s="68"/>
      <c r="CV778" s="68"/>
      <c r="CW778" s="68"/>
    </row>
    <row r="779"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74"/>
      <c r="AO779" s="68"/>
      <c r="AP779" s="68"/>
      <c r="AQ779" s="68"/>
      <c r="AR779" s="68"/>
      <c r="AS779" s="68"/>
      <c r="AT779" s="68"/>
      <c r="AU779" s="68"/>
      <c r="AV779" s="74"/>
      <c r="AW779" s="68"/>
      <c r="AX779" s="68"/>
      <c r="AY779" s="68"/>
      <c r="AZ779" s="68"/>
      <c r="BA779" s="68"/>
      <c r="BB779" s="68"/>
      <c r="BC779" s="68"/>
      <c r="BD779" s="68"/>
      <c r="BE779" s="68"/>
      <c r="BF779" s="68"/>
      <c r="BG779" s="68"/>
      <c r="BH779" s="68"/>
      <c r="BI779" s="68"/>
      <c r="BJ779" s="68"/>
      <c r="BK779" s="68"/>
      <c r="BL779" s="68"/>
      <c r="BM779" s="68"/>
      <c r="BN779" s="68"/>
      <c r="BO779" s="68"/>
      <c r="BP779" s="68"/>
      <c r="BQ779" s="68"/>
      <c r="BR779" s="68"/>
      <c r="BS779" s="68"/>
      <c r="BT779" s="68"/>
      <c r="BU779" s="68"/>
      <c r="BV779" s="68"/>
      <c r="BW779" s="68"/>
      <c r="BX779" s="68"/>
      <c r="BY779" s="68"/>
      <c r="BZ779" s="68"/>
      <c r="CA779" s="68"/>
      <c r="CB779" s="68"/>
      <c r="CC779" s="68"/>
      <c r="CD779" s="68"/>
      <c r="CE779" s="68"/>
      <c r="CF779" s="68"/>
      <c r="CG779" s="68"/>
      <c r="CH779" s="68"/>
      <c r="CI779" s="68"/>
      <c r="CJ779" s="68"/>
      <c r="CK779" s="68"/>
      <c r="CL779" s="68"/>
      <c r="CM779" s="68"/>
      <c r="CN779" s="68"/>
      <c r="CO779" s="68"/>
      <c r="CP779" s="68"/>
      <c r="CQ779" s="68"/>
      <c r="CR779" s="68"/>
      <c r="CS779" s="68"/>
      <c r="CT779" s="68"/>
      <c r="CU779" s="68"/>
      <c r="CV779" s="68"/>
      <c r="CW779" s="68"/>
    </row>
    <row r="780"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74"/>
      <c r="AO780" s="68"/>
      <c r="AP780" s="68"/>
      <c r="AQ780" s="68"/>
      <c r="AR780" s="68"/>
      <c r="AS780" s="68"/>
      <c r="AT780" s="68"/>
      <c r="AU780" s="68"/>
      <c r="AV780" s="74"/>
      <c r="AW780" s="68"/>
      <c r="AX780" s="68"/>
      <c r="AY780" s="68"/>
      <c r="AZ780" s="68"/>
      <c r="BA780" s="68"/>
      <c r="BB780" s="68"/>
      <c r="BC780" s="68"/>
      <c r="BD780" s="68"/>
      <c r="BE780" s="68"/>
      <c r="BF780" s="68"/>
      <c r="BG780" s="68"/>
      <c r="BH780" s="68"/>
      <c r="BI780" s="68"/>
      <c r="BJ780" s="68"/>
      <c r="BK780" s="68"/>
      <c r="BL780" s="68"/>
      <c r="BM780" s="68"/>
      <c r="BN780" s="68"/>
      <c r="BO780" s="68"/>
      <c r="BP780" s="68"/>
      <c r="BQ780" s="68"/>
      <c r="BR780" s="68"/>
      <c r="BS780" s="68"/>
      <c r="BT780" s="68"/>
      <c r="BU780" s="68"/>
      <c r="BV780" s="68"/>
      <c r="BW780" s="68"/>
      <c r="BX780" s="68"/>
      <c r="BY780" s="68"/>
      <c r="BZ780" s="68"/>
      <c r="CA780" s="68"/>
      <c r="CB780" s="68"/>
      <c r="CC780" s="68"/>
      <c r="CD780" s="68"/>
      <c r="CE780" s="68"/>
      <c r="CF780" s="68"/>
      <c r="CG780" s="68"/>
      <c r="CH780" s="68"/>
      <c r="CI780" s="68"/>
      <c r="CJ780" s="68"/>
      <c r="CK780" s="68"/>
      <c r="CL780" s="68"/>
      <c r="CM780" s="68"/>
      <c r="CN780" s="68"/>
      <c r="CO780" s="68"/>
      <c r="CP780" s="68"/>
      <c r="CQ780" s="68"/>
      <c r="CR780" s="68"/>
      <c r="CS780" s="68"/>
      <c r="CT780" s="68"/>
      <c r="CU780" s="68"/>
      <c r="CV780" s="68"/>
      <c r="CW780" s="68"/>
    </row>
    <row r="781"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74"/>
      <c r="AO781" s="68"/>
      <c r="AP781" s="68"/>
      <c r="AQ781" s="68"/>
      <c r="AR781" s="68"/>
      <c r="AS781" s="68"/>
      <c r="AT781" s="68"/>
      <c r="AU781" s="68"/>
      <c r="AV781" s="74"/>
      <c r="AW781" s="68"/>
      <c r="AX781" s="68"/>
      <c r="AY781" s="68"/>
      <c r="AZ781" s="68"/>
      <c r="BA781" s="68"/>
      <c r="BB781" s="68"/>
      <c r="BC781" s="68"/>
      <c r="BD781" s="68"/>
      <c r="BE781" s="68"/>
      <c r="BF781" s="68"/>
      <c r="BG781" s="68"/>
      <c r="BH781" s="68"/>
      <c r="BI781" s="68"/>
      <c r="BJ781" s="68"/>
      <c r="BK781" s="68"/>
      <c r="BL781" s="68"/>
      <c r="BM781" s="68"/>
      <c r="BN781" s="68"/>
      <c r="BO781" s="68"/>
      <c r="BP781" s="68"/>
      <c r="BQ781" s="68"/>
      <c r="BR781" s="68"/>
      <c r="BS781" s="68"/>
      <c r="BT781" s="68"/>
      <c r="BU781" s="68"/>
      <c r="BV781" s="68"/>
      <c r="BW781" s="68"/>
      <c r="BX781" s="68"/>
      <c r="BY781" s="68"/>
      <c r="BZ781" s="68"/>
      <c r="CA781" s="68"/>
      <c r="CB781" s="68"/>
      <c r="CC781" s="68"/>
      <c r="CD781" s="68"/>
      <c r="CE781" s="68"/>
      <c r="CF781" s="68"/>
      <c r="CG781" s="68"/>
      <c r="CH781" s="68"/>
      <c r="CI781" s="68"/>
      <c r="CJ781" s="68"/>
      <c r="CK781" s="68"/>
      <c r="CL781" s="68"/>
      <c r="CM781" s="68"/>
      <c r="CN781" s="68"/>
      <c r="CO781" s="68"/>
      <c r="CP781" s="68"/>
      <c r="CQ781" s="68"/>
      <c r="CR781" s="68"/>
      <c r="CS781" s="68"/>
      <c r="CT781" s="68"/>
      <c r="CU781" s="68"/>
      <c r="CV781" s="68"/>
      <c r="CW781" s="68"/>
    </row>
    <row r="782"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74"/>
      <c r="AO782" s="68"/>
      <c r="AP782" s="68"/>
      <c r="AQ782" s="68"/>
      <c r="AR782" s="68"/>
      <c r="AS782" s="68"/>
      <c r="AT782" s="68"/>
      <c r="AU782" s="68"/>
      <c r="AV782" s="74"/>
      <c r="AW782" s="68"/>
      <c r="AX782" s="68"/>
      <c r="AY782" s="68"/>
      <c r="AZ782" s="68"/>
      <c r="BA782" s="68"/>
      <c r="BB782" s="68"/>
      <c r="BC782" s="68"/>
      <c r="BD782" s="68"/>
      <c r="BE782" s="68"/>
      <c r="BF782" s="68"/>
      <c r="BG782" s="68"/>
      <c r="BH782" s="68"/>
      <c r="BI782" s="68"/>
      <c r="BJ782" s="68"/>
      <c r="BK782" s="68"/>
      <c r="BL782" s="68"/>
      <c r="BM782" s="68"/>
      <c r="BN782" s="68"/>
      <c r="BO782" s="68"/>
      <c r="BP782" s="68"/>
      <c r="BQ782" s="68"/>
      <c r="BR782" s="68"/>
      <c r="BS782" s="68"/>
      <c r="BT782" s="68"/>
      <c r="BU782" s="68"/>
      <c r="BV782" s="68"/>
      <c r="BW782" s="68"/>
      <c r="BX782" s="68"/>
      <c r="BY782" s="68"/>
      <c r="BZ782" s="68"/>
      <c r="CA782" s="68"/>
      <c r="CB782" s="68"/>
      <c r="CC782" s="68"/>
      <c r="CD782" s="68"/>
      <c r="CE782" s="68"/>
      <c r="CF782" s="68"/>
      <c r="CG782" s="68"/>
      <c r="CH782" s="68"/>
      <c r="CI782" s="68"/>
      <c r="CJ782" s="68"/>
      <c r="CK782" s="68"/>
      <c r="CL782" s="68"/>
      <c r="CM782" s="68"/>
      <c r="CN782" s="68"/>
      <c r="CO782" s="68"/>
      <c r="CP782" s="68"/>
      <c r="CQ782" s="68"/>
      <c r="CR782" s="68"/>
      <c r="CS782" s="68"/>
      <c r="CT782" s="68"/>
      <c r="CU782" s="68"/>
      <c r="CV782" s="68"/>
      <c r="CW782" s="68"/>
    </row>
    <row r="783"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74"/>
      <c r="AO783" s="68"/>
      <c r="AP783" s="68"/>
      <c r="AQ783" s="68"/>
      <c r="AR783" s="68"/>
      <c r="AS783" s="68"/>
      <c r="AT783" s="68"/>
      <c r="AU783" s="68"/>
      <c r="AV783" s="74"/>
      <c r="AW783" s="68"/>
      <c r="AX783" s="68"/>
      <c r="AY783" s="68"/>
      <c r="AZ783" s="68"/>
      <c r="BA783" s="68"/>
      <c r="BB783" s="68"/>
      <c r="BC783" s="68"/>
      <c r="BD783" s="68"/>
      <c r="BE783" s="68"/>
      <c r="BF783" s="68"/>
      <c r="BG783" s="68"/>
      <c r="BH783" s="68"/>
      <c r="BI783" s="68"/>
      <c r="BJ783" s="68"/>
      <c r="BK783" s="68"/>
      <c r="BL783" s="68"/>
      <c r="BM783" s="68"/>
      <c r="BN783" s="68"/>
      <c r="BO783" s="68"/>
      <c r="BP783" s="68"/>
      <c r="BQ783" s="68"/>
      <c r="BR783" s="68"/>
      <c r="BS783" s="68"/>
      <c r="BT783" s="68"/>
      <c r="BU783" s="68"/>
      <c r="BV783" s="68"/>
      <c r="BW783" s="68"/>
      <c r="BX783" s="68"/>
      <c r="BY783" s="68"/>
      <c r="BZ783" s="68"/>
      <c r="CA783" s="68"/>
      <c r="CB783" s="68"/>
      <c r="CC783" s="68"/>
      <c r="CD783" s="68"/>
      <c r="CE783" s="68"/>
      <c r="CF783" s="68"/>
      <c r="CG783" s="68"/>
      <c r="CH783" s="68"/>
      <c r="CI783" s="68"/>
      <c r="CJ783" s="68"/>
      <c r="CK783" s="68"/>
      <c r="CL783" s="68"/>
      <c r="CM783" s="68"/>
      <c r="CN783" s="68"/>
      <c r="CO783" s="68"/>
      <c r="CP783" s="68"/>
      <c r="CQ783" s="68"/>
      <c r="CR783" s="68"/>
      <c r="CS783" s="68"/>
      <c r="CT783" s="68"/>
      <c r="CU783" s="68"/>
      <c r="CV783" s="68"/>
      <c r="CW783" s="68"/>
    </row>
    <row r="784"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74"/>
      <c r="AO784" s="68"/>
      <c r="AP784" s="68"/>
      <c r="AQ784" s="68"/>
      <c r="AR784" s="68"/>
      <c r="AS784" s="68"/>
      <c r="AT784" s="68"/>
      <c r="AU784" s="68"/>
      <c r="AV784" s="74"/>
      <c r="AW784" s="68"/>
      <c r="AX784" s="68"/>
      <c r="AY784" s="68"/>
      <c r="AZ784" s="68"/>
      <c r="BA784" s="68"/>
      <c r="BB784" s="68"/>
      <c r="BC784" s="68"/>
      <c r="BD784" s="68"/>
      <c r="BE784" s="68"/>
      <c r="BF784" s="68"/>
      <c r="BG784" s="68"/>
      <c r="BH784" s="68"/>
      <c r="BI784" s="68"/>
      <c r="BJ784" s="68"/>
      <c r="BK784" s="68"/>
      <c r="BL784" s="68"/>
      <c r="BM784" s="68"/>
      <c r="BN784" s="68"/>
      <c r="BO784" s="68"/>
      <c r="BP784" s="68"/>
      <c r="BQ784" s="68"/>
      <c r="BR784" s="68"/>
      <c r="BS784" s="68"/>
      <c r="BT784" s="68"/>
      <c r="BU784" s="68"/>
      <c r="BV784" s="68"/>
      <c r="BW784" s="68"/>
      <c r="BX784" s="68"/>
      <c r="BY784" s="68"/>
      <c r="BZ784" s="68"/>
      <c r="CA784" s="68"/>
      <c r="CB784" s="68"/>
      <c r="CC784" s="68"/>
      <c r="CD784" s="68"/>
      <c r="CE784" s="68"/>
      <c r="CF784" s="68"/>
      <c r="CG784" s="68"/>
      <c r="CH784" s="68"/>
      <c r="CI784" s="68"/>
      <c r="CJ784" s="68"/>
      <c r="CK784" s="68"/>
      <c r="CL784" s="68"/>
      <c r="CM784" s="68"/>
      <c r="CN784" s="68"/>
      <c r="CO784" s="68"/>
      <c r="CP784" s="68"/>
      <c r="CQ784" s="68"/>
      <c r="CR784" s="68"/>
      <c r="CS784" s="68"/>
      <c r="CT784" s="68"/>
      <c r="CU784" s="68"/>
      <c r="CV784" s="68"/>
      <c r="CW784" s="68"/>
    </row>
    <row r="785"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74"/>
      <c r="AO785" s="68"/>
      <c r="AP785" s="68"/>
      <c r="AQ785" s="68"/>
      <c r="AR785" s="68"/>
      <c r="AS785" s="68"/>
      <c r="AT785" s="68"/>
      <c r="AU785" s="68"/>
      <c r="AV785" s="74"/>
      <c r="AW785" s="68"/>
      <c r="AX785" s="68"/>
      <c r="AY785" s="68"/>
      <c r="AZ785" s="68"/>
      <c r="BA785" s="68"/>
      <c r="BB785" s="68"/>
      <c r="BC785" s="68"/>
      <c r="BD785" s="68"/>
      <c r="BE785" s="68"/>
      <c r="BF785" s="68"/>
      <c r="BG785" s="68"/>
      <c r="BH785" s="68"/>
      <c r="BI785" s="68"/>
      <c r="BJ785" s="68"/>
      <c r="BK785" s="68"/>
      <c r="BL785" s="68"/>
      <c r="BM785" s="68"/>
      <c r="BN785" s="68"/>
      <c r="BO785" s="68"/>
      <c r="BP785" s="68"/>
      <c r="BQ785" s="68"/>
      <c r="BR785" s="68"/>
      <c r="BS785" s="68"/>
      <c r="BT785" s="68"/>
      <c r="BU785" s="68"/>
      <c r="BV785" s="68"/>
      <c r="BW785" s="68"/>
      <c r="BX785" s="68"/>
      <c r="BY785" s="68"/>
      <c r="BZ785" s="68"/>
      <c r="CA785" s="68"/>
      <c r="CB785" s="68"/>
      <c r="CC785" s="68"/>
      <c r="CD785" s="68"/>
      <c r="CE785" s="68"/>
      <c r="CF785" s="68"/>
      <c r="CG785" s="68"/>
      <c r="CH785" s="68"/>
      <c r="CI785" s="68"/>
      <c r="CJ785" s="68"/>
      <c r="CK785" s="68"/>
      <c r="CL785" s="68"/>
      <c r="CM785" s="68"/>
      <c r="CN785" s="68"/>
      <c r="CO785" s="68"/>
      <c r="CP785" s="68"/>
      <c r="CQ785" s="68"/>
      <c r="CR785" s="68"/>
      <c r="CS785" s="68"/>
      <c r="CT785" s="68"/>
      <c r="CU785" s="68"/>
      <c r="CV785" s="68"/>
      <c r="CW785" s="68"/>
    </row>
    <row r="786"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74"/>
      <c r="AO786" s="68"/>
      <c r="AP786" s="68"/>
      <c r="AQ786" s="68"/>
      <c r="AR786" s="68"/>
      <c r="AS786" s="68"/>
      <c r="AT786" s="68"/>
      <c r="AU786" s="68"/>
      <c r="AV786" s="74"/>
      <c r="AW786" s="68"/>
      <c r="AX786" s="68"/>
      <c r="AY786" s="68"/>
      <c r="AZ786" s="68"/>
      <c r="BA786" s="68"/>
      <c r="BB786" s="68"/>
      <c r="BC786" s="68"/>
      <c r="BD786" s="68"/>
      <c r="BE786" s="68"/>
      <c r="BF786" s="68"/>
      <c r="BG786" s="68"/>
      <c r="BH786" s="68"/>
      <c r="BI786" s="68"/>
      <c r="BJ786" s="68"/>
      <c r="BK786" s="68"/>
      <c r="BL786" s="68"/>
      <c r="BM786" s="68"/>
      <c r="BN786" s="68"/>
      <c r="BO786" s="68"/>
      <c r="BP786" s="68"/>
      <c r="BQ786" s="68"/>
      <c r="BR786" s="68"/>
      <c r="BS786" s="68"/>
      <c r="BT786" s="68"/>
      <c r="BU786" s="68"/>
      <c r="BV786" s="68"/>
      <c r="BW786" s="68"/>
      <c r="BX786" s="68"/>
      <c r="BY786" s="68"/>
      <c r="BZ786" s="68"/>
      <c r="CA786" s="68"/>
      <c r="CB786" s="68"/>
      <c r="CC786" s="68"/>
      <c r="CD786" s="68"/>
      <c r="CE786" s="68"/>
      <c r="CF786" s="68"/>
      <c r="CG786" s="68"/>
      <c r="CH786" s="68"/>
      <c r="CI786" s="68"/>
      <c r="CJ786" s="68"/>
      <c r="CK786" s="68"/>
      <c r="CL786" s="68"/>
      <c r="CM786" s="68"/>
      <c r="CN786" s="68"/>
      <c r="CO786" s="68"/>
      <c r="CP786" s="68"/>
      <c r="CQ786" s="68"/>
      <c r="CR786" s="68"/>
      <c r="CS786" s="68"/>
      <c r="CT786" s="68"/>
      <c r="CU786" s="68"/>
      <c r="CV786" s="68"/>
      <c r="CW786" s="68"/>
    </row>
    <row r="787"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74"/>
      <c r="AO787" s="68"/>
      <c r="AP787" s="68"/>
      <c r="AQ787" s="68"/>
      <c r="AR787" s="68"/>
      <c r="AS787" s="68"/>
      <c r="AT787" s="68"/>
      <c r="AU787" s="68"/>
      <c r="AV787" s="74"/>
      <c r="AW787" s="68"/>
      <c r="AX787" s="68"/>
      <c r="AY787" s="68"/>
      <c r="AZ787" s="68"/>
      <c r="BA787" s="68"/>
      <c r="BB787" s="68"/>
      <c r="BC787" s="68"/>
      <c r="BD787" s="68"/>
      <c r="BE787" s="68"/>
      <c r="BF787" s="68"/>
      <c r="BG787" s="68"/>
      <c r="BH787" s="68"/>
      <c r="BI787" s="68"/>
      <c r="BJ787" s="68"/>
      <c r="BK787" s="68"/>
      <c r="BL787" s="68"/>
      <c r="BM787" s="68"/>
      <c r="BN787" s="68"/>
      <c r="BO787" s="68"/>
      <c r="BP787" s="68"/>
      <c r="BQ787" s="68"/>
      <c r="BR787" s="68"/>
      <c r="BS787" s="68"/>
      <c r="BT787" s="68"/>
      <c r="BU787" s="68"/>
      <c r="BV787" s="68"/>
      <c r="BW787" s="68"/>
      <c r="BX787" s="68"/>
      <c r="BY787" s="68"/>
      <c r="BZ787" s="68"/>
      <c r="CA787" s="68"/>
      <c r="CB787" s="68"/>
      <c r="CC787" s="68"/>
      <c r="CD787" s="68"/>
      <c r="CE787" s="68"/>
      <c r="CF787" s="68"/>
      <c r="CG787" s="68"/>
      <c r="CH787" s="68"/>
      <c r="CI787" s="68"/>
      <c r="CJ787" s="68"/>
      <c r="CK787" s="68"/>
      <c r="CL787" s="68"/>
      <c r="CM787" s="68"/>
      <c r="CN787" s="68"/>
      <c r="CO787" s="68"/>
      <c r="CP787" s="68"/>
      <c r="CQ787" s="68"/>
      <c r="CR787" s="68"/>
      <c r="CS787" s="68"/>
      <c r="CT787" s="68"/>
      <c r="CU787" s="68"/>
      <c r="CV787" s="68"/>
      <c r="CW787" s="68"/>
    </row>
    <row r="788"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74"/>
      <c r="AO788" s="68"/>
      <c r="AP788" s="68"/>
      <c r="AQ788" s="68"/>
      <c r="AR788" s="68"/>
      <c r="AS788" s="68"/>
      <c r="AT788" s="68"/>
      <c r="AU788" s="68"/>
      <c r="AV788" s="74"/>
      <c r="AW788" s="68"/>
      <c r="AX788" s="68"/>
      <c r="AY788" s="68"/>
      <c r="AZ788" s="68"/>
      <c r="BA788" s="68"/>
      <c r="BB788" s="68"/>
      <c r="BC788" s="68"/>
      <c r="BD788" s="68"/>
      <c r="BE788" s="68"/>
      <c r="BF788" s="68"/>
      <c r="BG788" s="68"/>
      <c r="BH788" s="68"/>
      <c r="BI788" s="68"/>
      <c r="BJ788" s="68"/>
      <c r="BK788" s="68"/>
      <c r="BL788" s="68"/>
      <c r="BM788" s="68"/>
      <c r="BN788" s="68"/>
      <c r="BO788" s="68"/>
      <c r="BP788" s="68"/>
      <c r="BQ788" s="68"/>
      <c r="BR788" s="68"/>
      <c r="BS788" s="68"/>
      <c r="BT788" s="68"/>
      <c r="BU788" s="68"/>
      <c r="BV788" s="68"/>
      <c r="BW788" s="68"/>
      <c r="BX788" s="68"/>
      <c r="BY788" s="68"/>
      <c r="BZ788" s="68"/>
      <c r="CA788" s="68"/>
      <c r="CB788" s="68"/>
      <c r="CC788" s="68"/>
      <c r="CD788" s="68"/>
      <c r="CE788" s="68"/>
      <c r="CF788" s="68"/>
      <c r="CG788" s="68"/>
      <c r="CH788" s="68"/>
      <c r="CI788" s="68"/>
      <c r="CJ788" s="68"/>
      <c r="CK788" s="68"/>
      <c r="CL788" s="68"/>
      <c r="CM788" s="68"/>
      <c r="CN788" s="68"/>
      <c r="CO788" s="68"/>
      <c r="CP788" s="68"/>
      <c r="CQ788" s="68"/>
      <c r="CR788" s="68"/>
      <c r="CS788" s="68"/>
      <c r="CT788" s="68"/>
      <c r="CU788" s="68"/>
      <c r="CV788" s="68"/>
      <c r="CW788" s="68"/>
    </row>
    <row r="789"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74"/>
      <c r="AO789" s="68"/>
      <c r="AP789" s="68"/>
      <c r="AQ789" s="68"/>
      <c r="AR789" s="68"/>
      <c r="AS789" s="68"/>
      <c r="AT789" s="68"/>
      <c r="AU789" s="68"/>
      <c r="AV789" s="74"/>
      <c r="AW789" s="68"/>
      <c r="AX789" s="68"/>
      <c r="AY789" s="68"/>
      <c r="AZ789" s="68"/>
      <c r="BA789" s="68"/>
      <c r="BB789" s="68"/>
      <c r="BC789" s="68"/>
      <c r="BD789" s="68"/>
      <c r="BE789" s="68"/>
      <c r="BF789" s="68"/>
      <c r="BG789" s="68"/>
      <c r="BH789" s="68"/>
      <c r="BI789" s="68"/>
      <c r="BJ789" s="68"/>
      <c r="BK789" s="68"/>
      <c r="BL789" s="68"/>
      <c r="BM789" s="68"/>
      <c r="BN789" s="68"/>
      <c r="BO789" s="68"/>
      <c r="BP789" s="68"/>
      <c r="BQ789" s="68"/>
      <c r="BR789" s="68"/>
      <c r="BS789" s="68"/>
      <c r="BT789" s="68"/>
      <c r="BU789" s="68"/>
      <c r="BV789" s="68"/>
      <c r="BW789" s="68"/>
      <c r="BX789" s="68"/>
      <c r="BY789" s="68"/>
      <c r="BZ789" s="68"/>
      <c r="CA789" s="68"/>
      <c r="CB789" s="68"/>
      <c r="CC789" s="68"/>
      <c r="CD789" s="68"/>
      <c r="CE789" s="68"/>
      <c r="CF789" s="68"/>
      <c r="CG789" s="68"/>
      <c r="CH789" s="68"/>
      <c r="CI789" s="68"/>
      <c r="CJ789" s="68"/>
      <c r="CK789" s="68"/>
      <c r="CL789" s="68"/>
      <c r="CM789" s="68"/>
      <c r="CN789" s="68"/>
      <c r="CO789" s="68"/>
      <c r="CP789" s="68"/>
      <c r="CQ789" s="68"/>
      <c r="CR789" s="68"/>
      <c r="CS789" s="68"/>
      <c r="CT789" s="68"/>
      <c r="CU789" s="68"/>
      <c r="CV789" s="68"/>
      <c r="CW789" s="68"/>
    </row>
    <row r="790"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  <c r="AL790" s="68"/>
      <c r="AM790" s="68"/>
      <c r="AN790" s="74"/>
      <c r="AO790" s="68"/>
      <c r="AP790" s="68"/>
      <c r="AQ790" s="68"/>
      <c r="AR790" s="68"/>
      <c r="AS790" s="68"/>
      <c r="AT790" s="68"/>
      <c r="AU790" s="68"/>
      <c r="AV790" s="74"/>
      <c r="AW790" s="68"/>
      <c r="AX790" s="68"/>
      <c r="AY790" s="68"/>
      <c r="AZ790" s="68"/>
      <c r="BA790" s="68"/>
      <c r="BB790" s="68"/>
      <c r="BC790" s="68"/>
      <c r="BD790" s="68"/>
      <c r="BE790" s="68"/>
      <c r="BF790" s="68"/>
      <c r="BG790" s="68"/>
      <c r="BH790" s="68"/>
      <c r="BI790" s="68"/>
      <c r="BJ790" s="68"/>
      <c r="BK790" s="68"/>
      <c r="BL790" s="68"/>
      <c r="BM790" s="68"/>
      <c r="BN790" s="68"/>
      <c r="BO790" s="68"/>
      <c r="BP790" s="68"/>
      <c r="BQ790" s="68"/>
      <c r="BR790" s="68"/>
      <c r="BS790" s="68"/>
      <c r="BT790" s="68"/>
      <c r="BU790" s="68"/>
      <c r="BV790" s="68"/>
      <c r="BW790" s="68"/>
      <c r="BX790" s="68"/>
      <c r="BY790" s="68"/>
      <c r="BZ790" s="68"/>
      <c r="CA790" s="68"/>
      <c r="CB790" s="68"/>
      <c r="CC790" s="68"/>
      <c r="CD790" s="68"/>
      <c r="CE790" s="68"/>
      <c r="CF790" s="68"/>
      <c r="CG790" s="68"/>
      <c r="CH790" s="68"/>
      <c r="CI790" s="68"/>
      <c r="CJ790" s="68"/>
      <c r="CK790" s="68"/>
      <c r="CL790" s="68"/>
      <c r="CM790" s="68"/>
      <c r="CN790" s="68"/>
      <c r="CO790" s="68"/>
      <c r="CP790" s="68"/>
      <c r="CQ790" s="68"/>
      <c r="CR790" s="68"/>
      <c r="CS790" s="68"/>
      <c r="CT790" s="68"/>
      <c r="CU790" s="68"/>
      <c r="CV790" s="68"/>
      <c r="CW790" s="68"/>
    </row>
    <row r="791"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  <c r="AL791" s="68"/>
      <c r="AM791" s="68"/>
      <c r="AN791" s="74"/>
      <c r="AO791" s="68"/>
      <c r="AP791" s="68"/>
      <c r="AQ791" s="68"/>
      <c r="AR791" s="68"/>
      <c r="AS791" s="68"/>
      <c r="AT791" s="68"/>
      <c r="AU791" s="68"/>
      <c r="AV791" s="74"/>
      <c r="AW791" s="68"/>
      <c r="AX791" s="68"/>
      <c r="AY791" s="68"/>
      <c r="AZ791" s="68"/>
      <c r="BA791" s="68"/>
      <c r="BB791" s="68"/>
      <c r="BC791" s="68"/>
      <c r="BD791" s="68"/>
      <c r="BE791" s="68"/>
      <c r="BF791" s="68"/>
      <c r="BG791" s="68"/>
      <c r="BH791" s="68"/>
      <c r="BI791" s="68"/>
      <c r="BJ791" s="68"/>
      <c r="BK791" s="68"/>
      <c r="BL791" s="68"/>
      <c r="BM791" s="68"/>
      <c r="BN791" s="68"/>
      <c r="BO791" s="68"/>
      <c r="BP791" s="68"/>
      <c r="BQ791" s="68"/>
      <c r="BR791" s="68"/>
      <c r="BS791" s="68"/>
      <c r="BT791" s="68"/>
      <c r="BU791" s="68"/>
      <c r="BV791" s="68"/>
      <c r="BW791" s="68"/>
      <c r="BX791" s="68"/>
      <c r="BY791" s="68"/>
      <c r="BZ791" s="68"/>
      <c r="CA791" s="68"/>
      <c r="CB791" s="68"/>
      <c r="CC791" s="68"/>
      <c r="CD791" s="68"/>
      <c r="CE791" s="68"/>
      <c r="CF791" s="68"/>
      <c r="CG791" s="68"/>
      <c r="CH791" s="68"/>
      <c r="CI791" s="68"/>
      <c r="CJ791" s="68"/>
      <c r="CK791" s="68"/>
      <c r="CL791" s="68"/>
      <c r="CM791" s="68"/>
      <c r="CN791" s="68"/>
      <c r="CO791" s="68"/>
      <c r="CP791" s="68"/>
      <c r="CQ791" s="68"/>
      <c r="CR791" s="68"/>
      <c r="CS791" s="68"/>
      <c r="CT791" s="68"/>
      <c r="CU791" s="68"/>
      <c r="CV791" s="68"/>
      <c r="CW791" s="68"/>
    </row>
    <row r="792"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  <c r="AL792" s="68"/>
      <c r="AM792" s="68"/>
      <c r="AN792" s="74"/>
      <c r="AO792" s="68"/>
      <c r="AP792" s="68"/>
      <c r="AQ792" s="68"/>
      <c r="AR792" s="68"/>
      <c r="AS792" s="68"/>
      <c r="AT792" s="68"/>
      <c r="AU792" s="68"/>
      <c r="AV792" s="74"/>
      <c r="AW792" s="68"/>
      <c r="AX792" s="68"/>
      <c r="AY792" s="68"/>
      <c r="AZ792" s="68"/>
      <c r="BA792" s="68"/>
      <c r="BB792" s="68"/>
      <c r="BC792" s="68"/>
      <c r="BD792" s="68"/>
      <c r="BE792" s="68"/>
      <c r="BF792" s="68"/>
      <c r="BG792" s="68"/>
      <c r="BH792" s="68"/>
      <c r="BI792" s="68"/>
      <c r="BJ792" s="68"/>
      <c r="BK792" s="68"/>
      <c r="BL792" s="68"/>
      <c r="BM792" s="68"/>
      <c r="BN792" s="68"/>
      <c r="BO792" s="68"/>
      <c r="BP792" s="68"/>
      <c r="BQ792" s="68"/>
      <c r="BR792" s="68"/>
      <c r="BS792" s="68"/>
      <c r="BT792" s="68"/>
      <c r="BU792" s="68"/>
      <c r="BV792" s="68"/>
      <c r="BW792" s="68"/>
      <c r="BX792" s="68"/>
      <c r="BY792" s="68"/>
      <c r="BZ792" s="68"/>
      <c r="CA792" s="68"/>
      <c r="CB792" s="68"/>
      <c r="CC792" s="68"/>
      <c r="CD792" s="68"/>
      <c r="CE792" s="68"/>
      <c r="CF792" s="68"/>
      <c r="CG792" s="68"/>
      <c r="CH792" s="68"/>
      <c r="CI792" s="68"/>
      <c r="CJ792" s="68"/>
      <c r="CK792" s="68"/>
      <c r="CL792" s="68"/>
      <c r="CM792" s="68"/>
      <c r="CN792" s="68"/>
      <c r="CO792" s="68"/>
      <c r="CP792" s="68"/>
      <c r="CQ792" s="68"/>
      <c r="CR792" s="68"/>
      <c r="CS792" s="68"/>
      <c r="CT792" s="68"/>
      <c r="CU792" s="68"/>
      <c r="CV792" s="68"/>
      <c r="CW792" s="68"/>
    </row>
    <row r="793"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  <c r="AL793" s="68"/>
      <c r="AM793" s="68"/>
      <c r="AN793" s="74"/>
      <c r="AO793" s="68"/>
      <c r="AP793" s="68"/>
      <c r="AQ793" s="68"/>
      <c r="AR793" s="68"/>
      <c r="AS793" s="68"/>
      <c r="AT793" s="68"/>
      <c r="AU793" s="68"/>
      <c r="AV793" s="74"/>
      <c r="AW793" s="68"/>
      <c r="AX793" s="68"/>
      <c r="AY793" s="68"/>
      <c r="AZ793" s="68"/>
      <c r="BA793" s="68"/>
      <c r="BB793" s="68"/>
      <c r="BC793" s="68"/>
      <c r="BD793" s="68"/>
      <c r="BE793" s="68"/>
      <c r="BF793" s="68"/>
      <c r="BG793" s="68"/>
      <c r="BH793" s="68"/>
      <c r="BI793" s="68"/>
      <c r="BJ793" s="68"/>
      <c r="BK793" s="68"/>
      <c r="BL793" s="68"/>
      <c r="BM793" s="68"/>
      <c r="BN793" s="68"/>
      <c r="BO793" s="68"/>
      <c r="BP793" s="68"/>
      <c r="BQ793" s="68"/>
      <c r="BR793" s="68"/>
      <c r="BS793" s="68"/>
      <c r="BT793" s="68"/>
      <c r="BU793" s="68"/>
      <c r="BV793" s="68"/>
      <c r="BW793" s="68"/>
      <c r="BX793" s="68"/>
      <c r="BY793" s="68"/>
      <c r="BZ793" s="68"/>
      <c r="CA793" s="68"/>
      <c r="CB793" s="68"/>
      <c r="CC793" s="68"/>
      <c r="CD793" s="68"/>
      <c r="CE793" s="68"/>
      <c r="CF793" s="68"/>
      <c r="CG793" s="68"/>
      <c r="CH793" s="68"/>
      <c r="CI793" s="68"/>
      <c r="CJ793" s="68"/>
      <c r="CK793" s="68"/>
      <c r="CL793" s="68"/>
      <c r="CM793" s="68"/>
      <c r="CN793" s="68"/>
      <c r="CO793" s="68"/>
      <c r="CP793" s="68"/>
      <c r="CQ793" s="68"/>
      <c r="CR793" s="68"/>
      <c r="CS793" s="68"/>
      <c r="CT793" s="68"/>
      <c r="CU793" s="68"/>
      <c r="CV793" s="68"/>
      <c r="CW793" s="68"/>
    </row>
    <row r="794"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  <c r="AL794" s="68"/>
      <c r="AM794" s="68"/>
      <c r="AN794" s="74"/>
      <c r="AO794" s="68"/>
      <c r="AP794" s="68"/>
      <c r="AQ794" s="68"/>
      <c r="AR794" s="68"/>
      <c r="AS794" s="68"/>
      <c r="AT794" s="68"/>
      <c r="AU794" s="68"/>
      <c r="AV794" s="74"/>
      <c r="AW794" s="68"/>
      <c r="AX794" s="68"/>
      <c r="AY794" s="68"/>
      <c r="AZ794" s="68"/>
      <c r="BA794" s="68"/>
      <c r="BB794" s="68"/>
      <c r="BC794" s="68"/>
      <c r="BD794" s="68"/>
      <c r="BE794" s="68"/>
      <c r="BF794" s="68"/>
      <c r="BG794" s="68"/>
      <c r="BH794" s="68"/>
      <c r="BI794" s="68"/>
      <c r="BJ794" s="68"/>
      <c r="BK794" s="68"/>
      <c r="BL794" s="68"/>
      <c r="BM794" s="68"/>
      <c r="BN794" s="68"/>
      <c r="BO794" s="68"/>
      <c r="BP794" s="68"/>
      <c r="BQ794" s="68"/>
      <c r="BR794" s="68"/>
      <c r="BS794" s="68"/>
      <c r="BT794" s="68"/>
      <c r="BU794" s="68"/>
      <c r="BV794" s="68"/>
      <c r="BW794" s="68"/>
      <c r="BX794" s="68"/>
      <c r="BY794" s="68"/>
      <c r="BZ794" s="68"/>
      <c r="CA794" s="68"/>
      <c r="CB794" s="68"/>
      <c r="CC794" s="68"/>
      <c r="CD794" s="68"/>
      <c r="CE794" s="68"/>
      <c r="CF794" s="68"/>
      <c r="CG794" s="68"/>
      <c r="CH794" s="68"/>
      <c r="CI794" s="68"/>
      <c r="CJ794" s="68"/>
      <c r="CK794" s="68"/>
      <c r="CL794" s="68"/>
      <c r="CM794" s="68"/>
      <c r="CN794" s="68"/>
      <c r="CO794" s="68"/>
      <c r="CP794" s="68"/>
      <c r="CQ794" s="68"/>
      <c r="CR794" s="68"/>
      <c r="CS794" s="68"/>
      <c r="CT794" s="68"/>
      <c r="CU794" s="68"/>
      <c r="CV794" s="68"/>
      <c r="CW794" s="68"/>
    </row>
    <row r="795"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  <c r="AL795" s="68"/>
      <c r="AM795" s="68"/>
      <c r="AN795" s="74"/>
      <c r="AO795" s="68"/>
      <c r="AP795" s="68"/>
      <c r="AQ795" s="68"/>
      <c r="AR795" s="68"/>
      <c r="AS795" s="68"/>
      <c r="AT795" s="68"/>
      <c r="AU795" s="68"/>
      <c r="AV795" s="74"/>
      <c r="AW795" s="68"/>
      <c r="AX795" s="68"/>
      <c r="AY795" s="68"/>
      <c r="AZ795" s="68"/>
      <c r="BA795" s="68"/>
      <c r="BB795" s="68"/>
      <c r="BC795" s="68"/>
      <c r="BD795" s="68"/>
      <c r="BE795" s="68"/>
      <c r="BF795" s="68"/>
      <c r="BG795" s="68"/>
      <c r="BH795" s="68"/>
      <c r="BI795" s="68"/>
      <c r="BJ795" s="68"/>
      <c r="BK795" s="68"/>
      <c r="BL795" s="68"/>
      <c r="BM795" s="68"/>
      <c r="BN795" s="68"/>
      <c r="BO795" s="68"/>
      <c r="BP795" s="68"/>
      <c r="BQ795" s="68"/>
      <c r="BR795" s="68"/>
      <c r="BS795" s="68"/>
      <c r="BT795" s="68"/>
      <c r="BU795" s="68"/>
      <c r="BV795" s="68"/>
      <c r="BW795" s="68"/>
      <c r="BX795" s="68"/>
      <c r="BY795" s="68"/>
      <c r="BZ795" s="68"/>
      <c r="CA795" s="68"/>
      <c r="CB795" s="68"/>
      <c r="CC795" s="68"/>
      <c r="CD795" s="68"/>
      <c r="CE795" s="68"/>
      <c r="CF795" s="68"/>
      <c r="CG795" s="68"/>
      <c r="CH795" s="68"/>
      <c r="CI795" s="68"/>
      <c r="CJ795" s="68"/>
      <c r="CK795" s="68"/>
      <c r="CL795" s="68"/>
      <c r="CM795" s="68"/>
      <c r="CN795" s="68"/>
      <c r="CO795" s="68"/>
      <c r="CP795" s="68"/>
      <c r="CQ795" s="68"/>
      <c r="CR795" s="68"/>
      <c r="CS795" s="68"/>
      <c r="CT795" s="68"/>
      <c r="CU795" s="68"/>
      <c r="CV795" s="68"/>
      <c r="CW795" s="68"/>
    </row>
    <row r="796"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  <c r="AL796" s="68"/>
      <c r="AM796" s="68"/>
      <c r="AN796" s="74"/>
      <c r="AO796" s="68"/>
      <c r="AP796" s="68"/>
      <c r="AQ796" s="68"/>
      <c r="AR796" s="68"/>
      <c r="AS796" s="68"/>
      <c r="AT796" s="68"/>
      <c r="AU796" s="68"/>
      <c r="AV796" s="74"/>
      <c r="AW796" s="68"/>
      <c r="AX796" s="68"/>
      <c r="AY796" s="68"/>
      <c r="AZ796" s="68"/>
      <c r="BA796" s="68"/>
      <c r="BB796" s="68"/>
      <c r="BC796" s="68"/>
      <c r="BD796" s="68"/>
      <c r="BE796" s="68"/>
      <c r="BF796" s="68"/>
      <c r="BG796" s="68"/>
      <c r="BH796" s="68"/>
      <c r="BI796" s="68"/>
      <c r="BJ796" s="68"/>
      <c r="BK796" s="68"/>
      <c r="BL796" s="68"/>
      <c r="BM796" s="68"/>
      <c r="BN796" s="68"/>
      <c r="BO796" s="68"/>
      <c r="BP796" s="68"/>
      <c r="BQ796" s="68"/>
      <c r="BR796" s="68"/>
      <c r="BS796" s="68"/>
      <c r="BT796" s="68"/>
      <c r="BU796" s="68"/>
      <c r="BV796" s="68"/>
      <c r="BW796" s="68"/>
      <c r="BX796" s="68"/>
      <c r="BY796" s="68"/>
      <c r="BZ796" s="68"/>
      <c r="CA796" s="68"/>
      <c r="CB796" s="68"/>
      <c r="CC796" s="68"/>
      <c r="CD796" s="68"/>
      <c r="CE796" s="68"/>
      <c r="CF796" s="68"/>
      <c r="CG796" s="68"/>
      <c r="CH796" s="68"/>
      <c r="CI796" s="68"/>
      <c r="CJ796" s="68"/>
      <c r="CK796" s="68"/>
      <c r="CL796" s="68"/>
      <c r="CM796" s="68"/>
      <c r="CN796" s="68"/>
      <c r="CO796" s="68"/>
      <c r="CP796" s="68"/>
      <c r="CQ796" s="68"/>
      <c r="CR796" s="68"/>
      <c r="CS796" s="68"/>
      <c r="CT796" s="68"/>
      <c r="CU796" s="68"/>
      <c r="CV796" s="68"/>
      <c r="CW796" s="68"/>
    </row>
    <row r="797"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  <c r="AL797" s="68"/>
      <c r="AM797" s="68"/>
      <c r="AN797" s="74"/>
      <c r="AO797" s="68"/>
      <c r="AP797" s="68"/>
      <c r="AQ797" s="68"/>
      <c r="AR797" s="68"/>
      <c r="AS797" s="68"/>
      <c r="AT797" s="68"/>
      <c r="AU797" s="68"/>
      <c r="AV797" s="74"/>
      <c r="AW797" s="68"/>
      <c r="AX797" s="68"/>
      <c r="AY797" s="68"/>
      <c r="AZ797" s="68"/>
      <c r="BA797" s="68"/>
      <c r="BB797" s="68"/>
      <c r="BC797" s="68"/>
      <c r="BD797" s="68"/>
      <c r="BE797" s="68"/>
      <c r="BF797" s="68"/>
      <c r="BG797" s="68"/>
      <c r="BH797" s="68"/>
      <c r="BI797" s="68"/>
      <c r="BJ797" s="68"/>
      <c r="BK797" s="68"/>
      <c r="BL797" s="68"/>
      <c r="BM797" s="68"/>
      <c r="BN797" s="68"/>
      <c r="BO797" s="68"/>
      <c r="BP797" s="68"/>
      <c r="BQ797" s="68"/>
      <c r="BR797" s="68"/>
      <c r="BS797" s="68"/>
      <c r="BT797" s="68"/>
      <c r="BU797" s="68"/>
      <c r="BV797" s="68"/>
      <c r="BW797" s="68"/>
      <c r="BX797" s="68"/>
      <c r="BY797" s="68"/>
      <c r="BZ797" s="68"/>
      <c r="CA797" s="68"/>
      <c r="CB797" s="68"/>
      <c r="CC797" s="68"/>
      <c r="CD797" s="68"/>
      <c r="CE797" s="68"/>
      <c r="CF797" s="68"/>
      <c r="CG797" s="68"/>
      <c r="CH797" s="68"/>
      <c r="CI797" s="68"/>
      <c r="CJ797" s="68"/>
      <c r="CK797" s="68"/>
      <c r="CL797" s="68"/>
      <c r="CM797" s="68"/>
      <c r="CN797" s="68"/>
      <c r="CO797" s="68"/>
      <c r="CP797" s="68"/>
      <c r="CQ797" s="68"/>
      <c r="CR797" s="68"/>
      <c r="CS797" s="68"/>
      <c r="CT797" s="68"/>
      <c r="CU797" s="68"/>
      <c r="CV797" s="68"/>
      <c r="CW797" s="68"/>
    </row>
    <row r="798"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  <c r="AL798" s="68"/>
      <c r="AM798" s="68"/>
      <c r="AN798" s="74"/>
      <c r="AO798" s="68"/>
      <c r="AP798" s="68"/>
      <c r="AQ798" s="68"/>
      <c r="AR798" s="68"/>
      <c r="AS798" s="68"/>
      <c r="AT798" s="68"/>
      <c r="AU798" s="68"/>
      <c r="AV798" s="74"/>
      <c r="AW798" s="68"/>
      <c r="AX798" s="68"/>
      <c r="AY798" s="68"/>
      <c r="AZ798" s="68"/>
      <c r="BA798" s="68"/>
      <c r="BB798" s="68"/>
      <c r="BC798" s="68"/>
      <c r="BD798" s="68"/>
      <c r="BE798" s="68"/>
      <c r="BF798" s="68"/>
      <c r="BG798" s="68"/>
      <c r="BH798" s="68"/>
      <c r="BI798" s="68"/>
      <c r="BJ798" s="68"/>
      <c r="BK798" s="68"/>
      <c r="BL798" s="68"/>
      <c r="BM798" s="68"/>
      <c r="BN798" s="68"/>
      <c r="BO798" s="68"/>
      <c r="BP798" s="68"/>
      <c r="BQ798" s="68"/>
      <c r="BR798" s="68"/>
      <c r="BS798" s="68"/>
      <c r="BT798" s="68"/>
      <c r="BU798" s="68"/>
      <c r="BV798" s="68"/>
      <c r="BW798" s="68"/>
      <c r="BX798" s="68"/>
      <c r="BY798" s="68"/>
      <c r="BZ798" s="68"/>
      <c r="CA798" s="68"/>
      <c r="CB798" s="68"/>
      <c r="CC798" s="68"/>
      <c r="CD798" s="68"/>
      <c r="CE798" s="68"/>
      <c r="CF798" s="68"/>
      <c r="CG798" s="68"/>
      <c r="CH798" s="68"/>
      <c r="CI798" s="68"/>
      <c r="CJ798" s="68"/>
      <c r="CK798" s="68"/>
      <c r="CL798" s="68"/>
      <c r="CM798" s="68"/>
      <c r="CN798" s="68"/>
      <c r="CO798" s="68"/>
      <c r="CP798" s="68"/>
      <c r="CQ798" s="68"/>
      <c r="CR798" s="68"/>
      <c r="CS798" s="68"/>
      <c r="CT798" s="68"/>
      <c r="CU798" s="68"/>
      <c r="CV798" s="68"/>
      <c r="CW798" s="68"/>
    </row>
    <row r="799"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  <c r="AL799" s="68"/>
      <c r="AM799" s="68"/>
      <c r="AN799" s="74"/>
      <c r="AO799" s="68"/>
      <c r="AP799" s="68"/>
      <c r="AQ799" s="68"/>
      <c r="AR799" s="68"/>
      <c r="AS799" s="68"/>
      <c r="AT799" s="68"/>
      <c r="AU799" s="68"/>
      <c r="AV799" s="74"/>
      <c r="AW799" s="68"/>
      <c r="AX799" s="68"/>
      <c r="AY799" s="68"/>
      <c r="AZ799" s="68"/>
      <c r="BA799" s="68"/>
      <c r="BB799" s="68"/>
      <c r="BC799" s="68"/>
      <c r="BD799" s="68"/>
      <c r="BE799" s="68"/>
      <c r="BF799" s="68"/>
      <c r="BG799" s="68"/>
      <c r="BH799" s="68"/>
      <c r="BI799" s="68"/>
      <c r="BJ799" s="68"/>
      <c r="BK799" s="68"/>
      <c r="BL799" s="68"/>
      <c r="BM799" s="68"/>
      <c r="BN799" s="68"/>
      <c r="BO799" s="68"/>
      <c r="BP799" s="68"/>
      <c r="BQ799" s="68"/>
      <c r="BR799" s="68"/>
      <c r="BS799" s="68"/>
      <c r="BT799" s="68"/>
      <c r="BU799" s="68"/>
      <c r="BV799" s="68"/>
      <c r="BW799" s="68"/>
      <c r="BX799" s="68"/>
      <c r="BY799" s="68"/>
      <c r="BZ799" s="68"/>
      <c r="CA799" s="68"/>
      <c r="CB799" s="68"/>
      <c r="CC799" s="68"/>
      <c r="CD799" s="68"/>
      <c r="CE799" s="68"/>
      <c r="CF799" s="68"/>
      <c r="CG799" s="68"/>
      <c r="CH799" s="68"/>
      <c r="CI799" s="68"/>
      <c r="CJ799" s="68"/>
      <c r="CK799" s="68"/>
      <c r="CL799" s="68"/>
      <c r="CM799" s="68"/>
      <c r="CN799" s="68"/>
      <c r="CO799" s="68"/>
      <c r="CP799" s="68"/>
      <c r="CQ799" s="68"/>
      <c r="CR799" s="68"/>
      <c r="CS799" s="68"/>
      <c r="CT799" s="68"/>
      <c r="CU799" s="68"/>
      <c r="CV799" s="68"/>
      <c r="CW799" s="68"/>
    </row>
    <row r="800"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  <c r="AL800" s="68"/>
      <c r="AM800" s="68"/>
      <c r="AN800" s="74"/>
      <c r="AO800" s="68"/>
      <c r="AP800" s="68"/>
      <c r="AQ800" s="68"/>
      <c r="AR800" s="68"/>
      <c r="AS800" s="68"/>
      <c r="AT800" s="68"/>
      <c r="AU800" s="68"/>
      <c r="AV800" s="74"/>
      <c r="AW800" s="68"/>
      <c r="AX800" s="68"/>
      <c r="AY800" s="68"/>
      <c r="AZ800" s="68"/>
      <c r="BA800" s="68"/>
      <c r="BB800" s="68"/>
      <c r="BC800" s="68"/>
      <c r="BD800" s="68"/>
      <c r="BE800" s="68"/>
      <c r="BF800" s="68"/>
      <c r="BG800" s="68"/>
      <c r="BH800" s="68"/>
      <c r="BI800" s="68"/>
      <c r="BJ800" s="68"/>
      <c r="BK800" s="68"/>
      <c r="BL800" s="68"/>
      <c r="BM800" s="68"/>
      <c r="BN800" s="68"/>
      <c r="BO800" s="68"/>
      <c r="BP800" s="68"/>
      <c r="BQ800" s="68"/>
      <c r="BR800" s="68"/>
      <c r="BS800" s="68"/>
      <c r="BT800" s="68"/>
      <c r="BU800" s="68"/>
      <c r="BV800" s="68"/>
      <c r="BW800" s="68"/>
      <c r="BX800" s="68"/>
      <c r="BY800" s="68"/>
      <c r="BZ800" s="68"/>
      <c r="CA800" s="68"/>
      <c r="CB800" s="68"/>
      <c r="CC800" s="68"/>
      <c r="CD800" s="68"/>
      <c r="CE800" s="68"/>
      <c r="CF800" s="68"/>
      <c r="CG800" s="68"/>
      <c r="CH800" s="68"/>
      <c r="CI800" s="68"/>
      <c r="CJ800" s="68"/>
      <c r="CK800" s="68"/>
      <c r="CL800" s="68"/>
      <c r="CM800" s="68"/>
      <c r="CN800" s="68"/>
      <c r="CO800" s="68"/>
      <c r="CP800" s="68"/>
      <c r="CQ800" s="68"/>
      <c r="CR800" s="68"/>
      <c r="CS800" s="68"/>
      <c r="CT800" s="68"/>
      <c r="CU800" s="68"/>
      <c r="CV800" s="68"/>
      <c r="CW800" s="68"/>
    </row>
    <row r="801"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  <c r="AL801" s="68"/>
      <c r="AM801" s="68"/>
      <c r="AN801" s="74"/>
      <c r="AO801" s="68"/>
      <c r="AP801" s="68"/>
      <c r="AQ801" s="68"/>
      <c r="AR801" s="68"/>
      <c r="AS801" s="68"/>
      <c r="AT801" s="68"/>
      <c r="AU801" s="68"/>
      <c r="AV801" s="74"/>
      <c r="AW801" s="68"/>
      <c r="AX801" s="68"/>
      <c r="AY801" s="68"/>
      <c r="AZ801" s="68"/>
      <c r="BA801" s="68"/>
      <c r="BB801" s="68"/>
      <c r="BC801" s="68"/>
      <c r="BD801" s="68"/>
      <c r="BE801" s="68"/>
      <c r="BF801" s="68"/>
      <c r="BG801" s="68"/>
      <c r="BH801" s="68"/>
      <c r="BI801" s="68"/>
      <c r="BJ801" s="68"/>
      <c r="BK801" s="68"/>
      <c r="BL801" s="68"/>
      <c r="BM801" s="68"/>
      <c r="BN801" s="68"/>
      <c r="BO801" s="68"/>
      <c r="BP801" s="68"/>
      <c r="BQ801" s="68"/>
      <c r="BR801" s="68"/>
      <c r="BS801" s="68"/>
      <c r="BT801" s="68"/>
      <c r="BU801" s="68"/>
      <c r="BV801" s="68"/>
      <c r="BW801" s="68"/>
      <c r="BX801" s="68"/>
      <c r="BY801" s="68"/>
      <c r="BZ801" s="68"/>
      <c r="CA801" s="68"/>
      <c r="CB801" s="68"/>
      <c r="CC801" s="68"/>
      <c r="CD801" s="68"/>
      <c r="CE801" s="68"/>
      <c r="CF801" s="68"/>
      <c r="CG801" s="68"/>
      <c r="CH801" s="68"/>
      <c r="CI801" s="68"/>
      <c r="CJ801" s="68"/>
      <c r="CK801" s="68"/>
      <c r="CL801" s="68"/>
      <c r="CM801" s="68"/>
      <c r="CN801" s="68"/>
      <c r="CO801" s="68"/>
      <c r="CP801" s="68"/>
      <c r="CQ801" s="68"/>
      <c r="CR801" s="68"/>
      <c r="CS801" s="68"/>
      <c r="CT801" s="68"/>
      <c r="CU801" s="68"/>
      <c r="CV801" s="68"/>
      <c r="CW801" s="68"/>
    </row>
    <row r="802"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  <c r="AL802" s="68"/>
      <c r="AM802" s="68"/>
      <c r="AN802" s="74"/>
      <c r="AO802" s="68"/>
      <c r="AP802" s="68"/>
      <c r="AQ802" s="68"/>
      <c r="AR802" s="68"/>
      <c r="AS802" s="68"/>
      <c r="AT802" s="68"/>
      <c r="AU802" s="68"/>
      <c r="AV802" s="74"/>
      <c r="AW802" s="68"/>
      <c r="AX802" s="68"/>
      <c r="AY802" s="68"/>
      <c r="AZ802" s="68"/>
      <c r="BA802" s="68"/>
      <c r="BB802" s="68"/>
      <c r="BC802" s="68"/>
      <c r="BD802" s="68"/>
      <c r="BE802" s="68"/>
      <c r="BF802" s="68"/>
      <c r="BG802" s="68"/>
      <c r="BH802" s="68"/>
      <c r="BI802" s="68"/>
      <c r="BJ802" s="68"/>
      <c r="BK802" s="68"/>
      <c r="BL802" s="68"/>
      <c r="BM802" s="68"/>
      <c r="BN802" s="68"/>
      <c r="BO802" s="68"/>
      <c r="BP802" s="68"/>
      <c r="BQ802" s="68"/>
      <c r="BR802" s="68"/>
      <c r="BS802" s="68"/>
      <c r="BT802" s="68"/>
      <c r="BU802" s="68"/>
      <c r="BV802" s="68"/>
      <c r="BW802" s="68"/>
      <c r="BX802" s="68"/>
      <c r="BY802" s="68"/>
      <c r="BZ802" s="68"/>
      <c r="CA802" s="68"/>
      <c r="CB802" s="68"/>
      <c r="CC802" s="68"/>
      <c r="CD802" s="68"/>
      <c r="CE802" s="68"/>
      <c r="CF802" s="68"/>
      <c r="CG802" s="68"/>
      <c r="CH802" s="68"/>
      <c r="CI802" s="68"/>
      <c r="CJ802" s="68"/>
      <c r="CK802" s="68"/>
      <c r="CL802" s="68"/>
      <c r="CM802" s="68"/>
      <c r="CN802" s="68"/>
      <c r="CO802" s="68"/>
      <c r="CP802" s="68"/>
      <c r="CQ802" s="68"/>
      <c r="CR802" s="68"/>
      <c r="CS802" s="68"/>
      <c r="CT802" s="68"/>
      <c r="CU802" s="68"/>
      <c r="CV802" s="68"/>
      <c r="CW802" s="68"/>
    </row>
    <row r="803"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  <c r="AL803" s="68"/>
      <c r="AM803" s="68"/>
      <c r="AN803" s="74"/>
      <c r="AO803" s="68"/>
      <c r="AP803" s="68"/>
      <c r="AQ803" s="68"/>
      <c r="AR803" s="68"/>
      <c r="AS803" s="68"/>
      <c r="AT803" s="68"/>
      <c r="AU803" s="68"/>
      <c r="AV803" s="74"/>
      <c r="AW803" s="68"/>
      <c r="AX803" s="68"/>
      <c r="AY803" s="68"/>
      <c r="AZ803" s="68"/>
      <c r="BA803" s="68"/>
      <c r="BB803" s="68"/>
      <c r="BC803" s="68"/>
      <c r="BD803" s="68"/>
      <c r="BE803" s="68"/>
      <c r="BF803" s="68"/>
      <c r="BG803" s="68"/>
      <c r="BH803" s="68"/>
      <c r="BI803" s="68"/>
      <c r="BJ803" s="68"/>
      <c r="BK803" s="68"/>
      <c r="BL803" s="68"/>
      <c r="BM803" s="68"/>
      <c r="BN803" s="68"/>
      <c r="BO803" s="68"/>
      <c r="BP803" s="68"/>
      <c r="BQ803" s="68"/>
      <c r="BR803" s="68"/>
      <c r="BS803" s="68"/>
      <c r="BT803" s="68"/>
      <c r="BU803" s="68"/>
      <c r="BV803" s="68"/>
      <c r="BW803" s="68"/>
      <c r="BX803" s="68"/>
      <c r="BY803" s="68"/>
      <c r="BZ803" s="68"/>
      <c r="CA803" s="68"/>
      <c r="CB803" s="68"/>
      <c r="CC803" s="68"/>
      <c r="CD803" s="68"/>
      <c r="CE803" s="68"/>
      <c r="CF803" s="68"/>
      <c r="CG803" s="68"/>
      <c r="CH803" s="68"/>
      <c r="CI803" s="68"/>
      <c r="CJ803" s="68"/>
      <c r="CK803" s="68"/>
      <c r="CL803" s="68"/>
      <c r="CM803" s="68"/>
      <c r="CN803" s="68"/>
      <c r="CO803" s="68"/>
      <c r="CP803" s="68"/>
      <c r="CQ803" s="68"/>
      <c r="CR803" s="68"/>
      <c r="CS803" s="68"/>
      <c r="CT803" s="68"/>
      <c r="CU803" s="68"/>
      <c r="CV803" s="68"/>
      <c r="CW803" s="68"/>
    </row>
    <row r="804"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  <c r="AL804" s="68"/>
      <c r="AM804" s="68"/>
      <c r="AN804" s="74"/>
      <c r="AO804" s="68"/>
      <c r="AP804" s="68"/>
      <c r="AQ804" s="68"/>
      <c r="AR804" s="68"/>
      <c r="AS804" s="68"/>
      <c r="AT804" s="68"/>
      <c r="AU804" s="68"/>
      <c r="AV804" s="74"/>
      <c r="AW804" s="68"/>
      <c r="AX804" s="68"/>
      <c r="AY804" s="68"/>
      <c r="AZ804" s="68"/>
      <c r="BA804" s="68"/>
      <c r="BB804" s="68"/>
      <c r="BC804" s="68"/>
      <c r="BD804" s="68"/>
      <c r="BE804" s="68"/>
      <c r="BF804" s="68"/>
      <c r="BG804" s="68"/>
      <c r="BH804" s="68"/>
      <c r="BI804" s="68"/>
      <c r="BJ804" s="68"/>
      <c r="BK804" s="68"/>
      <c r="BL804" s="68"/>
      <c r="BM804" s="68"/>
      <c r="BN804" s="68"/>
      <c r="BO804" s="68"/>
      <c r="BP804" s="68"/>
      <c r="BQ804" s="68"/>
      <c r="BR804" s="68"/>
      <c r="BS804" s="68"/>
      <c r="BT804" s="68"/>
      <c r="BU804" s="68"/>
      <c r="BV804" s="68"/>
      <c r="BW804" s="68"/>
      <c r="BX804" s="68"/>
      <c r="BY804" s="68"/>
      <c r="BZ804" s="68"/>
      <c r="CA804" s="68"/>
      <c r="CB804" s="68"/>
      <c r="CC804" s="68"/>
      <c r="CD804" s="68"/>
      <c r="CE804" s="68"/>
      <c r="CF804" s="68"/>
      <c r="CG804" s="68"/>
      <c r="CH804" s="68"/>
      <c r="CI804" s="68"/>
      <c r="CJ804" s="68"/>
      <c r="CK804" s="68"/>
      <c r="CL804" s="68"/>
      <c r="CM804" s="68"/>
      <c r="CN804" s="68"/>
      <c r="CO804" s="68"/>
      <c r="CP804" s="68"/>
      <c r="CQ804" s="68"/>
      <c r="CR804" s="68"/>
      <c r="CS804" s="68"/>
      <c r="CT804" s="68"/>
      <c r="CU804" s="68"/>
      <c r="CV804" s="68"/>
      <c r="CW804" s="68"/>
    </row>
    <row r="805"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  <c r="AL805" s="68"/>
      <c r="AM805" s="68"/>
      <c r="AN805" s="74"/>
      <c r="AO805" s="68"/>
      <c r="AP805" s="68"/>
      <c r="AQ805" s="68"/>
      <c r="AR805" s="68"/>
      <c r="AS805" s="68"/>
      <c r="AT805" s="68"/>
      <c r="AU805" s="68"/>
      <c r="AV805" s="74"/>
      <c r="AW805" s="68"/>
      <c r="AX805" s="68"/>
      <c r="AY805" s="68"/>
      <c r="AZ805" s="68"/>
      <c r="BA805" s="68"/>
      <c r="BB805" s="68"/>
      <c r="BC805" s="68"/>
      <c r="BD805" s="68"/>
      <c r="BE805" s="68"/>
      <c r="BF805" s="68"/>
      <c r="BG805" s="68"/>
      <c r="BH805" s="68"/>
      <c r="BI805" s="68"/>
      <c r="BJ805" s="68"/>
      <c r="BK805" s="68"/>
      <c r="BL805" s="68"/>
      <c r="BM805" s="68"/>
      <c r="BN805" s="68"/>
      <c r="BO805" s="68"/>
      <c r="BP805" s="68"/>
      <c r="BQ805" s="68"/>
      <c r="BR805" s="68"/>
      <c r="BS805" s="68"/>
      <c r="BT805" s="68"/>
      <c r="BU805" s="68"/>
      <c r="BV805" s="68"/>
      <c r="BW805" s="68"/>
      <c r="BX805" s="68"/>
      <c r="BY805" s="68"/>
      <c r="BZ805" s="68"/>
      <c r="CA805" s="68"/>
      <c r="CB805" s="68"/>
      <c r="CC805" s="68"/>
      <c r="CD805" s="68"/>
      <c r="CE805" s="68"/>
      <c r="CF805" s="68"/>
      <c r="CG805" s="68"/>
      <c r="CH805" s="68"/>
      <c r="CI805" s="68"/>
      <c r="CJ805" s="68"/>
      <c r="CK805" s="68"/>
      <c r="CL805" s="68"/>
      <c r="CM805" s="68"/>
      <c r="CN805" s="68"/>
      <c r="CO805" s="68"/>
      <c r="CP805" s="68"/>
      <c r="CQ805" s="68"/>
      <c r="CR805" s="68"/>
      <c r="CS805" s="68"/>
      <c r="CT805" s="68"/>
      <c r="CU805" s="68"/>
      <c r="CV805" s="68"/>
      <c r="CW805" s="68"/>
    </row>
    <row r="806"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  <c r="AL806" s="68"/>
      <c r="AM806" s="68"/>
      <c r="AN806" s="74"/>
      <c r="AO806" s="68"/>
      <c r="AP806" s="68"/>
      <c r="AQ806" s="68"/>
      <c r="AR806" s="68"/>
      <c r="AS806" s="68"/>
      <c r="AT806" s="68"/>
      <c r="AU806" s="68"/>
      <c r="AV806" s="74"/>
      <c r="AW806" s="68"/>
      <c r="AX806" s="68"/>
      <c r="AY806" s="68"/>
      <c r="AZ806" s="68"/>
      <c r="BA806" s="68"/>
      <c r="BB806" s="68"/>
      <c r="BC806" s="68"/>
      <c r="BD806" s="68"/>
      <c r="BE806" s="68"/>
      <c r="BF806" s="68"/>
      <c r="BG806" s="68"/>
      <c r="BH806" s="68"/>
      <c r="BI806" s="68"/>
      <c r="BJ806" s="68"/>
      <c r="BK806" s="68"/>
      <c r="BL806" s="68"/>
      <c r="BM806" s="68"/>
      <c r="BN806" s="68"/>
      <c r="BO806" s="68"/>
      <c r="BP806" s="68"/>
      <c r="BQ806" s="68"/>
      <c r="BR806" s="68"/>
      <c r="BS806" s="68"/>
      <c r="BT806" s="68"/>
      <c r="BU806" s="68"/>
      <c r="BV806" s="68"/>
      <c r="BW806" s="68"/>
      <c r="BX806" s="68"/>
      <c r="BY806" s="68"/>
      <c r="BZ806" s="68"/>
      <c r="CA806" s="68"/>
      <c r="CB806" s="68"/>
      <c r="CC806" s="68"/>
      <c r="CD806" s="68"/>
      <c r="CE806" s="68"/>
      <c r="CF806" s="68"/>
      <c r="CG806" s="68"/>
      <c r="CH806" s="68"/>
      <c r="CI806" s="68"/>
      <c r="CJ806" s="68"/>
      <c r="CK806" s="68"/>
      <c r="CL806" s="68"/>
      <c r="CM806" s="68"/>
      <c r="CN806" s="68"/>
      <c r="CO806" s="68"/>
      <c r="CP806" s="68"/>
      <c r="CQ806" s="68"/>
      <c r="CR806" s="68"/>
      <c r="CS806" s="68"/>
      <c r="CT806" s="68"/>
      <c r="CU806" s="68"/>
      <c r="CV806" s="68"/>
      <c r="CW806" s="68"/>
    </row>
    <row r="807"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  <c r="AL807" s="68"/>
      <c r="AM807" s="68"/>
      <c r="AN807" s="74"/>
      <c r="AO807" s="68"/>
      <c r="AP807" s="68"/>
      <c r="AQ807" s="68"/>
      <c r="AR807" s="68"/>
      <c r="AS807" s="68"/>
      <c r="AT807" s="68"/>
      <c r="AU807" s="68"/>
      <c r="AV807" s="74"/>
      <c r="AW807" s="68"/>
      <c r="AX807" s="68"/>
      <c r="AY807" s="68"/>
      <c r="AZ807" s="68"/>
      <c r="BA807" s="68"/>
      <c r="BB807" s="68"/>
      <c r="BC807" s="68"/>
      <c r="BD807" s="68"/>
      <c r="BE807" s="68"/>
      <c r="BF807" s="68"/>
      <c r="BG807" s="68"/>
      <c r="BH807" s="68"/>
      <c r="BI807" s="68"/>
      <c r="BJ807" s="68"/>
      <c r="BK807" s="68"/>
      <c r="BL807" s="68"/>
      <c r="BM807" s="68"/>
      <c r="BN807" s="68"/>
      <c r="BO807" s="68"/>
      <c r="BP807" s="68"/>
      <c r="BQ807" s="68"/>
      <c r="BR807" s="68"/>
      <c r="BS807" s="68"/>
      <c r="BT807" s="68"/>
      <c r="BU807" s="68"/>
      <c r="BV807" s="68"/>
      <c r="BW807" s="68"/>
      <c r="BX807" s="68"/>
      <c r="BY807" s="68"/>
      <c r="BZ807" s="68"/>
      <c r="CA807" s="68"/>
      <c r="CB807" s="68"/>
      <c r="CC807" s="68"/>
      <c r="CD807" s="68"/>
      <c r="CE807" s="68"/>
      <c r="CF807" s="68"/>
      <c r="CG807" s="68"/>
      <c r="CH807" s="68"/>
      <c r="CI807" s="68"/>
      <c r="CJ807" s="68"/>
      <c r="CK807" s="68"/>
      <c r="CL807" s="68"/>
      <c r="CM807" s="68"/>
      <c r="CN807" s="68"/>
      <c r="CO807" s="68"/>
      <c r="CP807" s="68"/>
      <c r="CQ807" s="68"/>
      <c r="CR807" s="68"/>
      <c r="CS807" s="68"/>
      <c r="CT807" s="68"/>
      <c r="CU807" s="68"/>
      <c r="CV807" s="68"/>
      <c r="CW807" s="68"/>
    </row>
    <row r="808"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  <c r="AL808" s="68"/>
      <c r="AM808" s="68"/>
      <c r="AN808" s="74"/>
      <c r="AO808" s="68"/>
      <c r="AP808" s="68"/>
      <c r="AQ808" s="68"/>
      <c r="AR808" s="68"/>
      <c r="AS808" s="68"/>
      <c r="AT808" s="68"/>
      <c r="AU808" s="68"/>
      <c r="AV808" s="74"/>
      <c r="AW808" s="68"/>
      <c r="AX808" s="68"/>
      <c r="AY808" s="68"/>
      <c r="AZ808" s="68"/>
      <c r="BA808" s="68"/>
      <c r="BB808" s="68"/>
      <c r="BC808" s="68"/>
      <c r="BD808" s="68"/>
      <c r="BE808" s="68"/>
      <c r="BF808" s="68"/>
      <c r="BG808" s="68"/>
      <c r="BH808" s="68"/>
      <c r="BI808" s="68"/>
      <c r="BJ808" s="68"/>
      <c r="BK808" s="68"/>
      <c r="BL808" s="68"/>
      <c r="BM808" s="68"/>
      <c r="BN808" s="68"/>
      <c r="BO808" s="68"/>
      <c r="BP808" s="68"/>
      <c r="BQ808" s="68"/>
      <c r="BR808" s="68"/>
      <c r="BS808" s="68"/>
      <c r="BT808" s="68"/>
      <c r="BU808" s="68"/>
      <c r="BV808" s="68"/>
      <c r="BW808" s="68"/>
      <c r="BX808" s="68"/>
      <c r="BY808" s="68"/>
      <c r="BZ808" s="68"/>
      <c r="CA808" s="68"/>
      <c r="CB808" s="68"/>
      <c r="CC808" s="68"/>
      <c r="CD808" s="68"/>
      <c r="CE808" s="68"/>
      <c r="CF808" s="68"/>
      <c r="CG808" s="68"/>
      <c r="CH808" s="68"/>
      <c r="CI808" s="68"/>
      <c r="CJ808" s="68"/>
      <c r="CK808" s="68"/>
      <c r="CL808" s="68"/>
      <c r="CM808" s="68"/>
      <c r="CN808" s="68"/>
      <c r="CO808" s="68"/>
      <c r="CP808" s="68"/>
      <c r="CQ808" s="68"/>
      <c r="CR808" s="68"/>
      <c r="CS808" s="68"/>
      <c r="CT808" s="68"/>
      <c r="CU808" s="68"/>
      <c r="CV808" s="68"/>
      <c r="CW808" s="68"/>
    </row>
    <row r="809"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  <c r="AL809" s="68"/>
      <c r="AM809" s="68"/>
      <c r="AN809" s="74"/>
      <c r="AO809" s="68"/>
      <c r="AP809" s="68"/>
      <c r="AQ809" s="68"/>
      <c r="AR809" s="68"/>
      <c r="AS809" s="68"/>
      <c r="AT809" s="68"/>
      <c r="AU809" s="68"/>
      <c r="AV809" s="74"/>
      <c r="AW809" s="68"/>
      <c r="AX809" s="68"/>
      <c r="AY809" s="68"/>
      <c r="AZ809" s="68"/>
      <c r="BA809" s="68"/>
      <c r="BB809" s="68"/>
      <c r="BC809" s="68"/>
      <c r="BD809" s="68"/>
      <c r="BE809" s="68"/>
      <c r="BF809" s="68"/>
      <c r="BG809" s="68"/>
      <c r="BH809" s="68"/>
      <c r="BI809" s="68"/>
      <c r="BJ809" s="68"/>
      <c r="BK809" s="68"/>
      <c r="BL809" s="68"/>
      <c r="BM809" s="68"/>
      <c r="BN809" s="68"/>
      <c r="BO809" s="68"/>
      <c r="BP809" s="68"/>
      <c r="BQ809" s="68"/>
      <c r="BR809" s="68"/>
      <c r="BS809" s="68"/>
      <c r="BT809" s="68"/>
      <c r="BU809" s="68"/>
      <c r="BV809" s="68"/>
      <c r="BW809" s="68"/>
      <c r="BX809" s="68"/>
      <c r="BY809" s="68"/>
      <c r="BZ809" s="68"/>
      <c r="CA809" s="68"/>
      <c r="CB809" s="68"/>
      <c r="CC809" s="68"/>
      <c r="CD809" s="68"/>
      <c r="CE809" s="68"/>
      <c r="CF809" s="68"/>
      <c r="CG809" s="68"/>
      <c r="CH809" s="68"/>
      <c r="CI809" s="68"/>
      <c r="CJ809" s="68"/>
      <c r="CK809" s="68"/>
      <c r="CL809" s="68"/>
      <c r="CM809" s="68"/>
      <c r="CN809" s="68"/>
      <c r="CO809" s="68"/>
      <c r="CP809" s="68"/>
      <c r="CQ809" s="68"/>
      <c r="CR809" s="68"/>
      <c r="CS809" s="68"/>
      <c r="CT809" s="68"/>
      <c r="CU809" s="68"/>
      <c r="CV809" s="68"/>
      <c r="CW809" s="68"/>
    </row>
    <row r="810"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  <c r="AL810" s="68"/>
      <c r="AM810" s="68"/>
      <c r="AN810" s="74"/>
      <c r="AO810" s="68"/>
      <c r="AP810" s="68"/>
      <c r="AQ810" s="68"/>
      <c r="AR810" s="68"/>
      <c r="AS810" s="68"/>
      <c r="AT810" s="68"/>
      <c r="AU810" s="68"/>
      <c r="AV810" s="74"/>
      <c r="AW810" s="68"/>
      <c r="AX810" s="68"/>
      <c r="AY810" s="68"/>
      <c r="AZ810" s="68"/>
      <c r="BA810" s="68"/>
      <c r="BB810" s="68"/>
      <c r="BC810" s="68"/>
      <c r="BD810" s="68"/>
      <c r="BE810" s="68"/>
      <c r="BF810" s="68"/>
      <c r="BG810" s="68"/>
      <c r="BH810" s="68"/>
      <c r="BI810" s="68"/>
      <c r="BJ810" s="68"/>
      <c r="BK810" s="68"/>
      <c r="BL810" s="68"/>
      <c r="BM810" s="68"/>
      <c r="BN810" s="68"/>
      <c r="BO810" s="68"/>
      <c r="BP810" s="68"/>
      <c r="BQ810" s="68"/>
      <c r="BR810" s="68"/>
      <c r="BS810" s="68"/>
      <c r="BT810" s="68"/>
      <c r="BU810" s="68"/>
      <c r="BV810" s="68"/>
      <c r="BW810" s="68"/>
      <c r="BX810" s="68"/>
      <c r="BY810" s="68"/>
      <c r="BZ810" s="68"/>
      <c r="CA810" s="68"/>
      <c r="CB810" s="68"/>
      <c r="CC810" s="68"/>
      <c r="CD810" s="68"/>
      <c r="CE810" s="68"/>
      <c r="CF810" s="68"/>
      <c r="CG810" s="68"/>
      <c r="CH810" s="68"/>
      <c r="CI810" s="68"/>
      <c r="CJ810" s="68"/>
      <c r="CK810" s="68"/>
      <c r="CL810" s="68"/>
      <c r="CM810" s="68"/>
      <c r="CN810" s="68"/>
      <c r="CO810" s="68"/>
      <c r="CP810" s="68"/>
      <c r="CQ810" s="68"/>
      <c r="CR810" s="68"/>
      <c r="CS810" s="68"/>
      <c r="CT810" s="68"/>
      <c r="CU810" s="68"/>
      <c r="CV810" s="68"/>
      <c r="CW810" s="68"/>
    </row>
    <row r="811"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  <c r="AL811" s="68"/>
      <c r="AM811" s="68"/>
      <c r="AN811" s="74"/>
      <c r="AO811" s="68"/>
      <c r="AP811" s="68"/>
      <c r="AQ811" s="68"/>
      <c r="AR811" s="68"/>
      <c r="AS811" s="68"/>
      <c r="AT811" s="68"/>
      <c r="AU811" s="68"/>
      <c r="AV811" s="74"/>
      <c r="AW811" s="68"/>
      <c r="AX811" s="68"/>
      <c r="AY811" s="68"/>
      <c r="AZ811" s="68"/>
      <c r="BA811" s="68"/>
      <c r="BB811" s="68"/>
      <c r="BC811" s="68"/>
      <c r="BD811" s="68"/>
      <c r="BE811" s="68"/>
      <c r="BF811" s="68"/>
      <c r="BG811" s="68"/>
      <c r="BH811" s="68"/>
      <c r="BI811" s="68"/>
      <c r="BJ811" s="68"/>
      <c r="BK811" s="68"/>
      <c r="BL811" s="68"/>
      <c r="BM811" s="68"/>
      <c r="BN811" s="68"/>
      <c r="BO811" s="68"/>
      <c r="BP811" s="68"/>
      <c r="BQ811" s="68"/>
      <c r="BR811" s="68"/>
      <c r="BS811" s="68"/>
      <c r="BT811" s="68"/>
      <c r="BU811" s="68"/>
      <c r="BV811" s="68"/>
      <c r="BW811" s="68"/>
      <c r="BX811" s="68"/>
      <c r="BY811" s="68"/>
      <c r="BZ811" s="68"/>
      <c r="CA811" s="68"/>
      <c r="CB811" s="68"/>
      <c r="CC811" s="68"/>
      <c r="CD811" s="68"/>
      <c r="CE811" s="68"/>
      <c r="CF811" s="68"/>
      <c r="CG811" s="68"/>
      <c r="CH811" s="68"/>
      <c r="CI811" s="68"/>
      <c r="CJ811" s="68"/>
      <c r="CK811" s="68"/>
      <c r="CL811" s="68"/>
      <c r="CM811" s="68"/>
      <c r="CN811" s="68"/>
      <c r="CO811" s="68"/>
      <c r="CP811" s="68"/>
      <c r="CQ811" s="68"/>
      <c r="CR811" s="68"/>
      <c r="CS811" s="68"/>
      <c r="CT811" s="68"/>
      <c r="CU811" s="68"/>
      <c r="CV811" s="68"/>
      <c r="CW811" s="68"/>
    </row>
    <row r="812"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  <c r="AL812" s="68"/>
      <c r="AM812" s="68"/>
      <c r="AN812" s="74"/>
      <c r="AO812" s="68"/>
      <c r="AP812" s="68"/>
      <c r="AQ812" s="68"/>
      <c r="AR812" s="68"/>
      <c r="AS812" s="68"/>
      <c r="AT812" s="68"/>
      <c r="AU812" s="68"/>
      <c r="AV812" s="74"/>
      <c r="AW812" s="68"/>
      <c r="AX812" s="68"/>
      <c r="AY812" s="68"/>
      <c r="AZ812" s="68"/>
      <c r="BA812" s="68"/>
      <c r="BB812" s="68"/>
      <c r="BC812" s="68"/>
      <c r="BD812" s="68"/>
      <c r="BE812" s="68"/>
      <c r="BF812" s="68"/>
      <c r="BG812" s="68"/>
      <c r="BH812" s="68"/>
      <c r="BI812" s="68"/>
      <c r="BJ812" s="68"/>
      <c r="BK812" s="68"/>
      <c r="BL812" s="68"/>
      <c r="BM812" s="68"/>
      <c r="BN812" s="68"/>
      <c r="BO812" s="68"/>
      <c r="BP812" s="68"/>
      <c r="BQ812" s="68"/>
      <c r="BR812" s="68"/>
      <c r="BS812" s="68"/>
      <c r="BT812" s="68"/>
      <c r="BU812" s="68"/>
      <c r="BV812" s="68"/>
      <c r="BW812" s="68"/>
      <c r="BX812" s="68"/>
      <c r="BY812" s="68"/>
      <c r="BZ812" s="68"/>
      <c r="CA812" s="68"/>
      <c r="CB812" s="68"/>
      <c r="CC812" s="68"/>
      <c r="CD812" s="68"/>
      <c r="CE812" s="68"/>
      <c r="CF812" s="68"/>
      <c r="CG812" s="68"/>
      <c r="CH812" s="68"/>
      <c r="CI812" s="68"/>
      <c r="CJ812" s="68"/>
      <c r="CK812" s="68"/>
      <c r="CL812" s="68"/>
      <c r="CM812" s="68"/>
      <c r="CN812" s="68"/>
      <c r="CO812" s="68"/>
      <c r="CP812" s="68"/>
      <c r="CQ812" s="68"/>
      <c r="CR812" s="68"/>
      <c r="CS812" s="68"/>
      <c r="CT812" s="68"/>
      <c r="CU812" s="68"/>
      <c r="CV812" s="68"/>
      <c r="CW812" s="68"/>
    </row>
    <row r="813"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  <c r="AL813" s="68"/>
      <c r="AM813" s="68"/>
      <c r="AN813" s="74"/>
      <c r="AO813" s="68"/>
      <c r="AP813" s="68"/>
      <c r="AQ813" s="68"/>
      <c r="AR813" s="68"/>
      <c r="AS813" s="68"/>
      <c r="AT813" s="68"/>
      <c r="AU813" s="68"/>
      <c r="AV813" s="74"/>
      <c r="AW813" s="68"/>
      <c r="AX813" s="68"/>
      <c r="AY813" s="68"/>
      <c r="AZ813" s="68"/>
      <c r="BA813" s="68"/>
      <c r="BB813" s="68"/>
      <c r="BC813" s="68"/>
      <c r="BD813" s="68"/>
      <c r="BE813" s="68"/>
      <c r="BF813" s="68"/>
      <c r="BG813" s="68"/>
      <c r="BH813" s="68"/>
      <c r="BI813" s="68"/>
      <c r="BJ813" s="68"/>
      <c r="BK813" s="68"/>
      <c r="BL813" s="68"/>
      <c r="BM813" s="68"/>
      <c r="BN813" s="68"/>
      <c r="BO813" s="68"/>
      <c r="BP813" s="68"/>
      <c r="BQ813" s="68"/>
      <c r="BR813" s="68"/>
      <c r="BS813" s="68"/>
      <c r="BT813" s="68"/>
      <c r="BU813" s="68"/>
      <c r="BV813" s="68"/>
      <c r="BW813" s="68"/>
      <c r="BX813" s="68"/>
      <c r="BY813" s="68"/>
      <c r="BZ813" s="68"/>
      <c r="CA813" s="68"/>
      <c r="CB813" s="68"/>
      <c r="CC813" s="68"/>
      <c r="CD813" s="68"/>
      <c r="CE813" s="68"/>
      <c r="CF813" s="68"/>
      <c r="CG813" s="68"/>
      <c r="CH813" s="68"/>
      <c r="CI813" s="68"/>
      <c r="CJ813" s="68"/>
      <c r="CK813" s="68"/>
      <c r="CL813" s="68"/>
      <c r="CM813" s="68"/>
      <c r="CN813" s="68"/>
      <c r="CO813" s="68"/>
      <c r="CP813" s="68"/>
      <c r="CQ813" s="68"/>
      <c r="CR813" s="68"/>
      <c r="CS813" s="68"/>
      <c r="CT813" s="68"/>
      <c r="CU813" s="68"/>
      <c r="CV813" s="68"/>
      <c r="CW813" s="68"/>
    </row>
    <row r="814"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  <c r="AL814" s="68"/>
      <c r="AM814" s="68"/>
      <c r="AN814" s="74"/>
      <c r="AO814" s="68"/>
      <c r="AP814" s="68"/>
      <c r="AQ814" s="68"/>
      <c r="AR814" s="68"/>
      <c r="AS814" s="68"/>
      <c r="AT814" s="68"/>
      <c r="AU814" s="68"/>
      <c r="AV814" s="74"/>
      <c r="AW814" s="68"/>
      <c r="AX814" s="68"/>
      <c r="AY814" s="68"/>
      <c r="AZ814" s="68"/>
      <c r="BA814" s="68"/>
      <c r="BB814" s="68"/>
      <c r="BC814" s="68"/>
      <c r="BD814" s="68"/>
      <c r="BE814" s="68"/>
      <c r="BF814" s="68"/>
      <c r="BG814" s="68"/>
      <c r="BH814" s="68"/>
      <c r="BI814" s="68"/>
      <c r="BJ814" s="68"/>
      <c r="BK814" s="68"/>
      <c r="BL814" s="68"/>
      <c r="BM814" s="68"/>
      <c r="BN814" s="68"/>
      <c r="BO814" s="68"/>
      <c r="BP814" s="68"/>
      <c r="BQ814" s="68"/>
      <c r="BR814" s="68"/>
      <c r="BS814" s="68"/>
      <c r="BT814" s="68"/>
      <c r="BU814" s="68"/>
      <c r="BV814" s="68"/>
      <c r="BW814" s="68"/>
      <c r="BX814" s="68"/>
      <c r="BY814" s="68"/>
      <c r="BZ814" s="68"/>
      <c r="CA814" s="68"/>
      <c r="CB814" s="68"/>
      <c r="CC814" s="68"/>
      <c r="CD814" s="68"/>
      <c r="CE814" s="68"/>
      <c r="CF814" s="68"/>
      <c r="CG814" s="68"/>
      <c r="CH814" s="68"/>
      <c r="CI814" s="68"/>
      <c r="CJ814" s="68"/>
      <c r="CK814" s="68"/>
      <c r="CL814" s="68"/>
      <c r="CM814" s="68"/>
      <c r="CN814" s="68"/>
      <c r="CO814" s="68"/>
      <c r="CP814" s="68"/>
      <c r="CQ814" s="68"/>
      <c r="CR814" s="68"/>
      <c r="CS814" s="68"/>
      <c r="CT814" s="68"/>
      <c r="CU814" s="68"/>
      <c r="CV814" s="68"/>
      <c r="CW814" s="68"/>
    </row>
    <row r="815"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  <c r="AL815" s="68"/>
      <c r="AM815" s="68"/>
      <c r="AN815" s="74"/>
      <c r="AO815" s="68"/>
      <c r="AP815" s="68"/>
      <c r="AQ815" s="68"/>
      <c r="AR815" s="68"/>
      <c r="AS815" s="68"/>
      <c r="AT815" s="68"/>
      <c r="AU815" s="68"/>
      <c r="AV815" s="74"/>
      <c r="AW815" s="68"/>
      <c r="AX815" s="68"/>
      <c r="AY815" s="68"/>
      <c r="AZ815" s="68"/>
      <c r="BA815" s="68"/>
      <c r="BB815" s="68"/>
      <c r="BC815" s="68"/>
      <c r="BD815" s="68"/>
      <c r="BE815" s="68"/>
      <c r="BF815" s="68"/>
      <c r="BG815" s="68"/>
      <c r="BH815" s="68"/>
      <c r="BI815" s="68"/>
      <c r="BJ815" s="68"/>
      <c r="BK815" s="68"/>
      <c r="BL815" s="68"/>
      <c r="BM815" s="68"/>
      <c r="BN815" s="68"/>
      <c r="BO815" s="68"/>
      <c r="BP815" s="68"/>
      <c r="BQ815" s="68"/>
      <c r="BR815" s="68"/>
      <c r="BS815" s="68"/>
      <c r="BT815" s="68"/>
      <c r="BU815" s="68"/>
      <c r="BV815" s="68"/>
      <c r="BW815" s="68"/>
      <c r="BX815" s="68"/>
      <c r="BY815" s="68"/>
      <c r="BZ815" s="68"/>
      <c r="CA815" s="68"/>
      <c r="CB815" s="68"/>
      <c r="CC815" s="68"/>
      <c r="CD815" s="68"/>
      <c r="CE815" s="68"/>
      <c r="CF815" s="68"/>
      <c r="CG815" s="68"/>
      <c r="CH815" s="68"/>
      <c r="CI815" s="68"/>
      <c r="CJ815" s="68"/>
      <c r="CK815" s="68"/>
      <c r="CL815" s="68"/>
      <c r="CM815" s="68"/>
      <c r="CN815" s="68"/>
      <c r="CO815" s="68"/>
      <c r="CP815" s="68"/>
      <c r="CQ815" s="68"/>
      <c r="CR815" s="68"/>
      <c r="CS815" s="68"/>
      <c r="CT815" s="68"/>
      <c r="CU815" s="68"/>
      <c r="CV815" s="68"/>
      <c r="CW815" s="68"/>
    </row>
    <row r="816"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  <c r="AL816" s="68"/>
      <c r="AM816" s="68"/>
      <c r="AN816" s="74"/>
      <c r="AO816" s="68"/>
      <c r="AP816" s="68"/>
      <c r="AQ816" s="68"/>
      <c r="AR816" s="68"/>
      <c r="AS816" s="68"/>
      <c r="AT816" s="68"/>
      <c r="AU816" s="68"/>
      <c r="AV816" s="74"/>
      <c r="AW816" s="68"/>
      <c r="AX816" s="68"/>
      <c r="AY816" s="68"/>
      <c r="AZ816" s="68"/>
      <c r="BA816" s="68"/>
      <c r="BB816" s="68"/>
      <c r="BC816" s="68"/>
      <c r="BD816" s="68"/>
      <c r="BE816" s="68"/>
      <c r="BF816" s="68"/>
      <c r="BG816" s="68"/>
      <c r="BH816" s="68"/>
      <c r="BI816" s="68"/>
      <c r="BJ816" s="68"/>
      <c r="BK816" s="68"/>
      <c r="BL816" s="68"/>
      <c r="BM816" s="68"/>
      <c r="BN816" s="68"/>
      <c r="BO816" s="68"/>
      <c r="BP816" s="68"/>
      <c r="BQ816" s="68"/>
      <c r="BR816" s="68"/>
      <c r="BS816" s="68"/>
      <c r="BT816" s="68"/>
      <c r="BU816" s="68"/>
      <c r="BV816" s="68"/>
      <c r="BW816" s="68"/>
      <c r="BX816" s="68"/>
      <c r="BY816" s="68"/>
      <c r="BZ816" s="68"/>
      <c r="CA816" s="68"/>
      <c r="CB816" s="68"/>
      <c r="CC816" s="68"/>
      <c r="CD816" s="68"/>
      <c r="CE816" s="68"/>
      <c r="CF816" s="68"/>
      <c r="CG816" s="68"/>
      <c r="CH816" s="68"/>
      <c r="CI816" s="68"/>
      <c r="CJ816" s="68"/>
      <c r="CK816" s="68"/>
      <c r="CL816" s="68"/>
      <c r="CM816" s="68"/>
      <c r="CN816" s="68"/>
      <c r="CO816" s="68"/>
      <c r="CP816" s="68"/>
      <c r="CQ816" s="68"/>
      <c r="CR816" s="68"/>
      <c r="CS816" s="68"/>
      <c r="CT816" s="68"/>
      <c r="CU816" s="68"/>
      <c r="CV816" s="68"/>
      <c r="CW816" s="68"/>
    </row>
    <row r="817"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  <c r="AL817" s="68"/>
      <c r="AM817" s="68"/>
      <c r="AN817" s="74"/>
      <c r="AO817" s="68"/>
      <c r="AP817" s="68"/>
      <c r="AQ817" s="68"/>
      <c r="AR817" s="68"/>
      <c r="AS817" s="68"/>
      <c r="AT817" s="68"/>
      <c r="AU817" s="68"/>
      <c r="AV817" s="74"/>
      <c r="AW817" s="68"/>
      <c r="AX817" s="68"/>
      <c r="AY817" s="68"/>
      <c r="AZ817" s="68"/>
      <c r="BA817" s="68"/>
      <c r="BB817" s="68"/>
      <c r="BC817" s="68"/>
      <c r="BD817" s="68"/>
      <c r="BE817" s="68"/>
      <c r="BF817" s="68"/>
      <c r="BG817" s="68"/>
      <c r="BH817" s="68"/>
      <c r="BI817" s="68"/>
      <c r="BJ817" s="68"/>
      <c r="BK817" s="68"/>
      <c r="BL817" s="68"/>
      <c r="BM817" s="68"/>
      <c r="BN817" s="68"/>
      <c r="BO817" s="68"/>
      <c r="BP817" s="68"/>
      <c r="BQ817" s="68"/>
      <c r="BR817" s="68"/>
      <c r="BS817" s="68"/>
      <c r="BT817" s="68"/>
      <c r="BU817" s="68"/>
      <c r="BV817" s="68"/>
      <c r="BW817" s="68"/>
      <c r="BX817" s="68"/>
      <c r="BY817" s="68"/>
      <c r="BZ817" s="68"/>
      <c r="CA817" s="68"/>
      <c r="CB817" s="68"/>
      <c r="CC817" s="68"/>
      <c r="CD817" s="68"/>
      <c r="CE817" s="68"/>
      <c r="CF817" s="68"/>
      <c r="CG817" s="68"/>
      <c r="CH817" s="68"/>
      <c r="CI817" s="68"/>
      <c r="CJ817" s="68"/>
      <c r="CK817" s="68"/>
      <c r="CL817" s="68"/>
      <c r="CM817" s="68"/>
      <c r="CN817" s="68"/>
      <c r="CO817" s="68"/>
      <c r="CP817" s="68"/>
      <c r="CQ817" s="68"/>
      <c r="CR817" s="68"/>
      <c r="CS817" s="68"/>
      <c r="CT817" s="68"/>
      <c r="CU817" s="68"/>
      <c r="CV817" s="68"/>
      <c r="CW817" s="68"/>
    </row>
    <row r="818"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  <c r="AL818" s="68"/>
      <c r="AM818" s="68"/>
      <c r="AN818" s="74"/>
      <c r="AO818" s="68"/>
      <c r="AP818" s="68"/>
      <c r="AQ818" s="68"/>
      <c r="AR818" s="68"/>
      <c r="AS818" s="68"/>
      <c r="AT818" s="68"/>
      <c r="AU818" s="68"/>
      <c r="AV818" s="74"/>
      <c r="AW818" s="68"/>
      <c r="AX818" s="68"/>
      <c r="AY818" s="68"/>
      <c r="AZ818" s="68"/>
      <c r="BA818" s="68"/>
      <c r="BB818" s="68"/>
      <c r="BC818" s="68"/>
      <c r="BD818" s="68"/>
      <c r="BE818" s="68"/>
      <c r="BF818" s="68"/>
      <c r="BG818" s="68"/>
      <c r="BH818" s="68"/>
      <c r="BI818" s="68"/>
      <c r="BJ818" s="68"/>
      <c r="BK818" s="68"/>
      <c r="BL818" s="68"/>
      <c r="BM818" s="68"/>
      <c r="BN818" s="68"/>
      <c r="BO818" s="68"/>
      <c r="BP818" s="68"/>
      <c r="BQ818" s="68"/>
      <c r="BR818" s="68"/>
      <c r="BS818" s="68"/>
      <c r="BT818" s="68"/>
      <c r="BU818" s="68"/>
      <c r="BV818" s="68"/>
      <c r="BW818" s="68"/>
      <c r="BX818" s="68"/>
      <c r="BY818" s="68"/>
      <c r="BZ818" s="68"/>
      <c r="CA818" s="68"/>
      <c r="CB818" s="68"/>
      <c r="CC818" s="68"/>
      <c r="CD818" s="68"/>
      <c r="CE818" s="68"/>
      <c r="CF818" s="68"/>
      <c r="CG818" s="68"/>
      <c r="CH818" s="68"/>
      <c r="CI818" s="68"/>
      <c r="CJ818" s="68"/>
      <c r="CK818" s="68"/>
      <c r="CL818" s="68"/>
      <c r="CM818" s="68"/>
      <c r="CN818" s="68"/>
      <c r="CO818" s="68"/>
      <c r="CP818" s="68"/>
      <c r="CQ818" s="68"/>
      <c r="CR818" s="68"/>
      <c r="CS818" s="68"/>
      <c r="CT818" s="68"/>
      <c r="CU818" s="68"/>
      <c r="CV818" s="68"/>
      <c r="CW818" s="68"/>
    </row>
    <row r="819"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  <c r="AL819" s="68"/>
      <c r="AM819" s="68"/>
      <c r="AN819" s="74"/>
      <c r="AO819" s="68"/>
      <c r="AP819" s="68"/>
      <c r="AQ819" s="68"/>
      <c r="AR819" s="68"/>
      <c r="AS819" s="68"/>
      <c r="AT819" s="68"/>
      <c r="AU819" s="68"/>
      <c r="AV819" s="74"/>
      <c r="AW819" s="68"/>
      <c r="AX819" s="68"/>
      <c r="AY819" s="68"/>
      <c r="AZ819" s="68"/>
      <c r="BA819" s="68"/>
      <c r="BB819" s="68"/>
      <c r="BC819" s="68"/>
      <c r="BD819" s="68"/>
      <c r="BE819" s="68"/>
      <c r="BF819" s="68"/>
      <c r="BG819" s="68"/>
      <c r="BH819" s="68"/>
      <c r="BI819" s="68"/>
      <c r="BJ819" s="68"/>
      <c r="BK819" s="68"/>
      <c r="BL819" s="68"/>
      <c r="BM819" s="68"/>
      <c r="BN819" s="68"/>
      <c r="BO819" s="68"/>
      <c r="BP819" s="68"/>
      <c r="BQ819" s="68"/>
      <c r="BR819" s="68"/>
      <c r="BS819" s="68"/>
      <c r="BT819" s="68"/>
      <c r="BU819" s="68"/>
      <c r="BV819" s="68"/>
      <c r="BW819" s="68"/>
      <c r="BX819" s="68"/>
      <c r="BY819" s="68"/>
      <c r="BZ819" s="68"/>
      <c r="CA819" s="68"/>
      <c r="CB819" s="68"/>
      <c r="CC819" s="68"/>
      <c r="CD819" s="68"/>
      <c r="CE819" s="68"/>
      <c r="CF819" s="68"/>
      <c r="CG819" s="68"/>
      <c r="CH819" s="68"/>
      <c r="CI819" s="68"/>
      <c r="CJ819" s="68"/>
      <c r="CK819" s="68"/>
      <c r="CL819" s="68"/>
      <c r="CM819" s="68"/>
      <c r="CN819" s="68"/>
      <c r="CO819" s="68"/>
      <c r="CP819" s="68"/>
      <c r="CQ819" s="68"/>
      <c r="CR819" s="68"/>
      <c r="CS819" s="68"/>
      <c r="CT819" s="68"/>
      <c r="CU819" s="68"/>
      <c r="CV819" s="68"/>
      <c r="CW819" s="68"/>
    </row>
    <row r="820"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  <c r="AL820" s="68"/>
      <c r="AM820" s="68"/>
      <c r="AN820" s="74"/>
      <c r="AO820" s="68"/>
      <c r="AP820" s="68"/>
      <c r="AQ820" s="68"/>
      <c r="AR820" s="68"/>
      <c r="AS820" s="68"/>
      <c r="AT820" s="68"/>
      <c r="AU820" s="68"/>
      <c r="AV820" s="74"/>
      <c r="AW820" s="68"/>
      <c r="AX820" s="68"/>
      <c r="AY820" s="68"/>
      <c r="AZ820" s="68"/>
      <c r="BA820" s="68"/>
      <c r="BB820" s="68"/>
      <c r="BC820" s="68"/>
      <c r="BD820" s="68"/>
      <c r="BE820" s="68"/>
      <c r="BF820" s="68"/>
      <c r="BG820" s="68"/>
      <c r="BH820" s="68"/>
      <c r="BI820" s="68"/>
      <c r="BJ820" s="68"/>
      <c r="BK820" s="68"/>
      <c r="BL820" s="68"/>
      <c r="BM820" s="68"/>
      <c r="BN820" s="68"/>
      <c r="BO820" s="68"/>
      <c r="BP820" s="68"/>
      <c r="BQ820" s="68"/>
      <c r="BR820" s="68"/>
      <c r="BS820" s="68"/>
      <c r="BT820" s="68"/>
      <c r="BU820" s="68"/>
      <c r="BV820" s="68"/>
      <c r="BW820" s="68"/>
      <c r="BX820" s="68"/>
      <c r="BY820" s="68"/>
      <c r="BZ820" s="68"/>
      <c r="CA820" s="68"/>
      <c r="CB820" s="68"/>
      <c r="CC820" s="68"/>
      <c r="CD820" s="68"/>
      <c r="CE820" s="68"/>
      <c r="CF820" s="68"/>
      <c r="CG820" s="68"/>
      <c r="CH820" s="68"/>
      <c r="CI820" s="68"/>
      <c r="CJ820" s="68"/>
      <c r="CK820" s="68"/>
      <c r="CL820" s="68"/>
      <c r="CM820" s="68"/>
      <c r="CN820" s="68"/>
      <c r="CO820" s="68"/>
      <c r="CP820" s="68"/>
      <c r="CQ820" s="68"/>
      <c r="CR820" s="68"/>
      <c r="CS820" s="68"/>
      <c r="CT820" s="68"/>
      <c r="CU820" s="68"/>
      <c r="CV820" s="68"/>
      <c r="CW820" s="68"/>
    </row>
    <row r="821"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  <c r="AL821" s="68"/>
      <c r="AM821" s="68"/>
      <c r="AN821" s="74"/>
      <c r="AO821" s="68"/>
      <c r="AP821" s="68"/>
      <c r="AQ821" s="68"/>
      <c r="AR821" s="68"/>
      <c r="AS821" s="68"/>
      <c r="AT821" s="68"/>
      <c r="AU821" s="68"/>
      <c r="AV821" s="74"/>
      <c r="AW821" s="68"/>
      <c r="AX821" s="68"/>
      <c r="AY821" s="68"/>
      <c r="AZ821" s="68"/>
      <c r="BA821" s="68"/>
      <c r="BB821" s="68"/>
      <c r="BC821" s="68"/>
      <c r="BD821" s="68"/>
      <c r="BE821" s="68"/>
      <c r="BF821" s="68"/>
      <c r="BG821" s="68"/>
      <c r="BH821" s="68"/>
      <c r="BI821" s="68"/>
      <c r="BJ821" s="68"/>
      <c r="BK821" s="68"/>
      <c r="BL821" s="68"/>
      <c r="BM821" s="68"/>
      <c r="BN821" s="68"/>
      <c r="BO821" s="68"/>
      <c r="BP821" s="68"/>
      <c r="BQ821" s="68"/>
      <c r="BR821" s="68"/>
      <c r="BS821" s="68"/>
      <c r="BT821" s="68"/>
      <c r="BU821" s="68"/>
      <c r="BV821" s="68"/>
      <c r="BW821" s="68"/>
      <c r="BX821" s="68"/>
      <c r="BY821" s="68"/>
      <c r="BZ821" s="68"/>
      <c r="CA821" s="68"/>
      <c r="CB821" s="68"/>
      <c r="CC821" s="68"/>
      <c r="CD821" s="68"/>
      <c r="CE821" s="68"/>
      <c r="CF821" s="68"/>
      <c r="CG821" s="68"/>
      <c r="CH821" s="68"/>
      <c r="CI821" s="68"/>
      <c r="CJ821" s="68"/>
      <c r="CK821" s="68"/>
      <c r="CL821" s="68"/>
      <c r="CM821" s="68"/>
      <c r="CN821" s="68"/>
      <c r="CO821" s="68"/>
      <c r="CP821" s="68"/>
      <c r="CQ821" s="68"/>
      <c r="CR821" s="68"/>
      <c r="CS821" s="68"/>
      <c r="CT821" s="68"/>
      <c r="CU821" s="68"/>
      <c r="CV821" s="68"/>
      <c r="CW821" s="68"/>
    </row>
    <row r="822"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  <c r="AL822" s="68"/>
      <c r="AM822" s="68"/>
      <c r="AN822" s="74"/>
      <c r="AO822" s="68"/>
      <c r="AP822" s="68"/>
      <c r="AQ822" s="68"/>
      <c r="AR822" s="68"/>
      <c r="AS822" s="68"/>
      <c r="AT822" s="68"/>
      <c r="AU822" s="68"/>
      <c r="AV822" s="74"/>
      <c r="AW822" s="68"/>
      <c r="AX822" s="68"/>
      <c r="AY822" s="68"/>
      <c r="AZ822" s="68"/>
      <c r="BA822" s="68"/>
      <c r="BB822" s="68"/>
      <c r="BC822" s="68"/>
      <c r="BD822" s="68"/>
      <c r="BE822" s="68"/>
      <c r="BF822" s="68"/>
      <c r="BG822" s="68"/>
      <c r="BH822" s="68"/>
      <c r="BI822" s="68"/>
      <c r="BJ822" s="68"/>
      <c r="BK822" s="68"/>
      <c r="BL822" s="68"/>
      <c r="BM822" s="68"/>
      <c r="BN822" s="68"/>
      <c r="BO822" s="68"/>
      <c r="BP822" s="68"/>
      <c r="BQ822" s="68"/>
      <c r="BR822" s="68"/>
      <c r="BS822" s="68"/>
      <c r="BT822" s="68"/>
      <c r="BU822" s="68"/>
      <c r="BV822" s="68"/>
      <c r="BW822" s="68"/>
      <c r="BX822" s="68"/>
      <c r="BY822" s="68"/>
      <c r="BZ822" s="68"/>
      <c r="CA822" s="68"/>
      <c r="CB822" s="68"/>
      <c r="CC822" s="68"/>
      <c r="CD822" s="68"/>
      <c r="CE822" s="68"/>
      <c r="CF822" s="68"/>
      <c r="CG822" s="68"/>
      <c r="CH822" s="68"/>
      <c r="CI822" s="68"/>
      <c r="CJ822" s="68"/>
      <c r="CK822" s="68"/>
      <c r="CL822" s="68"/>
      <c r="CM822" s="68"/>
      <c r="CN822" s="68"/>
      <c r="CO822" s="68"/>
      <c r="CP822" s="68"/>
      <c r="CQ822" s="68"/>
      <c r="CR822" s="68"/>
      <c r="CS822" s="68"/>
      <c r="CT822" s="68"/>
      <c r="CU822" s="68"/>
      <c r="CV822" s="68"/>
      <c r="CW822" s="68"/>
    </row>
    <row r="823"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  <c r="AL823" s="68"/>
      <c r="AM823" s="68"/>
      <c r="AN823" s="74"/>
      <c r="AO823" s="68"/>
      <c r="AP823" s="68"/>
      <c r="AQ823" s="68"/>
      <c r="AR823" s="68"/>
      <c r="AS823" s="68"/>
      <c r="AT823" s="68"/>
      <c r="AU823" s="68"/>
      <c r="AV823" s="74"/>
      <c r="AW823" s="68"/>
      <c r="AX823" s="68"/>
      <c r="AY823" s="68"/>
      <c r="AZ823" s="68"/>
      <c r="BA823" s="68"/>
      <c r="BB823" s="68"/>
      <c r="BC823" s="68"/>
      <c r="BD823" s="68"/>
      <c r="BE823" s="68"/>
      <c r="BF823" s="68"/>
      <c r="BG823" s="68"/>
      <c r="BH823" s="68"/>
      <c r="BI823" s="68"/>
      <c r="BJ823" s="68"/>
      <c r="BK823" s="68"/>
      <c r="BL823" s="68"/>
      <c r="BM823" s="68"/>
      <c r="BN823" s="68"/>
      <c r="BO823" s="68"/>
      <c r="BP823" s="68"/>
      <c r="BQ823" s="68"/>
      <c r="BR823" s="68"/>
      <c r="BS823" s="68"/>
      <c r="BT823" s="68"/>
      <c r="BU823" s="68"/>
      <c r="BV823" s="68"/>
      <c r="BW823" s="68"/>
      <c r="BX823" s="68"/>
      <c r="BY823" s="68"/>
      <c r="BZ823" s="68"/>
      <c r="CA823" s="68"/>
      <c r="CB823" s="68"/>
      <c r="CC823" s="68"/>
      <c r="CD823" s="68"/>
      <c r="CE823" s="68"/>
      <c r="CF823" s="68"/>
      <c r="CG823" s="68"/>
      <c r="CH823" s="68"/>
      <c r="CI823" s="68"/>
      <c r="CJ823" s="68"/>
      <c r="CK823" s="68"/>
      <c r="CL823" s="68"/>
      <c r="CM823" s="68"/>
      <c r="CN823" s="68"/>
      <c r="CO823" s="68"/>
      <c r="CP823" s="68"/>
      <c r="CQ823" s="68"/>
      <c r="CR823" s="68"/>
      <c r="CS823" s="68"/>
      <c r="CT823" s="68"/>
      <c r="CU823" s="68"/>
      <c r="CV823" s="68"/>
      <c r="CW823" s="68"/>
    </row>
    <row r="824"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  <c r="AL824" s="68"/>
      <c r="AM824" s="68"/>
      <c r="AN824" s="74"/>
      <c r="AO824" s="68"/>
      <c r="AP824" s="68"/>
      <c r="AQ824" s="68"/>
      <c r="AR824" s="68"/>
      <c r="AS824" s="68"/>
      <c r="AT824" s="68"/>
      <c r="AU824" s="68"/>
      <c r="AV824" s="74"/>
      <c r="AW824" s="68"/>
      <c r="AX824" s="68"/>
      <c r="AY824" s="68"/>
      <c r="AZ824" s="68"/>
      <c r="BA824" s="68"/>
      <c r="BB824" s="68"/>
      <c r="BC824" s="68"/>
      <c r="BD824" s="68"/>
      <c r="BE824" s="68"/>
      <c r="BF824" s="68"/>
      <c r="BG824" s="68"/>
      <c r="BH824" s="68"/>
      <c r="BI824" s="68"/>
      <c r="BJ824" s="68"/>
      <c r="BK824" s="68"/>
      <c r="BL824" s="68"/>
      <c r="BM824" s="68"/>
      <c r="BN824" s="68"/>
      <c r="BO824" s="68"/>
      <c r="BP824" s="68"/>
      <c r="BQ824" s="68"/>
      <c r="BR824" s="68"/>
      <c r="BS824" s="68"/>
      <c r="BT824" s="68"/>
      <c r="BU824" s="68"/>
      <c r="BV824" s="68"/>
      <c r="BW824" s="68"/>
      <c r="BX824" s="68"/>
      <c r="BY824" s="68"/>
      <c r="BZ824" s="68"/>
      <c r="CA824" s="68"/>
      <c r="CB824" s="68"/>
      <c r="CC824" s="68"/>
      <c r="CD824" s="68"/>
      <c r="CE824" s="68"/>
      <c r="CF824" s="68"/>
      <c r="CG824" s="68"/>
      <c r="CH824" s="68"/>
      <c r="CI824" s="68"/>
      <c r="CJ824" s="68"/>
      <c r="CK824" s="68"/>
      <c r="CL824" s="68"/>
      <c r="CM824" s="68"/>
      <c r="CN824" s="68"/>
      <c r="CO824" s="68"/>
      <c r="CP824" s="68"/>
      <c r="CQ824" s="68"/>
      <c r="CR824" s="68"/>
      <c r="CS824" s="68"/>
      <c r="CT824" s="68"/>
      <c r="CU824" s="68"/>
      <c r="CV824" s="68"/>
      <c r="CW824" s="68"/>
    </row>
    <row r="825"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  <c r="AL825" s="68"/>
      <c r="AM825" s="68"/>
      <c r="AN825" s="74"/>
      <c r="AO825" s="68"/>
      <c r="AP825" s="68"/>
      <c r="AQ825" s="68"/>
      <c r="AR825" s="68"/>
      <c r="AS825" s="68"/>
      <c r="AT825" s="68"/>
      <c r="AU825" s="68"/>
      <c r="AV825" s="74"/>
      <c r="AW825" s="68"/>
      <c r="AX825" s="68"/>
      <c r="AY825" s="68"/>
      <c r="AZ825" s="68"/>
      <c r="BA825" s="68"/>
      <c r="BB825" s="68"/>
      <c r="BC825" s="68"/>
      <c r="BD825" s="68"/>
      <c r="BE825" s="68"/>
      <c r="BF825" s="68"/>
      <c r="BG825" s="68"/>
      <c r="BH825" s="68"/>
      <c r="BI825" s="68"/>
      <c r="BJ825" s="68"/>
      <c r="BK825" s="68"/>
      <c r="BL825" s="68"/>
      <c r="BM825" s="68"/>
      <c r="BN825" s="68"/>
      <c r="BO825" s="68"/>
      <c r="BP825" s="68"/>
      <c r="BQ825" s="68"/>
      <c r="BR825" s="68"/>
      <c r="BS825" s="68"/>
      <c r="BT825" s="68"/>
      <c r="BU825" s="68"/>
      <c r="BV825" s="68"/>
      <c r="BW825" s="68"/>
      <c r="BX825" s="68"/>
      <c r="BY825" s="68"/>
      <c r="BZ825" s="68"/>
      <c r="CA825" s="68"/>
      <c r="CB825" s="68"/>
      <c r="CC825" s="68"/>
      <c r="CD825" s="68"/>
      <c r="CE825" s="68"/>
      <c r="CF825" s="68"/>
      <c r="CG825" s="68"/>
      <c r="CH825" s="68"/>
      <c r="CI825" s="68"/>
      <c r="CJ825" s="68"/>
      <c r="CK825" s="68"/>
      <c r="CL825" s="68"/>
      <c r="CM825" s="68"/>
      <c r="CN825" s="68"/>
      <c r="CO825" s="68"/>
      <c r="CP825" s="68"/>
      <c r="CQ825" s="68"/>
      <c r="CR825" s="68"/>
      <c r="CS825" s="68"/>
      <c r="CT825" s="68"/>
      <c r="CU825" s="68"/>
      <c r="CV825" s="68"/>
      <c r="CW825" s="68"/>
    </row>
    <row r="826"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  <c r="AL826" s="68"/>
      <c r="AM826" s="68"/>
      <c r="AN826" s="74"/>
      <c r="AO826" s="68"/>
      <c r="AP826" s="68"/>
      <c r="AQ826" s="68"/>
      <c r="AR826" s="68"/>
      <c r="AS826" s="68"/>
      <c r="AT826" s="68"/>
      <c r="AU826" s="68"/>
      <c r="AV826" s="74"/>
      <c r="AW826" s="68"/>
      <c r="AX826" s="68"/>
      <c r="AY826" s="68"/>
      <c r="AZ826" s="68"/>
      <c r="BA826" s="68"/>
      <c r="BB826" s="68"/>
      <c r="BC826" s="68"/>
      <c r="BD826" s="68"/>
      <c r="BE826" s="68"/>
      <c r="BF826" s="68"/>
      <c r="BG826" s="68"/>
      <c r="BH826" s="68"/>
      <c r="BI826" s="68"/>
      <c r="BJ826" s="68"/>
      <c r="BK826" s="68"/>
      <c r="BL826" s="68"/>
      <c r="BM826" s="68"/>
      <c r="BN826" s="68"/>
      <c r="BO826" s="68"/>
      <c r="BP826" s="68"/>
      <c r="BQ826" s="68"/>
      <c r="BR826" s="68"/>
      <c r="BS826" s="68"/>
      <c r="BT826" s="68"/>
      <c r="BU826" s="68"/>
      <c r="BV826" s="68"/>
      <c r="BW826" s="68"/>
      <c r="BX826" s="68"/>
      <c r="BY826" s="68"/>
      <c r="BZ826" s="68"/>
      <c r="CA826" s="68"/>
      <c r="CB826" s="68"/>
      <c r="CC826" s="68"/>
      <c r="CD826" s="68"/>
      <c r="CE826" s="68"/>
      <c r="CF826" s="68"/>
      <c r="CG826" s="68"/>
      <c r="CH826" s="68"/>
      <c r="CI826" s="68"/>
      <c r="CJ826" s="68"/>
      <c r="CK826" s="68"/>
      <c r="CL826" s="68"/>
      <c r="CM826" s="68"/>
      <c r="CN826" s="68"/>
      <c r="CO826" s="68"/>
      <c r="CP826" s="68"/>
      <c r="CQ826" s="68"/>
      <c r="CR826" s="68"/>
      <c r="CS826" s="68"/>
      <c r="CT826" s="68"/>
      <c r="CU826" s="68"/>
      <c r="CV826" s="68"/>
      <c r="CW826" s="68"/>
    </row>
    <row r="827"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  <c r="AL827" s="68"/>
      <c r="AM827" s="68"/>
      <c r="AN827" s="74"/>
      <c r="AO827" s="68"/>
      <c r="AP827" s="68"/>
      <c r="AQ827" s="68"/>
      <c r="AR827" s="68"/>
      <c r="AS827" s="68"/>
      <c r="AT827" s="68"/>
      <c r="AU827" s="68"/>
      <c r="AV827" s="74"/>
      <c r="AW827" s="68"/>
      <c r="AX827" s="68"/>
      <c r="AY827" s="68"/>
      <c r="AZ827" s="68"/>
      <c r="BA827" s="68"/>
      <c r="BB827" s="68"/>
      <c r="BC827" s="68"/>
      <c r="BD827" s="68"/>
      <c r="BE827" s="68"/>
      <c r="BF827" s="68"/>
      <c r="BG827" s="68"/>
      <c r="BH827" s="68"/>
      <c r="BI827" s="68"/>
      <c r="BJ827" s="68"/>
      <c r="BK827" s="68"/>
      <c r="BL827" s="68"/>
      <c r="BM827" s="68"/>
      <c r="BN827" s="68"/>
      <c r="BO827" s="68"/>
      <c r="BP827" s="68"/>
      <c r="BQ827" s="68"/>
      <c r="BR827" s="68"/>
      <c r="BS827" s="68"/>
      <c r="BT827" s="68"/>
      <c r="BU827" s="68"/>
      <c r="BV827" s="68"/>
      <c r="BW827" s="68"/>
      <c r="BX827" s="68"/>
      <c r="BY827" s="68"/>
      <c r="BZ827" s="68"/>
      <c r="CA827" s="68"/>
      <c r="CB827" s="68"/>
      <c r="CC827" s="68"/>
      <c r="CD827" s="68"/>
      <c r="CE827" s="68"/>
      <c r="CF827" s="68"/>
      <c r="CG827" s="68"/>
      <c r="CH827" s="68"/>
      <c r="CI827" s="68"/>
      <c r="CJ827" s="68"/>
      <c r="CK827" s="68"/>
      <c r="CL827" s="68"/>
      <c r="CM827" s="68"/>
      <c r="CN827" s="68"/>
      <c r="CO827" s="68"/>
      <c r="CP827" s="68"/>
      <c r="CQ827" s="68"/>
      <c r="CR827" s="68"/>
      <c r="CS827" s="68"/>
      <c r="CT827" s="68"/>
      <c r="CU827" s="68"/>
      <c r="CV827" s="68"/>
      <c r="CW827" s="68"/>
    </row>
    <row r="828"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  <c r="AL828" s="68"/>
      <c r="AM828" s="68"/>
      <c r="AN828" s="74"/>
      <c r="AO828" s="68"/>
      <c r="AP828" s="68"/>
      <c r="AQ828" s="68"/>
      <c r="AR828" s="68"/>
      <c r="AS828" s="68"/>
      <c r="AT828" s="68"/>
      <c r="AU828" s="68"/>
      <c r="AV828" s="74"/>
      <c r="AW828" s="68"/>
      <c r="AX828" s="68"/>
      <c r="AY828" s="68"/>
      <c r="AZ828" s="68"/>
      <c r="BA828" s="68"/>
      <c r="BB828" s="68"/>
      <c r="BC828" s="68"/>
      <c r="BD828" s="68"/>
      <c r="BE828" s="68"/>
      <c r="BF828" s="68"/>
      <c r="BG828" s="68"/>
      <c r="BH828" s="68"/>
      <c r="BI828" s="68"/>
      <c r="BJ828" s="68"/>
      <c r="BK828" s="68"/>
      <c r="BL828" s="68"/>
      <c r="BM828" s="68"/>
      <c r="BN828" s="68"/>
      <c r="BO828" s="68"/>
      <c r="BP828" s="68"/>
      <c r="BQ828" s="68"/>
      <c r="BR828" s="68"/>
      <c r="BS828" s="68"/>
      <c r="BT828" s="68"/>
      <c r="BU828" s="68"/>
      <c r="BV828" s="68"/>
      <c r="BW828" s="68"/>
      <c r="BX828" s="68"/>
      <c r="BY828" s="68"/>
      <c r="BZ828" s="68"/>
      <c r="CA828" s="68"/>
      <c r="CB828" s="68"/>
      <c r="CC828" s="68"/>
      <c r="CD828" s="68"/>
      <c r="CE828" s="68"/>
      <c r="CF828" s="68"/>
      <c r="CG828" s="68"/>
      <c r="CH828" s="68"/>
      <c r="CI828" s="68"/>
      <c r="CJ828" s="68"/>
      <c r="CK828" s="68"/>
      <c r="CL828" s="68"/>
      <c r="CM828" s="68"/>
      <c r="CN828" s="68"/>
      <c r="CO828" s="68"/>
      <c r="CP828" s="68"/>
      <c r="CQ828" s="68"/>
      <c r="CR828" s="68"/>
      <c r="CS828" s="68"/>
      <c r="CT828" s="68"/>
      <c r="CU828" s="68"/>
      <c r="CV828" s="68"/>
      <c r="CW828" s="68"/>
    </row>
    <row r="829"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  <c r="AL829" s="68"/>
      <c r="AM829" s="68"/>
      <c r="AN829" s="74"/>
      <c r="AO829" s="68"/>
      <c r="AP829" s="68"/>
      <c r="AQ829" s="68"/>
      <c r="AR829" s="68"/>
      <c r="AS829" s="68"/>
      <c r="AT829" s="68"/>
      <c r="AU829" s="68"/>
      <c r="AV829" s="74"/>
      <c r="AW829" s="68"/>
      <c r="AX829" s="68"/>
      <c r="AY829" s="68"/>
      <c r="AZ829" s="68"/>
      <c r="BA829" s="68"/>
      <c r="BB829" s="68"/>
      <c r="BC829" s="68"/>
      <c r="BD829" s="68"/>
      <c r="BE829" s="68"/>
      <c r="BF829" s="68"/>
      <c r="BG829" s="68"/>
      <c r="BH829" s="68"/>
      <c r="BI829" s="68"/>
      <c r="BJ829" s="68"/>
      <c r="BK829" s="68"/>
      <c r="BL829" s="68"/>
      <c r="BM829" s="68"/>
      <c r="BN829" s="68"/>
      <c r="BO829" s="68"/>
      <c r="BP829" s="68"/>
      <c r="BQ829" s="68"/>
      <c r="BR829" s="68"/>
      <c r="BS829" s="68"/>
      <c r="BT829" s="68"/>
      <c r="BU829" s="68"/>
      <c r="BV829" s="68"/>
      <c r="BW829" s="68"/>
      <c r="BX829" s="68"/>
      <c r="BY829" s="68"/>
      <c r="BZ829" s="68"/>
      <c r="CA829" s="68"/>
      <c r="CB829" s="68"/>
      <c r="CC829" s="68"/>
      <c r="CD829" s="68"/>
      <c r="CE829" s="68"/>
      <c r="CF829" s="68"/>
      <c r="CG829" s="68"/>
      <c r="CH829" s="68"/>
      <c r="CI829" s="68"/>
      <c r="CJ829" s="68"/>
      <c r="CK829" s="68"/>
      <c r="CL829" s="68"/>
      <c r="CM829" s="68"/>
      <c r="CN829" s="68"/>
      <c r="CO829" s="68"/>
      <c r="CP829" s="68"/>
      <c r="CQ829" s="68"/>
      <c r="CR829" s="68"/>
      <c r="CS829" s="68"/>
      <c r="CT829" s="68"/>
      <c r="CU829" s="68"/>
      <c r="CV829" s="68"/>
      <c r="CW829" s="68"/>
    </row>
    <row r="830"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  <c r="AL830" s="68"/>
      <c r="AM830" s="68"/>
      <c r="AN830" s="74"/>
      <c r="AO830" s="68"/>
      <c r="AP830" s="68"/>
      <c r="AQ830" s="68"/>
      <c r="AR830" s="68"/>
      <c r="AS830" s="68"/>
      <c r="AT830" s="68"/>
      <c r="AU830" s="68"/>
      <c r="AV830" s="74"/>
      <c r="AW830" s="68"/>
      <c r="AX830" s="68"/>
      <c r="AY830" s="68"/>
      <c r="AZ830" s="68"/>
      <c r="BA830" s="68"/>
      <c r="BB830" s="68"/>
      <c r="BC830" s="68"/>
      <c r="BD830" s="68"/>
      <c r="BE830" s="68"/>
      <c r="BF830" s="68"/>
      <c r="BG830" s="68"/>
      <c r="BH830" s="68"/>
      <c r="BI830" s="68"/>
      <c r="BJ830" s="68"/>
      <c r="BK830" s="68"/>
      <c r="BL830" s="68"/>
      <c r="BM830" s="68"/>
      <c r="BN830" s="68"/>
      <c r="BO830" s="68"/>
      <c r="BP830" s="68"/>
      <c r="BQ830" s="68"/>
      <c r="BR830" s="68"/>
      <c r="BS830" s="68"/>
      <c r="BT830" s="68"/>
      <c r="BU830" s="68"/>
      <c r="BV830" s="68"/>
      <c r="BW830" s="68"/>
      <c r="BX830" s="68"/>
      <c r="BY830" s="68"/>
      <c r="BZ830" s="68"/>
      <c r="CA830" s="68"/>
      <c r="CB830" s="68"/>
      <c r="CC830" s="68"/>
      <c r="CD830" s="68"/>
      <c r="CE830" s="68"/>
      <c r="CF830" s="68"/>
      <c r="CG830" s="68"/>
      <c r="CH830" s="68"/>
      <c r="CI830" s="68"/>
      <c r="CJ830" s="68"/>
      <c r="CK830" s="68"/>
      <c r="CL830" s="68"/>
      <c r="CM830" s="68"/>
      <c r="CN830" s="68"/>
      <c r="CO830" s="68"/>
      <c r="CP830" s="68"/>
      <c r="CQ830" s="68"/>
      <c r="CR830" s="68"/>
      <c r="CS830" s="68"/>
      <c r="CT830" s="68"/>
      <c r="CU830" s="68"/>
      <c r="CV830" s="68"/>
      <c r="CW830" s="68"/>
    </row>
    <row r="831"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  <c r="AL831" s="68"/>
      <c r="AM831" s="68"/>
      <c r="AN831" s="74"/>
      <c r="AO831" s="68"/>
      <c r="AP831" s="68"/>
      <c r="AQ831" s="68"/>
      <c r="AR831" s="68"/>
      <c r="AS831" s="68"/>
      <c r="AT831" s="68"/>
      <c r="AU831" s="68"/>
      <c r="AV831" s="74"/>
      <c r="AW831" s="68"/>
      <c r="AX831" s="68"/>
      <c r="AY831" s="68"/>
      <c r="AZ831" s="68"/>
      <c r="BA831" s="68"/>
      <c r="BB831" s="68"/>
      <c r="BC831" s="68"/>
      <c r="BD831" s="68"/>
      <c r="BE831" s="68"/>
      <c r="BF831" s="68"/>
      <c r="BG831" s="68"/>
      <c r="BH831" s="68"/>
      <c r="BI831" s="68"/>
      <c r="BJ831" s="68"/>
      <c r="BK831" s="68"/>
      <c r="BL831" s="68"/>
      <c r="BM831" s="68"/>
      <c r="BN831" s="68"/>
      <c r="BO831" s="68"/>
      <c r="BP831" s="68"/>
      <c r="BQ831" s="68"/>
      <c r="BR831" s="68"/>
      <c r="BS831" s="68"/>
      <c r="BT831" s="68"/>
      <c r="BU831" s="68"/>
      <c r="BV831" s="68"/>
      <c r="BW831" s="68"/>
      <c r="BX831" s="68"/>
      <c r="BY831" s="68"/>
      <c r="BZ831" s="68"/>
      <c r="CA831" s="68"/>
      <c r="CB831" s="68"/>
      <c r="CC831" s="68"/>
      <c r="CD831" s="68"/>
      <c r="CE831" s="68"/>
      <c r="CF831" s="68"/>
      <c r="CG831" s="68"/>
      <c r="CH831" s="68"/>
      <c r="CI831" s="68"/>
      <c r="CJ831" s="68"/>
      <c r="CK831" s="68"/>
      <c r="CL831" s="68"/>
      <c r="CM831" s="68"/>
      <c r="CN831" s="68"/>
      <c r="CO831" s="68"/>
      <c r="CP831" s="68"/>
      <c r="CQ831" s="68"/>
      <c r="CR831" s="68"/>
      <c r="CS831" s="68"/>
      <c r="CT831" s="68"/>
      <c r="CU831" s="68"/>
      <c r="CV831" s="68"/>
      <c r="CW831" s="68"/>
    </row>
    <row r="832"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  <c r="AL832" s="68"/>
      <c r="AM832" s="68"/>
      <c r="AN832" s="74"/>
      <c r="AO832" s="68"/>
      <c r="AP832" s="68"/>
      <c r="AQ832" s="68"/>
      <c r="AR832" s="68"/>
      <c r="AS832" s="68"/>
      <c r="AT832" s="68"/>
      <c r="AU832" s="68"/>
      <c r="AV832" s="74"/>
      <c r="AW832" s="68"/>
      <c r="AX832" s="68"/>
      <c r="AY832" s="68"/>
      <c r="AZ832" s="68"/>
      <c r="BA832" s="68"/>
      <c r="BB832" s="68"/>
      <c r="BC832" s="68"/>
      <c r="BD832" s="68"/>
      <c r="BE832" s="68"/>
      <c r="BF832" s="68"/>
      <c r="BG832" s="68"/>
      <c r="BH832" s="68"/>
      <c r="BI832" s="68"/>
      <c r="BJ832" s="68"/>
      <c r="BK832" s="68"/>
      <c r="BL832" s="68"/>
      <c r="BM832" s="68"/>
      <c r="BN832" s="68"/>
      <c r="BO832" s="68"/>
      <c r="BP832" s="68"/>
      <c r="BQ832" s="68"/>
      <c r="BR832" s="68"/>
      <c r="BS832" s="68"/>
      <c r="BT832" s="68"/>
      <c r="BU832" s="68"/>
      <c r="BV832" s="68"/>
      <c r="BW832" s="68"/>
      <c r="BX832" s="68"/>
      <c r="BY832" s="68"/>
      <c r="BZ832" s="68"/>
      <c r="CA832" s="68"/>
      <c r="CB832" s="68"/>
      <c r="CC832" s="68"/>
      <c r="CD832" s="68"/>
      <c r="CE832" s="68"/>
      <c r="CF832" s="68"/>
      <c r="CG832" s="68"/>
      <c r="CH832" s="68"/>
      <c r="CI832" s="68"/>
      <c r="CJ832" s="68"/>
      <c r="CK832" s="68"/>
      <c r="CL832" s="68"/>
      <c r="CM832" s="68"/>
      <c r="CN832" s="68"/>
      <c r="CO832" s="68"/>
      <c r="CP832" s="68"/>
      <c r="CQ832" s="68"/>
      <c r="CR832" s="68"/>
      <c r="CS832" s="68"/>
      <c r="CT832" s="68"/>
      <c r="CU832" s="68"/>
      <c r="CV832" s="68"/>
      <c r="CW832" s="68"/>
    </row>
    <row r="833"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  <c r="AL833" s="68"/>
      <c r="AM833" s="68"/>
      <c r="AN833" s="74"/>
      <c r="AO833" s="68"/>
      <c r="AP833" s="68"/>
      <c r="AQ833" s="68"/>
      <c r="AR833" s="68"/>
      <c r="AS833" s="68"/>
      <c r="AT833" s="68"/>
      <c r="AU833" s="68"/>
      <c r="AV833" s="74"/>
      <c r="AW833" s="68"/>
      <c r="AX833" s="68"/>
      <c r="AY833" s="68"/>
      <c r="AZ833" s="68"/>
      <c r="BA833" s="68"/>
      <c r="BB833" s="68"/>
      <c r="BC833" s="68"/>
      <c r="BD833" s="68"/>
      <c r="BE833" s="68"/>
      <c r="BF833" s="68"/>
      <c r="BG833" s="68"/>
      <c r="BH833" s="68"/>
      <c r="BI833" s="68"/>
      <c r="BJ833" s="68"/>
      <c r="BK833" s="68"/>
      <c r="BL833" s="68"/>
      <c r="BM833" s="68"/>
      <c r="BN833" s="68"/>
      <c r="BO833" s="68"/>
      <c r="BP833" s="68"/>
      <c r="BQ833" s="68"/>
      <c r="BR833" s="68"/>
      <c r="BS833" s="68"/>
      <c r="BT833" s="68"/>
      <c r="BU833" s="68"/>
      <c r="BV833" s="68"/>
      <c r="BW833" s="68"/>
      <c r="BX833" s="68"/>
      <c r="BY833" s="68"/>
      <c r="BZ833" s="68"/>
      <c r="CA833" s="68"/>
      <c r="CB833" s="68"/>
      <c r="CC833" s="68"/>
      <c r="CD833" s="68"/>
      <c r="CE833" s="68"/>
      <c r="CF833" s="68"/>
      <c r="CG833" s="68"/>
      <c r="CH833" s="68"/>
      <c r="CI833" s="68"/>
      <c r="CJ833" s="68"/>
      <c r="CK833" s="68"/>
      <c r="CL833" s="68"/>
      <c r="CM833" s="68"/>
      <c r="CN833" s="68"/>
      <c r="CO833" s="68"/>
      <c r="CP833" s="68"/>
      <c r="CQ833" s="68"/>
      <c r="CR833" s="68"/>
      <c r="CS833" s="68"/>
      <c r="CT833" s="68"/>
      <c r="CU833" s="68"/>
      <c r="CV833" s="68"/>
      <c r="CW833" s="68"/>
    </row>
    <row r="834"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  <c r="AL834" s="68"/>
      <c r="AM834" s="68"/>
      <c r="AN834" s="74"/>
      <c r="AO834" s="68"/>
      <c r="AP834" s="68"/>
      <c r="AQ834" s="68"/>
      <c r="AR834" s="68"/>
      <c r="AS834" s="68"/>
      <c r="AT834" s="68"/>
      <c r="AU834" s="68"/>
      <c r="AV834" s="74"/>
      <c r="AW834" s="68"/>
      <c r="AX834" s="68"/>
      <c r="AY834" s="68"/>
      <c r="AZ834" s="68"/>
      <c r="BA834" s="68"/>
      <c r="BB834" s="68"/>
      <c r="BC834" s="68"/>
      <c r="BD834" s="68"/>
      <c r="BE834" s="68"/>
      <c r="BF834" s="68"/>
      <c r="BG834" s="68"/>
      <c r="BH834" s="68"/>
      <c r="BI834" s="68"/>
      <c r="BJ834" s="68"/>
      <c r="BK834" s="68"/>
      <c r="BL834" s="68"/>
      <c r="BM834" s="68"/>
      <c r="BN834" s="68"/>
      <c r="BO834" s="68"/>
      <c r="BP834" s="68"/>
      <c r="BQ834" s="68"/>
      <c r="BR834" s="68"/>
      <c r="BS834" s="68"/>
      <c r="BT834" s="68"/>
      <c r="BU834" s="68"/>
      <c r="BV834" s="68"/>
      <c r="BW834" s="68"/>
      <c r="BX834" s="68"/>
      <c r="BY834" s="68"/>
      <c r="BZ834" s="68"/>
      <c r="CA834" s="68"/>
      <c r="CB834" s="68"/>
      <c r="CC834" s="68"/>
      <c r="CD834" s="68"/>
      <c r="CE834" s="68"/>
      <c r="CF834" s="68"/>
      <c r="CG834" s="68"/>
      <c r="CH834" s="68"/>
      <c r="CI834" s="68"/>
      <c r="CJ834" s="68"/>
      <c r="CK834" s="68"/>
      <c r="CL834" s="68"/>
      <c r="CM834" s="68"/>
      <c r="CN834" s="68"/>
      <c r="CO834" s="68"/>
      <c r="CP834" s="68"/>
      <c r="CQ834" s="68"/>
      <c r="CR834" s="68"/>
      <c r="CS834" s="68"/>
      <c r="CT834" s="68"/>
      <c r="CU834" s="68"/>
      <c r="CV834" s="68"/>
      <c r="CW834" s="68"/>
    </row>
    <row r="835"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  <c r="AL835" s="68"/>
      <c r="AM835" s="68"/>
      <c r="AN835" s="74"/>
      <c r="AO835" s="68"/>
      <c r="AP835" s="68"/>
      <c r="AQ835" s="68"/>
      <c r="AR835" s="68"/>
      <c r="AS835" s="68"/>
      <c r="AT835" s="68"/>
      <c r="AU835" s="68"/>
      <c r="AV835" s="74"/>
      <c r="AW835" s="68"/>
      <c r="AX835" s="68"/>
      <c r="AY835" s="68"/>
      <c r="AZ835" s="68"/>
      <c r="BA835" s="68"/>
      <c r="BB835" s="68"/>
      <c r="BC835" s="68"/>
      <c r="BD835" s="68"/>
      <c r="BE835" s="68"/>
      <c r="BF835" s="68"/>
      <c r="BG835" s="68"/>
      <c r="BH835" s="68"/>
      <c r="BI835" s="68"/>
      <c r="BJ835" s="68"/>
      <c r="BK835" s="68"/>
      <c r="BL835" s="68"/>
      <c r="BM835" s="68"/>
      <c r="BN835" s="68"/>
      <c r="BO835" s="68"/>
      <c r="BP835" s="68"/>
      <c r="BQ835" s="68"/>
      <c r="BR835" s="68"/>
      <c r="BS835" s="68"/>
      <c r="BT835" s="68"/>
      <c r="BU835" s="68"/>
      <c r="BV835" s="68"/>
      <c r="BW835" s="68"/>
      <c r="BX835" s="68"/>
      <c r="BY835" s="68"/>
      <c r="BZ835" s="68"/>
      <c r="CA835" s="68"/>
      <c r="CB835" s="68"/>
      <c r="CC835" s="68"/>
      <c r="CD835" s="68"/>
      <c r="CE835" s="68"/>
      <c r="CF835" s="68"/>
      <c r="CG835" s="68"/>
      <c r="CH835" s="68"/>
      <c r="CI835" s="68"/>
      <c r="CJ835" s="68"/>
      <c r="CK835" s="68"/>
      <c r="CL835" s="68"/>
      <c r="CM835" s="68"/>
      <c r="CN835" s="68"/>
      <c r="CO835" s="68"/>
      <c r="CP835" s="68"/>
      <c r="CQ835" s="68"/>
      <c r="CR835" s="68"/>
      <c r="CS835" s="68"/>
      <c r="CT835" s="68"/>
      <c r="CU835" s="68"/>
      <c r="CV835" s="68"/>
      <c r="CW835" s="68"/>
    </row>
    <row r="836"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  <c r="AL836" s="68"/>
      <c r="AM836" s="68"/>
      <c r="AN836" s="74"/>
      <c r="AO836" s="68"/>
      <c r="AP836" s="68"/>
      <c r="AQ836" s="68"/>
      <c r="AR836" s="68"/>
      <c r="AS836" s="68"/>
      <c r="AT836" s="68"/>
      <c r="AU836" s="68"/>
      <c r="AV836" s="74"/>
      <c r="AW836" s="68"/>
      <c r="AX836" s="68"/>
      <c r="AY836" s="68"/>
      <c r="AZ836" s="68"/>
      <c r="BA836" s="68"/>
      <c r="BB836" s="68"/>
      <c r="BC836" s="68"/>
      <c r="BD836" s="68"/>
      <c r="BE836" s="68"/>
      <c r="BF836" s="68"/>
      <c r="BG836" s="68"/>
      <c r="BH836" s="68"/>
      <c r="BI836" s="68"/>
      <c r="BJ836" s="68"/>
      <c r="BK836" s="68"/>
      <c r="BL836" s="68"/>
      <c r="BM836" s="68"/>
      <c r="BN836" s="68"/>
      <c r="BO836" s="68"/>
      <c r="BP836" s="68"/>
      <c r="BQ836" s="68"/>
      <c r="BR836" s="68"/>
      <c r="BS836" s="68"/>
      <c r="BT836" s="68"/>
      <c r="BU836" s="68"/>
      <c r="BV836" s="68"/>
      <c r="BW836" s="68"/>
      <c r="BX836" s="68"/>
      <c r="BY836" s="68"/>
      <c r="BZ836" s="68"/>
      <c r="CA836" s="68"/>
      <c r="CB836" s="68"/>
      <c r="CC836" s="68"/>
      <c r="CD836" s="68"/>
      <c r="CE836" s="68"/>
      <c r="CF836" s="68"/>
      <c r="CG836" s="68"/>
      <c r="CH836" s="68"/>
      <c r="CI836" s="68"/>
      <c r="CJ836" s="68"/>
      <c r="CK836" s="68"/>
      <c r="CL836" s="68"/>
      <c r="CM836" s="68"/>
      <c r="CN836" s="68"/>
      <c r="CO836" s="68"/>
      <c r="CP836" s="68"/>
      <c r="CQ836" s="68"/>
      <c r="CR836" s="68"/>
      <c r="CS836" s="68"/>
      <c r="CT836" s="68"/>
      <c r="CU836" s="68"/>
      <c r="CV836" s="68"/>
      <c r="CW836" s="68"/>
    </row>
    <row r="837"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  <c r="AL837" s="68"/>
      <c r="AM837" s="68"/>
      <c r="AN837" s="74"/>
      <c r="AO837" s="68"/>
      <c r="AP837" s="68"/>
      <c r="AQ837" s="68"/>
      <c r="AR837" s="68"/>
      <c r="AS837" s="68"/>
      <c r="AT837" s="68"/>
      <c r="AU837" s="68"/>
      <c r="AV837" s="74"/>
      <c r="AW837" s="68"/>
      <c r="AX837" s="68"/>
      <c r="AY837" s="68"/>
      <c r="AZ837" s="68"/>
      <c r="BA837" s="68"/>
      <c r="BB837" s="68"/>
      <c r="BC837" s="68"/>
      <c r="BD837" s="68"/>
      <c r="BE837" s="68"/>
      <c r="BF837" s="68"/>
      <c r="BG837" s="68"/>
      <c r="BH837" s="68"/>
      <c r="BI837" s="68"/>
      <c r="BJ837" s="68"/>
      <c r="BK837" s="68"/>
      <c r="BL837" s="68"/>
      <c r="BM837" s="68"/>
      <c r="BN837" s="68"/>
      <c r="BO837" s="68"/>
      <c r="BP837" s="68"/>
      <c r="BQ837" s="68"/>
      <c r="BR837" s="68"/>
      <c r="BS837" s="68"/>
      <c r="BT837" s="68"/>
      <c r="BU837" s="68"/>
      <c r="BV837" s="68"/>
      <c r="BW837" s="68"/>
      <c r="BX837" s="68"/>
      <c r="BY837" s="68"/>
      <c r="BZ837" s="68"/>
      <c r="CA837" s="68"/>
      <c r="CB837" s="68"/>
      <c r="CC837" s="68"/>
      <c r="CD837" s="68"/>
      <c r="CE837" s="68"/>
      <c r="CF837" s="68"/>
      <c r="CG837" s="68"/>
      <c r="CH837" s="68"/>
      <c r="CI837" s="68"/>
      <c r="CJ837" s="68"/>
      <c r="CK837" s="68"/>
      <c r="CL837" s="68"/>
      <c r="CM837" s="68"/>
      <c r="CN837" s="68"/>
      <c r="CO837" s="68"/>
      <c r="CP837" s="68"/>
      <c r="CQ837" s="68"/>
      <c r="CR837" s="68"/>
      <c r="CS837" s="68"/>
      <c r="CT837" s="68"/>
      <c r="CU837" s="68"/>
      <c r="CV837" s="68"/>
      <c r="CW837" s="68"/>
    </row>
    <row r="838"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  <c r="AL838" s="68"/>
      <c r="AM838" s="68"/>
      <c r="AN838" s="74"/>
      <c r="AO838" s="68"/>
      <c r="AP838" s="68"/>
      <c r="AQ838" s="68"/>
      <c r="AR838" s="68"/>
      <c r="AS838" s="68"/>
      <c r="AT838" s="68"/>
      <c r="AU838" s="68"/>
      <c r="AV838" s="74"/>
      <c r="AW838" s="68"/>
      <c r="AX838" s="68"/>
      <c r="AY838" s="68"/>
      <c r="AZ838" s="68"/>
      <c r="BA838" s="68"/>
      <c r="BB838" s="68"/>
      <c r="BC838" s="68"/>
      <c r="BD838" s="68"/>
      <c r="BE838" s="68"/>
      <c r="BF838" s="68"/>
      <c r="BG838" s="68"/>
      <c r="BH838" s="68"/>
      <c r="BI838" s="68"/>
      <c r="BJ838" s="68"/>
      <c r="BK838" s="68"/>
      <c r="BL838" s="68"/>
      <c r="BM838" s="68"/>
      <c r="BN838" s="68"/>
      <c r="BO838" s="68"/>
      <c r="BP838" s="68"/>
      <c r="BQ838" s="68"/>
      <c r="BR838" s="68"/>
      <c r="BS838" s="68"/>
      <c r="BT838" s="68"/>
      <c r="BU838" s="68"/>
      <c r="BV838" s="68"/>
      <c r="BW838" s="68"/>
      <c r="BX838" s="68"/>
      <c r="BY838" s="68"/>
      <c r="BZ838" s="68"/>
      <c r="CA838" s="68"/>
      <c r="CB838" s="68"/>
      <c r="CC838" s="68"/>
      <c r="CD838" s="68"/>
      <c r="CE838" s="68"/>
      <c r="CF838" s="68"/>
      <c r="CG838" s="68"/>
      <c r="CH838" s="68"/>
      <c r="CI838" s="68"/>
      <c r="CJ838" s="68"/>
      <c r="CK838" s="68"/>
      <c r="CL838" s="68"/>
      <c r="CM838" s="68"/>
      <c r="CN838" s="68"/>
      <c r="CO838" s="68"/>
      <c r="CP838" s="68"/>
      <c r="CQ838" s="68"/>
      <c r="CR838" s="68"/>
      <c r="CS838" s="68"/>
      <c r="CT838" s="68"/>
      <c r="CU838" s="68"/>
      <c r="CV838" s="68"/>
      <c r="CW838" s="68"/>
    </row>
    <row r="839"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  <c r="AL839" s="68"/>
      <c r="AM839" s="68"/>
      <c r="AN839" s="74"/>
      <c r="AO839" s="68"/>
      <c r="AP839" s="68"/>
      <c r="AQ839" s="68"/>
      <c r="AR839" s="68"/>
      <c r="AS839" s="68"/>
      <c r="AT839" s="68"/>
      <c r="AU839" s="68"/>
      <c r="AV839" s="74"/>
      <c r="AW839" s="68"/>
      <c r="AX839" s="68"/>
      <c r="AY839" s="68"/>
      <c r="AZ839" s="68"/>
      <c r="BA839" s="68"/>
      <c r="BB839" s="68"/>
      <c r="BC839" s="68"/>
      <c r="BD839" s="68"/>
      <c r="BE839" s="68"/>
      <c r="BF839" s="68"/>
      <c r="BG839" s="68"/>
      <c r="BH839" s="68"/>
      <c r="BI839" s="68"/>
      <c r="BJ839" s="68"/>
      <c r="BK839" s="68"/>
      <c r="BL839" s="68"/>
      <c r="BM839" s="68"/>
      <c r="BN839" s="68"/>
      <c r="BO839" s="68"/>
      <c r="BP839" s="68"/>
      <c r="BQ839" s="68"/>
      <c r="BR839" s="68"/>
      <c r="BS839" s="68"/>
      <c r="BT839" s="68"/>
      <c r="BU839" s="68"/>
      <c r="BV839" s="68"/>
      <c r="BW839" s="68"/>
      <c r="BX839" s="68"/>
      <c r="BY839" s="68"/>
      <c r="BZ839" s="68"/>
      <c r="CA839" s="68"/>
      <c r="CB839" s="68"/>
      <c r="CC839" s="68"/>
      <c r="CD839" s="68"/>
      <c r="CE839" s="68"/>
      <c r="CF839" s="68"/>
      <c r="CG839" s="68"/>
      <c r="CH839" s="68"/>
      <c r="CI839" s="68"/>
      <c r="CJ839" s="68"/>
      <c r="CK839" s="68"/>
      <c r="CL839" s="68"/>
      <c r="CM839" s="68"/>
      <c r="CN839" s="68"/>
      <c r="CO839" s="68"/>
      <c r="CP839" s="68"/>
      <c r="CQ839" s="68"/>
      <c r="CR839" s="68"/>
      <c r="CS839" s="68"/>
      <c r="CT839" s="68"/>
      <c r="CU839" s="68"/>
      <c r="CV839" s="68"/>
      <c r="CW839" s="68"/>
    </row>
    <row r="840"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  <c r="AL840" s="68"/>
      <c r="AM840" s="68"/>
      <c r="AN840" s="74"/>
      <c r="AO840" s="68"/>
      <c r="AP840" s="68"/>
      <c r="AQ840" s="68"/>
      <c r="AR840" s="68"/>
      <c r="AS840" s="68"/>
      <c r="AT840" s="68"/>
      <c r="AU840" s="68"/>
      <c r="AV840" s="74"/>
      <c r="AW840" s="68"/>
      <c r="AX840" s="68"/>
      <c r="AY840" s="68"/>
      <c r="AZ840" s="68"/>
      <c r="BA840" s="68"/>
      <c r="BB840" s="68"/>
      <c r="BC840" s="68"/>
      <c r="BD840" s="68"/>
      <c r="BE840" s="68"/>
      <c r="BF840" s="68"/>
      <c r="BG840" s="68"/>
      <c r="BH840" s="68"/>
      <c r="BI840" s="68"/>
      <c r="BJ840" s="68"/>
      <c r="BK840" s="68"/>
      <c r="BL840" s="68"/>
      <c r="BM840" s="68"/>
      <c r="BN840" s="68"/>
      <c r="BO840" s="68"/>
      <c r="BP840" s="68"/>
      <c r="BQ840" s="68"/>
      <c r="BR840" s="68"/>
      <c r="BS840" s="68"/>
      <c r="BT840" s="68"/>
      <c r="BU840" s="68"/>
      <c r="BV840" s="68"/>
      <c r="BW840" s="68"/>
      <c r="BX840" s="68"/>
      <c r="BY840" s="68"/>
      <c r="BZ840" s="68"/>
      <c r="CA840" s="68"/>
      <c r="CB840" s="68"/>
      <c r="CC840" s="68"/>
      <c r="CD840" s="68"/>
      <c r="CE840" s="68"/>
      <c r="CF840" s="68"/>
      <c r="CG840" s="68"/>
      <c r="CH840" s="68"/>
      <c r="CI840" s="68"/>
      <c r="CJ840" s="68"/>
      <c r="CK840" s="68"/>
      <c r="CL840" s="68"/>
      <c r="CM840" s="68"/>
      <c r="CN840" s="68"/>
      <c r="CO840" s="68"/>
      <c r="CP840" s="68"/>
      <c r="CQ840" s="68"/>
      <c r="CR840" s="68"/>
      <c r="CS840" s="68"/>
      <c r="CT840" s="68"/>
      <c r="CU840" s="68"/>
      <c r="CV840" s="68"/>
      <c r="CW840" s="68"/>
    </row>
    <row r="841"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  <c r="AL841" s="68"/>
      <c r="AM841" s="68"/>
      <c r="AN841" s="74"/>
      <c r="AO841" s="68"/>
      <c r="AP841" s="68"/>
      <c r="AQ841" s="68"/>
      <c r="AR841" s="68"/>
      <c r="AS841" s="68"/>
      <c r="AT841" s="68"/>
      <c r="AU841" s="68"/>
      <c r="AV841" s="74"/>
      <c r="AW841" s="68"/>
      <c r="AX841" s="68"/>
      <c r="AY841" s="68"/>
      <c r="AZ841" s="68"/>
      <c r="BA841" s="68"/>
      <c r="BB841" s="68"/>
      <c r="BC841" s="68"/>
      <c r="BD841" s="68"/>
      <c r="BE841" s="68"/>
      <c r="BF841" s="68"/>
      <c r="BG841" s="68"/>
      <c r="BH841" s="68"/>
      <c r="BI841" s="68"/>
      <c r="BJ841" s="68"/>
      <c r="BK841" s="68"/>
      <c r="BL841" s="68"/>
      <c r="BM841" s="68"/>
      <c r="BN841" s="68"/>
      <c r="BO841" s="68"/>
      <c r="BP841" s="68"/>
      <c r="BQ841" s="68"/>
      <c r="BR841" s="68"/>
      <c r="BS841" s="68"/>
      <c r="BT841" s="68"/>
      <c r="BU841" s="68"/>
      <c r="BV841" s="68"/>
      <c r="BW841" s="68"/>
      <c r="BX841" s="68"/>
      <c r="BY841" s="68"/>
      <c r="BZ841" s="68"/>
      <c r="CA841" s="68"/>
      <c r="CB841" s="68"/>
      <c r="CC841" s="68"/>
      <c r="CD841" s="68"/>
      <c r="CE841" s="68"/>
      <c r="CF841" s="68"/>
      <c r="CG841" s="68"/>
      <c r="CH841" s="68"/>
      <c r="CI841" s="68"/>
      <c r="CJ841" s="68"/>
      <c r="CK841" s="68"/>
      <c r="CL841" s="68"/>
      <c r="CM841" s="68"/>
      <c r="CN841" s="68"/>
      <c r="CO841" s="68"/>
      <c r="CP841" s="68"/>
      <c r="CQ841" s="68"/>
      <c r="CR841" s="68"/>
      <c r="CS841" s="68"/>
      <c r="CT841" s="68"/>
      <c r="CU841" s="68"/>
      <c r="CV841" s="68"/>
      <c r="CW841" s="68"/>
    </row>
    <row r="842"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74"/>
      <c r="AO842" s="68"/>
      <c r="AP842" s="68"/>
      <c r="AQ842" s="68"/>
      <c r="AR842" s="68"/>
      <c r="AS842" s="68"/>
      <c r="AT842" s="68"/>
      <c r="AU842" s="68"/>
      <c r="AV842" s="74"/>
      <c r="AW842" s="68"/>
      <c r="AX842" s="68"/>
      <c r="AY842" s="68"/>
      <c r="AZ842" s="68"/>
      <c r="BA842" s="68"/>
      <c r="BB842" s="68"/>
      <c r="BC842" s="68"/>
      <c r="BD842" s="68"/>
      <c r="BE842" s="68"/>
      <c r="BF842" s="68"/>
      <c r="BG842" s="68"/>
      <c r="BH842" s="68"/>
      <c r="BI842" s="68"/>
      <c r="BJ842" s="68"/>
      <c r="BK842" s="68"/>
      <c r="BL842" s="68"/>
      <c r="BM842" s="68"/>
      <c r="BN842" s="68"/>
      <c r="BO842" s="68"/>
      <c r="BP842" s="68"/>
      <c r="BQ842" s="68"/>
      <c r="BR842" s="68"/>
      <c r="BS842" s="68"/>
      <c r="BT842" s="68"/>
      <c r="BU842" s="68"/>
      <c r="BV842" s="68"/>
      <c r="BW842" s="68"/>
      <c r="BX842" s="68"/>
      <c r="BY842" s="68"/>
      <c r="BZ842" s="68"/>
      <c r="CA842" s="68"/>
      <c r="CB842" s="68"/>
      <c r="CC842" s="68"/>
      <c r="CD842" s="68"/>
      <c r="CE842" s="68"/>
      <c r="CF842" s="68"/>
      <c r="CG842" s="68"/>
      <c r="CH842" s="68"/>
      <c r="CI842" s="68"/>
      <c r="CJ842" s="68"/>
      <c r="CK842" s="68"/>
      <c r="CL842" s="68"/>
      <c r="CM842" s="68"/>
      <c r="CN842" s="68"/>
      <c r="CO842" s="68"/>
      <c r="CP842" s="68"/>
      <c r="CQ842" s="68"/>
      <c r="CR842" s="68"/>
      <c r="CS842" s="68"/>
      <c r="CT842" s="68"/>
      <c r="CU842" s="68"/>
      <c r="CV842" s="68"/>
      <c r="CW842" s="68"/>
    </row>
    <row r="843"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  <c r="AL843" s="68"/>
      <c r="AM843" s="68"/>
      <c r="AN843" s="74"/>
      <c r="AO843" s="68"/>
      <c r="AP843" s="68"/>
      <c r="AQ843" s="68"/>
      <c r="AR843" s="68"/>
      <c r="AS843" s="68"/>
      <c r="AT843" s="68"/>
      <c r="AU843" s="68"/>
      <c r="AV843" s="74"/>
      <c r="AW843" s="68"/>
      <c r="AX843" s="68"/>
      <c r="AY843" s="68"/>
      <c r="AZ843" s="68"/>
      <c r="BA843" s="68"/>
      <c r="BB843" s="68"/>
      <c r="BC843" s="68"/>
      <c r="BD843" s="68"/>
      <c r="BE843" s="68"/>
      <c r="BF843" s="68"/>
      <c r="BG843" s="68"/>
      <c r="BH843" s="68"/>
      <c r="BI843" s="68"/>
      <c r="BJ843" s="68"/>
      <c r="BK843" s="68"/>
      <c r="BL843" s="68"/>
      <c r="BM843" s="68"/>
      <c r="BN843" s="68"/>
      <c r="BO843" s="68"/>
      <c r="BP843" s="68"/>
      <c r="BQ843" s="68"/>
      <c r="BR843" s="68"/>
      <c r="BS843" s="68"/>
      <c r="BT843" s="68"/>
      <c r="BU843" s="68"/>
      <c r="BV843" s="68"/>
      <c r="BW843" s="68"/>
      <c r="BX843" s="68"/>
      <c r="BY843" s="68"/>
      <c r="BZ843" s="68"/>
      <c r="CA843" s="68"/>
      <c r="CB843" s="68"/>
      <c r="CC843" s="68"/>
      <c r="CD843" s="68"/>
      <c r="CE843" s="68"/>
      <c r="CF843" s="68"/>
      <c r="CG843" s="68"/>
      <c r="CH843" s="68"/>
      <c r="CI843" s="68"/>
      <c r="CJ843" s="68"/>
      <c r="CK843" s="68"/>
      <c r="CL843" s="68"/>
      <c r="CM843" s="68"/>
      <c r="CN843" s="68"/>
      <c r="CO843" s="68"/>
      <c r="CP843" s="68"/>
      <c r="CQ843" s="68"/>
      <c r="CR843" s="68"/>
      <c r="CS843" s="68"/>
      <c r="CT843" s="68"/>
      <c r="CU843" s="68"/>
      <c r="CV843" s="68"/>
      <c r="CW843" s="68"/>
    </row>
    <row r="844"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  <c r="AL844" s="68"/>
      <c r="AM844" s="68"/>
      <c r="AN844" s="74"/>
      <c r="AO844" s="68"/>
      <c r="AP844" s="68"/>
      <c r="AQ844" s="68"/>
      <c r="AR844" s="68"/>
      <c r="AS844" s="68"/>
      <c r="AT844" s="68"/>
      <c r="AU844" s="68"/>
      <c r="AV844" s="74"/>
      <c r="AW844" s="68"/>
      <c r="AX844" s="68"/>
      <c r="AY844" s="68"/>
      <c r="AZ844" s="68"/>
      <c r="BA844" s="68"/>
      <c r="BB844" s="68"/>
      <c r="BC844" s="68"/>
      <c r="BD844" s="68"/>
      <c r="BE844" s="68"/>
      <c r="BF844" s="68"/>
      <c r="BG844" s="68"/>
      <c r="BH844" s="68"/>
      <c r="BI844" s="68"/>
      <c r="BJ844" s="68"/>
      <c r="BK844" s="68"/>
      <c r="BL844" s="68"/>
      <c r="BM844" s="68"/>
      <c r="BN844" s="68"/>
      <c r="BO844" s="68"/>
      <c r="BP844" s="68"/>
      <c r="BQ844" s="68"/>
      <c r="BR844" s="68"/>
      <c r="BS844" s="68"/>
      <c r="BT844" s="68"/>
      <c r="BU844" s="68"/>
      <c r="BV844" s="68"/>
      <c r="BW844" s="68"/>
      <c r="BX844" s="68"/>
      <c r="BY844" s="68"/>
      <c r="BZ844" s="68"/>
      <c r="CA844" s="68"/>
      <c r="CB844" s="68"/>
      <c r="CC844" s="68"/>
      <c r="CD844" s="68"/>
      <c r="CE844" s="68"/>
      <c r="CF844" s="68"/>
      <c r="CG844" s="68"/>
      <c r="CH844" s="68"/>
      <c r="CI844" s="68"/>
      <c r="CJ844" s="68"/>
      <c r="CK844" s="68"/>
      <c r="CL844" s="68"/>
      <c r="CM844" s="68"/>
      <c r="CN844" s="68"/>
      <c r="CO844" s="68"/>
      <c r="CP844" s="68"/>
      <c r="CQ844" s="68"/>
      <c r="CR844" s="68"/>
      <c r="CS844" s="68"/>
      <c r="CT844" s="68"/>
      <c r="CU844" s="68"/>
      <c r="CV844" s="68"/>
      <c r="CW844" s="68"/>
    </row>
    <row r="845"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74"/>
      <c r="AO845" s="68"/>
      <c r="AP845" s="68"/>
      <c r="AQ845" s="68"/>
      <c r="AR845" s="68"/>
      <c r="AS845" s="68"/>
      <c r="AT845" s="68"/>
      <c r="AU845" s="68"/>
      <c r="AV845" s="74"/>
      <c r="AW845" s="68"/>
      <c r="AX845" s="68"/>
      <c r="AY845" s="68"/>
      <c r="AZ845" s="68"/>
      <c r="BA845" s="68"/>
      <c r="BB845" s="68"/>
      <c r="BC845" s="68"/>
      <c r="BD845" s="68"/>
      <c r="BE845" s="68"/>
      <c r="BF845" s="68"/>
      <c r="BG845" s="68"/>
      <c r="BH845" s="68"/>
      <c r="BI845" s="68"/>
      <c r="BJ845" s="68"/>
      <c r="BK845" s="68"/>
      <c r="BL845" s="68"/>
      <c r="BM845" s="68"/>
      <c r="BN845" s="68"/>
      <c r="BO845" s="68"/>
      <c r="BP845" s="68"/>
      <c r="BQ845" s="68"/>
      <c r="BR845" s="68"/>
      <c r="BS845" s="68"/>
      <c r="BT845" s="68"/>
      <c r="BU845" s="68"/>
      <c r="BV845" s="68"/>
      <c r="BW845" s="68"/>
      <c r="BX845" s="68"/>
      <c r="BY845" s="68"/>
      <c r="BZ845" s="68"/>
      <c r="CA845" s="68"/>
      <c r="CB845" s="68"/>
      <c r="CC845" s="68"/>
      <c r="CD845" s="68"/>
      <c r="CE845" s="68"/>
      <c r="CF845" s="68"/>
      <c r="CG845" s="68"/>
      <c r="CH845" s="68"/>
      <c r="CI845" s="68"/>
      <c r="CJ845" s="68"/>
      <c r="CK845" s="68"/>
      <c r="CL845" s="68"/>
      <c r="CM845" s="68"/>
      <c r="CN845" s="68"/>
      <c r="CO845" s="68"/>
      <c r="CP845" s="68"/>
      <c r="CQ845" s="68"/>
      <c r="CR845" s="68"/>
      <c r="CS845" s="68"/>
      <c r="CT845" s="68"/>
      <c r="CU845" s="68"/>
      <c r="CV845" s="68"/>
      <c r="CW845" s="68"/>
    </row>
    <row r="846"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74"/>
      <c r="AO846" s="68"/>
      <c r="AP846" s="68"/>
      <c r="AQ846" s="68"/>
      <c r="AR846" s="68"/>
      <c r="AS846" s="68"/>
      <c r="AT846" s="68"/>
      <c r="AU846" s="68"/>
      <c r="AV846" s="74"/>
      <c r="AW846" s="68"/>
      <c r="AX846" s="68"/>
      <c r="AY846" s="68"/>
      <c r="AZ846" s="68"/>
      <c r="BA846" s="68"/>
      <c r="BB846" s="68"/>
      <c r="BC846" s="68"/>
      <c r="BD846" s="68"/>
      <c r="BE846" s="68"/>
      <c r="BF846" s="68"/>
      <c r="BG846" s="68"/>
      <c r="BH846" s="68"/>
      <c r="BI846" s="68"/>
      <c r="BJ846" s="68"/>
      <c r="BK846" s="68"/>
      <c r="BL846" s="68"/>
      <c r="BM846" s="68"/>
      <c r="BN846" s="68"/>
      <c r="BO846" s="68"/>
      <c r="BP846" s="68"/>
      <c r="BQ846" s="68"/>
      <c r="BR846" s="68"/>
      <c r="BS846" s="68"/>
      <c r="BT846" s="68"/>
      <c r="BU846" s="68"/>
      <c r="BV846" s="68"/>
      <c r="BW846" s="68"/>
      <c r="BX846" s="68"/>
      <c r="BY846" s="68"/>
      <c r="BZ846" s="68"/>
      <c r="CA846" s="68"/>
      <c r="CB846" s="68"/>
      <c r="CC846" s="68"/>
      <c r="CD846" s="68"/>
      <c r="CE846" s="68"/>
      <c r="CF846" s="68"/>
      <c r="CG846" s="68"/>
      <c r="CH846" s="68"/>
      <c r="CI846" s="68"/>
      <c r="CJ846" s="68"/>
      <c r="CK846" s="68"/>
      <c r="CL846" s="68"/>
      <c r="CM846" s="68"/>
      <c r="CN846" s="68"/>
      <c r="CO846" s="68"/>
      <c r="CP846" s="68"/>
      <c r="CQ846" s="68"/>
      <c r="CR846" s="68"/>
      <c r="CS846" s="68"/>
      <c r="CT846" s="68"/>
      <c r="CU846" s="68"/>
      <c r="CV846" s="68"/>
      <c r="CW846" s="68"/>
    </row>
    <row r="847"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74"/>
      <c r="AO847" s="68"/>
      <c r="AP847" s="68"/>
      <c r="AQ847" s="68"/>
      <c r="AR847" s="68"/>
      <c r="AS847" s="68"/>
      <c r="AT847" s="68"/>
      <c r="AU847" s="68"/>
      <c r="AV847" s="74"/>
      <c r="AW847" s="68"/>
      <c r="AX847" s="68"/>
      <c r="AY847" s="68"/>
      <c r="AZ847" s="68"/>
      <c r="BA847" s="68"/>
      <c r="BB847" s="68"/>
      <c r="BC847" s="68"/>
      <c r="BD847" s="68"/>
      <c r="BE847" s="68"/>
      <c r="BF847" s="68"/>
      <c r="BG847" s="68"/>
      <c r="BH847" s="68"/>
      <c r="BI847" s="68"/>
      <c r="BJ847" s="68"/>
      <c r="BK847" s="68"/>
      <c r="BL847" s="68"/>
      <c r="BM847" s="68"/>
      <c r="BN847" s="68"/>
      <c r="BO847" s="68"/>
      <c r="BP847" s="68"/>
      <c r="BQ847" s="68"/>
      <c r="BR847" s="68"/>
      <c r="BS847" s="68"/>
      <c r="BT847" s="68"/>
      <c r="BU847" s="68"/>
      <c r="BV847" s="68"/>
      <c r="BW847" s="68"/>
      <c r="BX847" s="68"/>
      <c r="BY847" s="68"/>
      <c r="BZ847" s="68"/>
      <c r="CA847" s="68"/>
      <c r="CB847" s="68"/>
      <c r="CC847" s="68"/>
      <c r="CD847" s="68"/>
      <c r="CE847" s="68"/>
      <c r="CF847" s="68"/>
      <c r="CG847" s="68"/>
      <c r="CH847" s="68"/>
      <c r="CI847" s="68"/>
      <c r="CJ847" s="68"/>
      <c r="CK847" s="68"/>
      <c r="CL847" s="68"/>
      <c r="CM847" s="68"/>
      <c r="CN847" s="68"/>
      <c r="CO847" s="68"/>
      <c r="CP847" s="68"/>
      <c r="CQ847" s="68"/>
      <c r="CR847" s="68"/>
      <c r="CS847" s="68"/>
      <c r="CT847" s="68"/>
      <c r="CU847" s="68"/>
      <c r="CV847" s="68"/>
      <c r="CW847" s="68"/>
    </row>
    <row r="848"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74"/>
      <c r="AO848" s="68"/>
      <c r="AP848" s="68"/>
      <c r="AQ848" s="68"/>
      <c r="AR848" s="68"/>
      <c r="AS848" s="68"/>
      <c r="AT848" s="68"/>
      <c r="AU848" s="68"/>
      <c r="AV848" s="74"/>
      <c r="AW848" s="68"/>
      <c r="AX848" s="68"/>
      <c r="AY848" s="68"/>
      <c r="AZ848" s="68"/>
      <c r="BA848" s="68"/>
      <c r="BB848" s="68"/>
      <c r="BC848" s="68"/>
      <c r="BD848" s="68"/>
      <c r="BE848" s="68"/>
      <c r="BF848" s="68"/>
      <c r="BG848" s="68"/>
      <c r="BH848" s="68"/>
      <c r="BI848" s="68"/>
      <c r="BJ848" s="68"/>
      <c r="BK848" s="68"/>
      <c r="BL848" s="68"/>
      <c r="BM848" s="68"/>
      <c r="BN848" s="68"/>
      <c r="BO848" s="68"/>
      <c r="BP848" s="68"/>
      <c r="BQ848" s="68"/>
      <c r="BR848" s="68"/>
      <c r="BS848" s="68"/>
      <c r="BT848" s="68"/>
      <c r="BU848" s="68"/>
      <c r="BV848" s="68"/>
      <c r="BW848" s="68"/>
      <c r="BX848" s="68"/>
      <c r="BY848" s="68"/>
      <c r="BZ848" s="68"/>
      <c r="CA848" s="68"/>
      <c r="CB848" s="68"/>
      <c r="CC848" s="68"/>
      <c r="CD848" s="68"/>
      <c r="CE848" s="68"/>
      <c r="CF848" s="68"/>
      <c r="CG848" s="68"/>
      <c r="CH848" s="68"/>
      <c r="CI848" s="68"/>
      <c r="CJ848" s="68"/>
      <c r="CK848" s="68"/>
      <c r="CL848" s="68"/>
      <c r="CM848" s="68"/>
      <c r="CN848" s="68"/>
      <c r="CO848" s="68"/>
      <c r="CP848" s="68"/>
      <c r="CQ848" s="68"/>
      <c r="CR848" s="68"/>
      <c r="CS848" s="68"/>
      <c r="CT848" s="68"/>
      <c r="CU848" s="68"/>
      <c r="CV848" s="68"/>
      <c r="CW848" s="68"/>
    </row>
    <row r="849"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74"/>
      <c r="AO849" s="68"/>
      <c r="AP849" s="68"/>
      <c r="AQ849" s="68"/>
      <c r="AR849" s="68"/>
      <c r="AS849" s="68"/>
      <c r="AT849" s="68"/>
      <c r="AU849" s="68"/>
      <c r="AV849" s="74"/>
      <c r="AW849" s="68"/>
      <c r="AX849" s="68"/>
      <c r="AY849" s="68"/>
      <c r="AZ849" s="68"/>
      <c r="BA849" s="68"/>
      <c r="BB849" s="68"/>
      <c r="BC849" s="68"/>
      <c r="BD849" s="68"/>
      <c r="BE849" s="68"/>
      <c r="BF849" s="68"/>
      <c r="BG849" s="68"/>
      <c r="BH849" s="68"/>
      <c r="BI849" s="68"/>
      <c r="BJ849" s="68"/>
      <c r="BK849" s="68"/>
      <c r="BL849" s="68"/>
      <c r="BM849" s="68"/>
      <c r="BN849" s="68"/>
      <c r="BO849" s="68"/>
      <c r="BP849" s="68"/>
      <c r="BQ849" s="68"/>
      <c r="BR849" s="68"/>
      <c r="BS849" s="68"/>
      <c r="BT849" s="68"/>
      <c r="BU849" s="68"/>
      <c r="BV849" s="68"/>
      <c r="BW849" s="68"/>
      <c r="BX849" s="68"/>
      <c r="BY849" s="68"/>
      <c r="BZ849" s="68"/>
      <c r="CA849" s="68"/>
      <c r="CB849" s="68"/>
      <c r="CC849" s="68"/>
      <c r="CD849" s="68"/>
      <c r="CE849" s="68"/>
      <c r="CF849" s="68"/>
      <c r="CG849" s="68"/>
      <c r="CH849" s="68"/>
      <c r="CI849" s="68"/>
      <c r="CJ849" s="68"/>
      <c r="CK849" s="68"/>
      <c r="CL849" s="68"/>
      <c r="CM849" s="68"/>
      <c r="CN849" s="68"/>
      <c r="CO849" s="68"/>
      <c r="CP849" s="68"/>
      <c r="CQ849" s="68"/>
      <c r="CR849" s="68"/>
      <c r="CS849" s="68"/>
      <c r="CT849" s="68"/>
      <c r="CU849" s="68"/>
      <c r="CV849" s="68"/>
      <c r="CW849" s="68"/>
    </row>
    <row r="850"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74"/>
      <c r="AO850" s="68"/>
      <c r="AP850" s="68"/>
      <c r="AQ850" s="68"/>
      <c r="AR850" s="68"/>
      <c r="AS850" s="68"/>
      <c r="AT850" s="68"/>
      <c r="AU850" s="68"/>
      <c r="AV850" s="74"/>
      <c r="AW850" s="68"/>
      <c r="AX850" s="68"/>
      <c r="AY850" s="68"/>
      <c r="AZ850" s="68"/>
      <c r="BA850" s="68"/>
      <c r="BB850" s="68"/>
      <c r="BC850" s="68"/>
      <c r="BD850" s="68"/>
      <c r="BE850" s="68"/>
      <c r="BF850" s="68"/>
      <c r="BG850" s="68"/>
      <c r="BH850" s="68"/>
      <c r="BI850" s="68"/>
      <c r="BJ850" s="68"/>
      <c r="BK850" s="68"/>
      <c r="BL850" s="68"/>
      <c r="BM850" s="68"/>
      <c r="BN850" s="68"/>
      <c r="BO850" s="68"/>
      <c r="BP850" s="68"/>
      <c r="BQ850" s="68"/>
      <c r="BR850" s="68"/>
      <c r="BS850" s="68"/>
      <c r="BT850" s="68"/>
      <c r="BU850" s="68"/>
      <c r="BV850" s="68"/>
      <c r="BW850" s="68"/>
      <c r="BX850" s="68"/>
      <c r="BY850" s="68"/>
      <c r="BZ850" s="68"/>
      <c r="CA850" s="68"/>
      <c r="CB850" s="68"/>
      <c r="CC850" s="68"/>
      <c r="CD850" s="68"/>
      <c r="CE850" s="68"/>
      <c r="CF850" s="68"/>
      <c r="CG850" s="68"/>
      <c r="CH850" s="68"/>
      <c r="CI850" s="68"/>
      <c r="CJ850" s="68"/>
      <c r="CK850" s="68"/>
      <c r="CL850" s="68"/>
      <c r="CM850" s="68"/>
      <c r="CN850" s="68"/>
      <c r="CO850" s="68"/>
      <c r="CP850" s="68"/>
      <c r="CQ850" s="68"/>
      <c r="CR850" s="68"/>
      <c r="CS850" s="68"/>
      <c r="CT850" s="68"/>
      <c r="CU850" s="68"/>
      <c r="CV850" s="68"/>
      <c r="CW850" s="68"/>
    </row>
    <row r="851"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74"/>
      <c r="AO851" s="68"/>
      <c r="AP851" s="68"/>
      <c r="AQ851" s="68"/>
      <c r="AR851" s="68"/>
      <c r="AS851" s="68"/>
      <c r="AT851" s="68"/>
      <c r="AU851" s="68"/>
      <c r="AV851" s="74"/>
      <c r="AW851" s="68"/>
      <c r="AX851" s="68"/>
      <c r="AY851" s="68"/>
      <c r="AZ851" s="68"/>
      <c r="BA851" s="68"/>
      <c r="BB851" s="68"/>
      <c r="BC851" s="68"/>
      <c r="BD851" s="68"/>
      <c r="BE851" s="68"/>
      <c r="BF851" s="68"/>
      <c r="BG851" s="68"/>
      <c r="BH851" s="68"/>
      <c r="BI851" s="68"/>
      <c r="BJ851" s="68"/>
      <c r="BK851" s="68"/>
      <c r="BL851" s="68"/>
      <c r="BM851" s="68"/>
      <c r="BN851" s="68"/>
      <c r="BO851" s="68"/>
      <c r="BP851" s="68"/>
      <c r="BQ851" s="68"/>
      <c r="BR851" s="68"/>
      <c r="BS851" s="68"/>
      <c r="BT851" s="68"/>
      <c r="BU851" s="68"/>
      <c r="BV851" s="68"/>
      <c r="BW851" s="68"/>
      <c r="BX851" s="68"/>
      <c r="BY851" s="68"/>
      <c r="BZ851" s="68"/>
      <c r="CA851" s="68"/>
      <c r="CB851" s="68"/>
      <c r="CC851" s="68"/>
      <c r="CD851" s="68"/>
      <c r="CE851" s="68"/>
      <c r="CF851" s="68"/>
      <c r="CG851" s="68"/>
      <c r="CH851" s="68"/>
      <c r="CI851" s="68"/>
      <c r="CJ851" s="68"/>
      <c r="CK851" s="68"/>
      <c r="CL851" s="68"/>
      <c r="CM851" s="68"/>
      <c r="CN851" s="68"/>
      <c r="CO851" s="68"/>
      <c r="CP851" s="68"/>
      <c r="CQ851" s="68"/>
      <c r="CR851" s="68"/>
      <c r="CS851" s="68"/>
      <c r="CT851" s="68"/>
      <c r="CU851" s="68"/>
      <c r="CV851" s="68"/>
      <c r="CW851" s="68"/>
    </row>
    <row r="852"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74"/>
      <c r="AO852" s="68"/>
      <c r="AP852" s="68"/>
      <c r="AQ852" s="68"/>
      <c r="AR852" s="68"/>
      <c r="AS852" s="68"/>
      <c r="AT852" s="68"/>
      <c r="AU852" s="68"/>
      <c r="AV852" s="74"/>
      <c r="AW852" s="68"/>
      <c r="AX852" s="68"/>
      <c r="AY852" s="68"/>
      <c r="AZ852" s="68"/>
      <c r="BA852" s="68"/>
      <c r="BB852" s="68"/>
      <c r="BC852" s="68"/>
      <c r="BD852" s="68"/>
      <c r="BE852" s="68"/>
      <c r="BF852" s="68"/>
      <c r="BG852" s="68"/>
      <c r="BH852" s="68"/>
      <c r="BI852" s="68"/>
      <c r="BJ852" s="68"/>
      <c r="BK852" s="68"/>
      <c r="BL852" s="68"/>
      <c r="BM852" s="68"/>
      <c r="BN852" s="68"/>
      <c r="BO852" s="68"/>
      <c r="BP852" s="68"/>
      <c r="BQ852" s="68"/>
      <c r="BR852" s="68"/>
      <c r="BS852" s="68"/>
      <c r="BT852" s="68"/>
      <c r="BU852" s="68"/>
      <c r="BV852" s="68"/>
      <c r="BW852" s="68"/>
      <c r="BX852" s="68"/>
      <c r="BY852" s="68"/>
      <c r="BZ852" s="68"/>
      <c r="CA852" s="68"/>
      <c r="CB852" s="68"/>
      <c r="CC852" s="68"/>
      <c r="CD852" s="68"/>
      <c r="CE852" s="68"/>
      <c r="CF852" s="68"/>
      <c r="CG852" s="68"/>
      <c r="CH852" s="68"/>
      <c r="CI852" s="68"/>
      <c r="CJ852" s="68"/>
      <c r="CK852" s="68"/>
      <c r="CL852" s="68"/>
      <c r="CM852" s="68"/>
      <c r="CN852" s="68"/>
      <c r="CO852" s="68"/>
      <c r="CP852" s="68"/>
      <c r="CQ852" s="68"/>
      <c r="CR852" s="68"/>
      <c r="CS852" s="68"/>
      <c r="CT852" s="68"/>
      <c r="CU852" s="68"/>
      <c r="CV852" s="68"/>
      <c r="CW852" s="68"/>
    </row>
    <row r="853"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74"/>
      <c r="AO853" s="68"/>
      <c r="AP853" s="68"/>
      <c r="AQ853" s="68"/>
      <c r="AR853" s="68"/>
      <c r="AS853" s="68"/>
      <c r="AT853" s="68"/>
      <c r="AU853" s="68"/>
      <c r="AV853" s="74"/>
      <c r="AW853" s="68"/>
      <c r="AX853" s="68"/>
      <c r="AY853" s="68"/>
      <c r="AZ853" s="68"/>
      <c r="BA853" s="68"/>
      <c r="BB853" s="68"/>
      <c r="BC853" s="68"/>
      <c r="BD853" s="68"/>
      <c r="BE853" s="68"/>
      <c r="BF853" s="68"/>
      <c r="BG853" s="68"/>
      <c r="BH853" s="68"/>
      <c r="BI853" s="68"/>
      <c r="BJ853" s="68"/>
      <c r="BK853" s="68"/>
      <c r="BL853" s="68"/>
      <c r="BM853" s="68"/>
      <c r="BN853" s="68"/>
      <c r="BO853" s="68"/>
      <c r="BP853" s="68"/>
      <c r="BQ853" s="68"/>
      <c r="BR853" s="68"/>
      <c r="BS853" s="68"/>
      <c r="BT853" s="68"/>
      <c r="BU853" s="68"/>
      <c r="BV853" s="68"/>
      <c r="BW853" s="68"/>
      <c r="BX853" s="68"/>
      <c r="BY853" s="68"/>
      <c r="BZ853" s="68"/>
      <c r="CA853" s="68"/>
      <c r="CB853" s="68"/>
      <c r="CC853" s="68"/>
      <c r="CD853" s="68"/>
      <c r="CE853" s="68"/>
      <c r="CF853" s="68"/>
      <c r="CG853" s="68"/>
      <c r="CH853" s="68"/>
      <c r="CI853" s="68"/>
      <c r="CJ853" s="68"/>
      <c r="CK853" s="68"/>
      <c r="CL853" s="68"/>
      <c r="CM853" s="68"/>
      <c r="CN853" s="68"/>
      <c r="CO853" s="68"/>
      <c r="CP853" s="68"/>
      <c r="CQ853" s="68"/>
      <c r="CR853" s="68"/>
      <c r="CS853" s="68"/>
      <c r="CT853" s="68"/>
      <c r="CU853" s="68"/>
      <c r="CV853" s="68"/>
      <c r="CW853" s="68"/>
    </row>
    <row r="854"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74"/>
      <c r="AO854" s="68"/>
      <c r="AP854" s="68"/>
      <c r="AQ854" s="68"/>
      <c r="AR854" s="68"/>
      <c r="AS854" s="68"/>
      <c r="AT854" s="68"/>
      <c r="AU854" s="68"/>
      <c r="AV854" s="74"/>
      <c r="AW854" s="68"/>
      <c r="AX854" s="68"/>
      <c r="AY854" s="68"/>
      <c r="AZ854" s="68"/>
      <c r="BA854" s="68"/>
      <c r="BB854" s="68"/>
      <c r="BC854" s="68"/>
      <c r="BD854" s="68"/>
      <c r="BE854" s="68"/>
      <c r="BF854" s="68"/>
      <c r="BG854" s="68"/>
      <c r="BH854" s="68"/>
      <c r="BI854" s="68"/>
      <c r="BJ854" s="68"/>
      <c r="BK854" s="68"/>
      <c r="BL854" s="68"/>
      <c r="BM854" s="68"/>
      <c r="BN854" s="68"/>
      <c r="BO854" s="68"/>
      <c r="BP854" s="68"/>
      <c r="BQ854" s="68"/>
      <c r="BR854" s="68"/>
      <c r="BS854" s="68"/>
      <c r="BT854" s="68"/>
      <c r="BU854" s="68"/>
      <c r="BV854" s="68"/>
      <c r="BW854" s="68"/>
      <c r="BX854" s="68"/>
      <c r="BY854" s="68"/>
      <c r="BZ854" s="68"/>
      <c r="CA854" s="68"/>
      <c r="CB854" s="68"/>
      <c r="CC854" s="68"/>
      <c r="CD854" s="68"/>
      <c r="CE854" s="68"/>
      <c r="CF854" s="68"/>
      <c r="CG854" s="68"/>
      <c r="CH854" s="68"/>
      <c r="CI854" s="68"/>
      <c r="CJ854" s="68"/>
      <c r="CK854" s="68"/>
      <c r="CL854" s="68"/>
      <c r="CM854" s="68"/>
      <c r="CN854" s="68"/>
      <c r="CO854" s="68"/>
      <c r="CP854" s="68"/>
      <c r="CQ854" s="68"/>
      <c r="CR854" s="68"/>
      <c r="CS854" s="68"/>
      <c r="CT854" s="68"/>
      <c r="CU854" s="68"/>
      <c r="CV854" s="68"/>
      <c r="CW854" s="68"/>
    </row>
    <row r="855"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74"/>
      <c r="AO855" s="68"/>
      <c r="AP855" s="68"/>
      <c r="AQ855" s="68"/>
      <c r="AR855" s="68"/>
      <c r="AS855" s="68"/>
      <c r="AT855" s="68"/>
      <c r="AU855" s="68"/>
      <c r="AV855" s="74"/>
      <c r="AW855" s="68"/>
      <c r="AX855" s="68"/>
      <c r="AY855" s="68"/>
      <c r="AZ855" s="68"/>
      <c r="BA855" s="68"/>
      <c r="BB855" s="68"/>
      <c r="BC855" s="68"/>
      <c r="BD855" s="68"/>
      <c r="BE855" s="68"/>
      <c r="BF855" s="68"/>
      <c r="BG855" s="68"/>
      <c r="BH855" s="68"/>
      <c r="BI855" s="68"/>
      <c r="BJ855" s="68"/>
      <c r="BK855" s="68"/>
      <c r="BL855" s="68"/>
      <c r="BM855" s="68"/>
      <c r="BN855" s="68"/>
      <c r="BO855" s="68"/>
      <c r="BP855" s="68"/>
      <c r="BQ855" s="68"/>
      <c r="BR855" s="68"/>
      <c r="BS855" s="68"/>
      <c r="BT855" s="68"/>
      <c r="BU855" s="68"/>
      <c r="BV855" s="68"/>
      <c r="BW855" s="68"/>
      <c r="BX855" s="68"/>
      <c r="BY855" s="68"/>
      <c r="BZ855" s="68"/>
      <c r="CA855" s="68"/>
      <c r="CB855" s="68"/>
      <c r="CC855" s="68"/>
      <c r="CD855" s="68"/>
      <c r="CE855" s="68"/>
      <c r="CF855" s="68"/>
      <c r="CG855" s="68"/>
      <c r="CH855" s="68"/>
      <c r="CI855" s="68"/>
      <c r="CJ855" s="68"/>
      <c r="CK855" s="68"/>
      <c r="CL855" s="68"/>
      <c r="CM855" s="68"/>
      <c r="CN855" s="68"/>
      <c r="CO855" s="68"/>
      <c r="CP855" s="68"/>
      <c r="CQ855" s="68"/>
      <c r="CR855" s="68"/>
      <c r="CS855" s="68"/>
      <c r="CT855" s="68"/>
      <c r="CU855" s="68"/>
      <c r="CV855" s="68"/>
      <c r="CW855" s="68"/>
    </row>
    <row r="856"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74"/>
      <c r="AO856" s="68"/>
      <c r="AP856" s="68"/>
      <c r="AQ856" s="68"/>
      <c r="AR856" s="68"/>
      <c r="AS856" s="68"/>
      <c r="AT856" s="68"/>
      <c r="AU856" s="68"/>
      <c r="AV856" s="74"/>
      <c r="AW856" s="68"/>
      <c r="AX856" s="68"/>
      <c r="AY856" s="68"/>
      <c r="AZ856" s="68"/>
      <c r="BA856" s="68"/>
      <c r="BB856" s="68"/>
      <c r="BC856" s="68"/>
      <c r="BD856" s="68"/>
      <c r="BE856" s="68"/>
      <c r="BF856" s="68"/>
      <c r="BG856" s="68"/>
      <c r="BH856" s="68"/>
      <c r="BI856" s="68"/>
      <c r="BJ856" s="68"/>
      <c r="BK856" s="68"/>
      <c r="BL856" s="68"/>
      <c r="BM856" s="68"/>
      <c r="BN856" s="68"/>
      <c r="BO856" s="68"/>
      <c r="BP856" s="68"/>
      <c r="BQ856" s="68"/>
      <c r="BR856" s="68"/>
      <c r="BS856" s="68"/>
      <c r="BT856" s="68"/>
      <c r="BU856" s="68"/>
      <c r="BV856" s="68"/>
      <c r="BW856" s="68"/>
      <c r="BX856" s="68"/>
      <c r="BY856" s="68"/>
      <c r="BZ856" s="68"/>
      <c r="CA856" s="68"/>
      <c r="CB856" s="68"/>
      <c r="CC856" s="68"/>
      <c r="CD856" s="68"/>
      <c r="CE856" s="68"/>
      <c r="CF856" s="68"/>
      <c r="CG856" s="68"/>
      <c r="CH856" s="68"/>
      <c r="CI856" s="68"/>
      <c r="CJ856" s="68"/>
      <c r="CK856" s="68"/>
      <c r="CL856" s="68"/>
      <c r="CM856" s="68"/>
      <c r="CN856" s="68"/>
      <c r="CO856" s="68"/>
      <c r="CP856" s="68"/>
      <c r="CQ856" s="68"/>
      <c r="CR856" s="68"/>
      <c r="CS856" s="68"/>
      <c r="CT856" s="68"/>
      <c r="CU856" s="68"/>
      <c r="CV856" s="68"/>
      <c r="CW856" s="68"/>
    </row>
    <row r="857"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74"/>
      <c r="AO857" s="68"/>
      <c r="AP857" s="68"/>
      <c r="AQ857" s="68"/>
      <c r="AR857" s="68"/>
      <c r="AS857" s="68"/>
      <c r="AT857" s="68"/>
      <c r="AU857" s="68"/>
      <c r="AV857" s="74"/>
      <c r="AW857" s="68"/>
      <c r="AX857" s="68"/>
      <c r="AY857" s="68"/>
      <c r="AZ857" s="68"/>
      <c r="BA857" s="68"/>
      <c r="BB857" s="68"/>
      <c r="BC857" s="68"/>
      <c r="BD857" s="68"/>
      <c r="BE857" s="68"/>
      <c r="BF857" s="68"/>
      <c r="BG857" s="68"/>
      <c r="BH857" s="68"/>
      <c r="BI857" s="68"/>
      <c r="BJ857" s="68"/>
      <c r="BK857" s="68"/>
      <c r="BL857" s="68"/>
      <c r="BM857" s="68"/>
      <c r="BN857" s="68"/>
      <c r="BO857" s="68"/>
      <c r="BP857" s="68"/>
      <c r="BQ857" s="68"/>
      <c r="BR857" s="68"/>
      <c r="BS857" s="68"/>
      <c r="BT857" s="68"/>
      <c r="BU857" s="68"/>
      <c r="BV857" s="68"/>
      <c r="BW857" s="68"/>
      <c r="BX857" s="68"/>
      <c r="BY857" s="68"/>
      <c r="BZ857" s="68"/>
      <c r="CA857" s="68"/>
      <c r="CB857" s="68"/>
      <c r="CC857" s="68"/>
      <c r="CD857" s="68"/>
      <c r="CE857" s="68"/>
      <c r="CF857" s="68"/>
      <c r="CG857" s="68"/>
      <c r="CH857" s="68"/>
      <c r="CI857" s="68"/>
      <c r="CJ857" s="68"/>
      <c r="CK857" s="68"/>
      <c r="CL857" s="68"/>
      <c r="CM857" s="68"/>
      <c r="CN857" s="68"/>
      <c r="CO857" s="68"/>
      <c r="CP857" s="68"/>
      <c r="CQ857" s="68"/>
      <c r="CR857" s="68"/>
      <c r="CS857" s="68"/>
      <c r="CT857" s="68"/>
      <c r="CU857" s="68"/>
      <c r="CV857" s="68"/>
      <c r="CW857" s="68"/>
    </row>
    <row r="858"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74"/>
      <c r="AO858" s="68"/>
      <c r="AP858" s="68"/>
      <c r="AQ858" s="68"/>
      <c r="AR858" s="68"/>
      <c r="AS858" s="68"/>
      <c r="AT858" s="68"/>
      <c r="AU858" s="68"/>
      <c r="AV858" s="74"/>
      <c r="AW858" s="68"/>
      <c r="AX858" s="68"/>
      <c r="AY858" s="68"/>
      <c r="AZ858" s="68"/>
      <c r="BA858" s="68"/>
      <c r="BB858" s="68"/>
      <c r="BC858" s="68"/>
      <c r="BD858" s="68"/>
      <c r="BE858" s="68"/>
      <c r="BF858" s="68"/>
      <c r="BG858" s="68"/>
      <c r="BH858" s="68"/>
      <c r="BI858" s="68"/>
      <c r="BJ858" s="68"/>
      <c r="BK858" s="68"/>
      <c r="BL858" s="68"/>
      <c r="BM858" s="68"/>
      <c r="BN858" s="68"/>
      <c r="BO858" s="68"/>
      <c r="BP858" s="68"/>
      <c r="BQ858" s="68"/>
      <c r="BR858" s="68"/>
      <c r="BS858" s="68"/>
      <c r="BT858" s="68"/>
      <c r="BU858" s="68"/>
      <c r="BV858" s="68"/>
      <c r="BW858" s="68"/>
      <c r="BX858" s="68"/>
      <c r="BY858" s="68"/>
      <c r="BZ858" s="68"/>
      <c r="CA858" s="68"/>
      <c r="CB858" s="68"/>
      <c r="CC858" s="68"/>
      <c r="CD858" s="68"/>
      <c r="CE858" s="68"/>
      <c r="CF858" s="68"/>
      <c r="CG858" s="68"/>
      <c r="CH858" s="68"/>
      <c r="CI858" s="68"/>
      <c r="CJ858" s="68"/>
      <c r="CK858" s="68"/>
      <c r="CL858" s="68"/>
      <c r="CM858" s="68"/>
      <c r="CN858" s="68"/>
      <c r="CO858" s="68"/>
      <c r="CP858" s="68"/>
      <c r="CQ858" s="68"/>
      <c r="CR858" s="68"/>
      <c r="CS858" s="68"/>
      <c r="CT858" s="68"/>
      <c r="CU858" s="68"/>
      <c r="CV858" s="68"/>
      <c r="CW858" s="68"/>
    </row>
    <row r="859"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74"/>
      <c r="AO859" s="68"/>
      <c r="AP859" s="68"/>
      <c r="AQ859" s="68"/>
      <c r="AR859" s="68"/>
      <c r="AS859" s="68"/>
      <c r="AT859" s="68"/>
      <c r="AU859" s="68"/>
      <c r="AV859" s="74"/>
      <c r="AW859" s="68"/>
      <c r="AX859" s="68"/>
      <c r="AY859" s="68"/>
      <c r="AZ859" s="68"/>
      <c r="BA859" s="68"/>
      <c r="BB859" s="68"/>
      <c r="BC859" s="68"/>
      <c r="BD859" s="68"/>
      <c r="BE859" s="68"/>
      <c r="BF859" s="68"/>
      <c r="BG859" s="68"/>
      <c r="BH859" s="68"/>
      <c r="BI859" s="68"/>
      <c r="BJ859" s="68"/>
      <c r="BK859" s="68"/>
      <c r="BL859" s="68"/>
      <c r="BM859" s="68"/>
      <c r="BN859" s="68"/>
      <c r="BO859" s="68"/>
      <c r="BP859" s="68"/>
      <c r="BQ859" s="68"/>
      <c r="BR859" s="68"/>
      <c r="BS859" s="68"/>
      <c r="BT859" s="68"/>
      <c r="BU859" s="68"/>
      <c r="BV859" s="68"/>
      <c r="BW859" s="68"/>
      <c r="BX859" s="68"/>
      <c r="BY859" s="68"/>
      <c r="BZ859" s="68"/>
      <c r="CA859" s="68"/>
      <c r="CB859" s="68"/>
      <c r="CC859" s="68"/>
      <c r="CD859" s="68"/>
      <c r="CE859" s="68"/>
      <c r="CF859" s="68"/>
      <c r="CG859" s="68"/>
      <c r="CH859" s="68"/>
      <c r="CI859" s="68"/>
      <c r="CJ859" s="68"/>
      <c r="CK859" s="68"/>
      <c r="CL859" s="68"/>
      <c r="CM859" s="68"/>
      <c r="CN859" s="68"/>
      <c r="CO859" s="68"/>
      <c r="CP859" s="68"/>
      <c r="CQ859" s="68"/>
      <c r="CR859" s="68"/>
      <c r="CS859" s="68"/>
      <c r="CT859" s="68"/>
      <c r="CU859" s="68"/>
      <c r="CV859" s="68"/>
      <c r="CW859" s="68"/>
    </row>
    <row r="860"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74"/>
      <c r="AO860" s="68"/>
      <c r="AP860" s="68"/>
      <c r="AQ860" s="68"/>
      <c r="AR860" s="68"/>
      <c r="AS860" s="68"/>
      <c r="AT860" s="68"/>
      <c r="AU860" s="68"/>
      <c r="AV860" s="74"/>
      <c r="AW860" s="68"/>
      <c r="AX860" s="68"/>
      <c r="AY860" s="68"/>
      <c r="AZ860" s="68"/>
      <c r="BA860" s="68"/>
      <c r="BB860" s="68"/>
      <c r="BC860" s="68"/>
      <c r="BD860" s="68"/>
      <c r="BE860" s="68"/>
      <c r="BF860" s="68"/>
      <c r="BG860" s="68"/>
      <c r="BH860" s="68"/>
      <c r="BI860" s="68"/>
      <c r="BJ860" s="68"/>
      <c r="BK860" s="68"/>
      <c r="BL860" s="68"/>
      <c r="BM860" s="68"/>
      <c r="BN860" s="68"/>
      <c r="BO860" s="68"/>
      <c r="BP860" s="68"/>
      <c r="BQ860" s="68"/>
      <c r="BR860" s="68"/>
      <c r="BS860" s="68"/>
      <c r="BT860" s="68"/>
      <c r="BU860" s="68"/>
      <c r="BV860" s="68"/>
      <c r="BW860" s="68"/>
      <c r="BX860" s="68"/>
      <c r="BY860" s="68"/>
      <c r="BZ860" s="68"/>
      <c r="CA860" s="68"/>
      <c r="CB860" s="68"/>
      <c r="CC860" s="68"/>
      <c r="CD860" s="68"/>
      <c r="CE860" s="68"/>
      <c r="CF860" s="68"/>
      <c r="CG860" s="68"/>
      <c r="CH860" s="68"/>
      <c r="CI860" s="68"/>
      <c r="CJ860" s="68"/>
      <c r="CK860" s="68"/>
      <c r="CL860" s="68"/>
      <c r="CM860" s="68"/>
      <c r="CN860" s="68"/>
      <c r="CO860" s="68"/>
      <c r="CP860" s="68"/>
      <c r="CQ860" s="68"/>
      <c r="CR860" s="68"/>
      <c r="CS860" s="68"/>
      <c r="CT860" s="68"/>
      <c r="CU860" s="68"/>
      <c r="CV860" s="68"/>
      <c r="CW860" s="68"/>
    </row>
    <row r="861"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74"/>
      <c r="AO861" s="68"/>
      <c r="AP861" s="68"/>
      <c r="AQ861" s="68"/>
      <c r="AR861" s="68"/>
      <c r="AS861" s="68"/>
      <c r="AT861" s="68"/>
      <c r="AU861" s="68"/>
      <c r="AV861" s="74"/>
      <c r="AW861" s="68"/>
      <c r="AX861" s="68"/>
      <c r="AY861" s="68"/>
      <c r="AZ861" s="68"/>
      <c r="BA861" s="68"/>
      <c r="BB861" s="68"/>
      <c r="BC861" s="68"/>
      <c r="BD861" s="68"/>
      <c r="BE861" s="68"/>
      <c r="BF861" s="68"/>
      <c r="BG861" s="68"/>
      <c r="BH861" s="68"/>
      <c r="BI861" s="68"/>
      <c r="BJ861" s="68"/>
      <c r="BK861" s="68"/>
      <c r="BL861" s="68"/>
      <c r="BM861" s="68"/>
      <c r="BN861" s="68"/>
      <c r="BO861" s="68"/>
      <c r="BP861" s="68"/>
      <c r="BQ861" s="68"/>
      <c r="BR861" s="68"/>
      <c r="BS861" s="68"/>
      <c r="BT861" s="68"/>
      <c r="BU861" s="68"/>
      <c r="BV861" s="68"/>
      <c r="BW861" s="68"/>
      <c r="BX861" s="68"/>
      <c r="BY861" s="68"/>
      <c r="BZ861" s="68"/>
      <c r="CA861" s="68"/>
      <c r="CB861" s="68"/>
      <c r="CC861" s="68"/>
      <c r="CD861" s="68"/>
      <c r="CE861" s="68"/>
      <c r="CF861" s="68"/>
      <c r="CG861" s="68"/>
      <c r="CH861" s="68"/>
      <c r="CI861" s="68"/>
      <c r="CJ861" s="68"/>
      <c r="CK861" s="68"/>
      <c r="CL861" s="68"/>
      <c r="CM861" s="68"/>
      <c r="CN861" s="68"/>
      <c r="CO861" s="68"/>
      <c r="CP861" s="68"/>
      <c r="CQ861" s="68"/>
      <c r="CR861" s="68"/>
      <c r="CS861" s="68"/>
      <c r="CT861" s="68"/>
      <c r="CU861" s="68"/>
      <c r="CV861" s="68"/>
      <c r="CW861" s="68"/>
    </row>
    <row r="862"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74"/>
      <c r="AO862" s="68"/>
      <c r="AP862" s="68"/>
      <c r="AQ862" s="68"/>
      <c r="AR862" s="68"/>
      <c r="AS862" s="68"/>
      <c r="AT862" s="68"/>
      <c r="AU862" s="68"/>
      <c r="AV862" s="74"/>
      <c r="AW862" s="68"/>
      <c r="AX862" s="68"/>
      <c r="AY862" s="68"/>
      <c r="AZ862" s="68"/>
      <c r="BA862" s="68"/>
      <c r="BB862" s="68"/>
      <c r="BC862" s="68"/>
      <c r="BD862" s="68"/>
      <c r="BE862" s="68"/>
      <c r="BF862" s="68"/>
      <c r="BG862" s="68"/>
      <c r="BH862" s="68"/>
      <c r="BI862" s="68"/>
      <c r="BJ862" s="68"/>
      <c r="BK862" s="68"/>
      <c r="BL862" s="68"/>
      <c r="BM862" s="68"/>
      <c r="BN862" s="68"/>
      <c r="BO862" s="68"/>
      <c r="BP862" s="68"/>
      <c r="BQ862" s="68"/>
      <c r="BR862" s="68"/>
      <c r="BS862" s="68"/>
      <c r="BT862" s="68"/>
      <c r="BU862" s="68"/>
      <c r="BV862" s="68"/>
      <c r="BW862" s="68"/>
      <c r="BX862" s="68"/>
      <c r="BY862" s="68"/>
      <c r="BZ862" s="68"/>
      <c r="CA862" s="68"/>
      <c r="CB862" s="68"/>
      <c r="CC862" s="68"/>
      <c r="CD862" s="68"/>
      <c r="CE862" s="68"/>
      <c r="CF862" s="68"/>
      <c r="CG862" s="68"/>
      <c r="CH862" s="68"/>
      <c r="CI862" s="68"/>
      <c r="CJ862" s="68"/>
      <c r="CK862" s="68"/>
      <c r="CL862" s="68"/>
      <c r="CM862" s="68"/>
      <c r="CN862" s="68"/>
      <c r="CO862" s="68"/>
      <c r="CP862" s="68"/>
      <c r="CQ862" s="68"/>
      <c r="CR862" s="68"/>
      <c r="CS862" s="68"/>
      <c r="CT862" s="68"/>
      <c r="CU862" s="68"/>
      <c r="CV862" s="68"/>
      <c r="CW862" s="68"/>
    </row>
    <row r="863"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74"/>
      <c r="AO863" s="68"/>
      <c r="AP863" s="68"/>
      <c r="AQ863" s="68"/>
      <c r="AR863" s="68"/>
      <c r="AS863" s="68"/>
      <c r="AT863" s="68"/>
      <c r="AU863" s="68"/>
      <c r="AV863" s="74"/>
      <c r="AW863" s="68"/>
      <c r="AX863" s="68"/>
      <c r="AY863" s="68"/>
      <c r="AZ863" s="68"/>
      <c r="BA863" s="68"/>
      <c r="BB863" s="68"/>
      <c r="BC863" s="68"/>
      <c r="BD863" s="68"/>
      <c r="BE863" s="68"/>
      <c r="BF863" s="68"/>
      <c r="BG863" s="68"/>
      <c r="BH863" s="68"/>
      <c r="BI863" s="68"/>
      <c r="BJ863" s="68"/>
      <c r="BK863" s="68"/>
      <c r="BL863" s="68"/>
      <c r="BM863" s="68"/>
      <c r="BN863" s="68"/>
      <c r="BO863" s="68"/>
      <c r="BP863" s="68"/>
      <c r="BQ863" s="68"/>
      <c r="BR863" s="68"/>
      <c r="BS863" s="68"/>
      <c r="BT863" s="68"/>
      <c r="BU863" s="68"/>
      <c r="BV863" s="68"/>
      <c r="BW863" s="68"/>
      <c r="BX863" s="68"/>
      <c r="BY863" s="68"/>
      <c r="BZ863" s="68"/>
      <c r="CA863" s="68"/>
      <c r="CB863" s="68"/>
      <c r="CC863" s="68"/>
      <c r="CD863" s="68"/>
      <c r="CE863" s="68"/>
      <c r="CF863" s="68"/>
      <c r="CG863" s="68"/>
      <c r="CH863" s="68"/>
      <c r="CI863" s="68"/>
      <c r="CJ863" s="68"/>
      <c r="CK863" s="68"/>
      <c r="CL863" s="68"/>
      <c r="CM863" s="68"/>
      <c r="CN863" s="68"/>
      <c r="CO863" s="68"/>
      <c r="CP863" s="68"/>
      <c r="CQ863" s="68"/>
      <c r="CR863" s="68"/>
      <c r="CS863" s="68"/>
      <c r="CT863" s="68"/>
      <c r="CU863" s="68"/>
      <c r="CV863" s="68"/>
      <c r="CW863" s="68"/>
    </row>
    <row r="864"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  <c r="AL864" s="68"/>
      <c r="AM864" s="68"/>
      <c r="AN864" s="74"/>
      <c r="AO864" s="68"/>
      <c r="AP864" s="68"/>
      <c r="AQ864" s="68"/>
      <c r="AR864" s="68"/>
      <c r="AS864" s="68"/>
      <c r="AT864" s="68"/>
      <c r="AU864" s="68"/>
      <c r="AV864" s="74"/>
      <c r="AW864" s="68"/>
      <c r="AX864" s="68"/>
      <c r="AY864" s="68"/>
      <c r="AZ864" s="68"/>
      <c r="BA864" s="68"/>
      <c r="BB864" s="68"/>
      <c r="BC864" s="68"/>
      <c r="BD864" s="68"/>
      <c r="BE864" s="68"/>
      <c r="BF864" s="68"/>
      <c r="BG864" s="68"/>
      <c r="BH864" s="68"/>
      <c r="BI864" s="68"/>
      <c r="BJ864" s="68"/>
      <c r="BK864" s="68"/>
      <c r="BL864" s="68"/>
      <c r="BM864" s="68"/>
      <c r="BN864" s="68"/>
      <c r="BO864" s="68"/>
      <c r="BP864" s="68"/>
      <c r="BQ864" s="68"/>
      <c r="BR864" s="68"/>
      <c r="BS864" s="68"/>
      <c r="BT864" s="68"/>
      <c r="BU864" s="68"/>
      <c r="BV864" s="68"/>
      <c r="BW864" s="68"/>
      <c r="BX864" s="68"/>
      <c r="BY864" s="68"/>
      <c r="BZ864" s="68"/>
      <c r="CA864" s="68"/>
      <c r="CB864" s="68"/>
      <c r="CC864" s="68"/>
      <c r="CD864" s="68"/>
      <c r="CE864" s="68"/>
      <c r="CF864" s="68"/>
      <c r="CG864" s="68"/>
      <c r="CH864" s="68"/>
      <c r="CI864" s="68"/>
      <c r="CJ864" s="68"/>
      <c r="CK864" s="68"/>
      <c r="CL864" s="68"/>
      <c r="CM864" s="68"/>
      <c r="CN864" s="68"/>
      <c r="CO864" s="68"/>
      <c r="CP864" s="68"/>
      <c r="CQ864" s="68"/>
      <c r="CR864" s="68"/>
      <c r="CS864" s="68"/>
      <c r="CT864" s="68"/>
      <c r="CU864" s="68"/>
      <c r="CV864" s="68"/>
      <c r="CW864" s="68"/>
    </row>
    <row r="865"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  <c r="AL865" s="68"/>
      <c r="AM865" s="68"/>
      <c r="AN865" s="74"/>
      <c r="AO865" s="68"/>
      <c r="AP865" s="68"/>
      <c r="AQ865" s="68"/>
      <c r="AR865" s="68"/>
      <c r="AS865" s="68"/>
      <c r="AT865" s="68"/>
      <c r="AU865" s="68"/>
      <c r="AV865" s="74"/>
      <c r="AW865" s="68"/>
      <c r="AX865" s="68"/>
      <c r="AY865" s="68"/>
      <c r="AZ865" s="68"/>
      <c r="BA865" s="68"/>
      <c r="BB865" s="68"/>
      <c r="BC865" s="68"/>
      <c r="BD865" s="68"/>
      <c r="BE865" s="68"/>
      <c r="BF865" s="68"/>
      <c r="BG865" s="68"/>
      <c r="BH865" s="68"/>
      <c r="BI865" s="68"/>
      <c r="BJ865" s="68"/>
      <c r="BK865" s="68"/>
      <c r="BL865" s="68"/>
      <c r="BM865" s="68"/>
      <c r="BN865" s="68"/>
      <c r="BO865" s="68"/>
      <c r="BP865" s="68"/>
      <c r="BQ865" s="68"/>
      <c r="BR865" s="68"/>
      <c r="BS865" s="68"/>
      <c r="BT865" s="68"/>
      <c r="BU865" s="68"/>
      <c r="BV865" s="68"/>
      <c r="BW865" s="68"/>
      <c r="BX865" s="68"/>
      <c r="BY865" s="68"/>
      <c r="BZ865" s="68"/>
      <c r="CA865" s="68"/>
      <c r="CB865" s="68"/>
      <c r="CC865" s="68"/>
      <c r="CD865" s="68"/>
      <c r="CE865" s="68"/>
      <c r="CF865" s="68"/>
      <c r="CG865" s="68"/>
      <c r="CH865" s="68"/>
      <c r="CI865" s="68"/>
      <c r="CJ865" s="68"/>
      <c r="CK865" s="68"/>
      <c r="CL865" s="68"/>
      <c r="CM865" s="68"/>
      <c r="CN865" s="68"/>
      <c r="CO865" s="68"/>
      <c r="CP865" s="68"/>
      <c r="CQ865" s="68"/>
      <c r="CR865" s="68"/>
      <c r="CS865" s="68"/>
      <c r="CT865" s="68"/>
      <c r="CU865" s="68"/>
      <c r="CV865" s="68"/>
      <c r="CW865" s="68"/>
    </row>
    <row r="866"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  <c r="AL866" s="68"/>
      <c r="AM866" s="68"/>
      <c r="AN866" s="74"/>
      <c r="AO866" s="68"/>
      <c r="AP866" s="68"/>
      <c r="AQ866" s="68"/>
      <c r="AR866" s="68"/>
      <c r="AS866" s="68"/>
      <c r="AT866" s="68"/>
      <c r="AU866" s="68"/>
      <c r="AV866" s="74"/>
      <c r="AW866" s="68"/>
      <c r="AX866" s="68"/>
      <c r="AY866" s="68"/>
      <c r="AZ866" s="68"/>
      <c r="BA866" s="68"/>
      <c r="BB866" s="68"/>
      <c r="BC866" s="68"/>
      <c r="BD866" s="68"/>
      <c r="BE866" s="68"/>
      <c r="BF866" s="68"/>
      <c r="BG866" s="68"/>
      <c r="BH866" s="68"/>
      <c r="BI866" s="68"/>
      <c r="BJ866" s="68"/>
      <c r="BK866" s="68"/>
      <c r="BL866" s="68"/>
      <c r="BM866" s="68"/>
      <c r="BN866" s="68"/>
      <c r="BO866" s="68"/>
      <c r="BP866" s="68"/>
      <c r="BQ866" s="68"/>
      <c r="BR866" s="68"/>
      <c r="BS866" s="68"/>
      <c r="BT866" s="68"/>
      <c r="BU866" s="68"/>
      <c r="BV866" s="68"/>
      <c r="BW866" s="68"/>
      <c r="BX866" s="68"/>
      <c r="BY866" s="68"/>
      <c r="BZ866" s="68"/>
      <c r="CA866" s="68"/>
      <c r="CB866" s="68"/>
      <c r="CC866" s="68"/>
      <c r="CD866" s="68"/>
      <c r="CE866" s="68"/>
      <c r="CF866" s="68"/>
      <c r="CG866" s="68"/>
      <c r="CH866" s="68"/>
      <c r="CI866" s="68"/>
      <c r="CJ866" s="68"/>
      <c r="CK866" s="68"/>
      <c r="CL866" s="68"/>
      <c r="CM866" s="68"/>
      <c r="CN866" s="68"/>
      <c r="CO866" s="68"/>
      <c r="CP866" s="68"/>
      <c r="CQ866" s="68"/>
      <c r="CR866" s="68"/>
      <c r="CS866" s="68"/>
      <c r="CT866" s="68"/>
      <c r="CU866" s="68"/>
      <c r="CV866" s="68"/>
      <c r="CW866" s="68"/>
    </row>
    <row r="867"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  <c r="AL867" s="68"/>
      <c r="AM867" s="68"/>
      <c r="AN867" s="74"/>
      <c r="AO867" s="68"/>
      <c r="AP867" s="68"/>
      <c r="AQ867" s="68"/>
      <c r="AR867" s="68"/>
      <c r="AS867" s="68"/>
      <c r="AT867" s="68"/>
      <c r="AU867" s="68"/>
      <c r="AV867" s="74"/>
      <c r="AW867" s="68"/>
      <c r="AX867" s="68"/>
      <c r="AY867" s="68"/>
      <c r="AZ867" s="68"/>
      <c r="BA867" s="68"/>
      <c r="BB867" s="68"/>
      <c r="BC867" s="68"/>
      <c r="BD867" s="68"/>
      <c r="BE867" s="68"/>
      <c r="BF867" s="68"/>
      <c r="BG867" s="68"/>
      <c r="BH867" s="68"/>
      <c r="BI867" s="68"/>
      <c r="BJ867" s="68"/>
      <c r="BK867" s="68"/>
      <c r="BL867" s="68"/>
      <c r="BM867" s="68"/>
      <c r="BN867" s="68"/>
      <c r="BO867" s="68"/>
      <c r="BP867" s="68"/>
      <c r="BQ867" s="68"/>
      <c r="BR867" s="68"/>
      <c r="BS867" s="68"/>
      <c r="BT867" s="68"/>
      <c r="BU867" s="68"/>
      <c r="BV867" s="68"/>
      <c r="BW867" s="68"/>
      <c r="BX867" s="68"/>
      <c r="BY867" s="68"/>
      <c r="BZ867" s="68"/>
      <c r="CA867" s="68"/>
      <c r="CB867" s="68"/>
      <c r="CC867" s="68"/>
      <c r="CD867" s="68"/>
      <c r="CE867" s="68"/>
      <c r="CF867" s="68"/>
      <c r="CG867" s="68"/>
      <c r="CH867" s="68"/>
      <c r="CI867" s="68"/>
      <c r="CJ867" s="68"/>
      <c r="CK867" s="68"/>
      <c r="CL867" s="68"/>
      <c r="CM867" s="68"/>
      <c r="CN867" s="68"/>
      <c r="CO867" s="68"/>
      <c r="CP867" s="68"/>
      <c r="CQ867" s="68"/>
      <c r="CR867" s="68"/>
      <c r="CS867" s="68"/>
      <c r="CT867" s="68"/>
      <c r="CU867" s="68"/>
      <c r="CV867" s="68"/>
      <c r="CW867" s="68"/>
    </row>
    <row r="868"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  <c r="AL868" s="68"/>
      <c r="AM868" s="68"/>
      <c r="AN868" s="74"/>
      <c r="AO868" s="68"/>
      <c r="AP868" s="68"/>
      <c r="AQ868" s="68"/>
      <c r="AR868" s="68"/>
      <c r="AS868" s="68"/>
      <c r="AT868" s="68"/>
      <c r="AU868" s="68"/>
      <c r="AV868" s="74"/>
      <c r="AW868" s="68"/>
      <c r="AX868" s="68"/>
      <c r="AY868" s="68"/>
      <c r="AZ868" s="68"/>
      <c r="BA868" s="68"/>
      <c r="BB868" s="68"/>
      <c r="BC868" s="68"/>
      <c r="BD868" s="68"/>
      <c r="BE868" s="68"/>
      <c r="BF868" s="68"/>
      <c r="BG868" s="68"/>
      <c r="BH868" s="68"/>
      <c r="BI868" s="68"/>
      <c r="BJ868" s="68"/>
      <c r="BK868" s="68"/>
      <c r="BL868" s="68"/>
      <c r="BM868" s="68"/>
      <c r="BN868" s="68"/>
      <c r="BO868" s="68"/>
      <c r="BP868" s="68"/>
      <c r="BQ868" s="68"/>
      <c r="BR868" s="68"/>
      <c r="BS868" s="68"/>
      <c r="BT868" s="68"/>
      <c r="BU868" s="68"/>
      <c r="BV868" s="68"/>
      <c r="BW868" s="68"/>
      <c r="BX868" s="68"/>
      <c r="BY868" s="68"/>
      <c r="BZ868" s="68"/>
      <c r="CA868" s="68"/>
      <c r="CB868" s="68"/>
      <c r="CC868" s="68"/>
      <c r="CD868" s="68"/>
      <c r="CE868" s="68"/>
      <c r="CF868" s="68"/>
      <c r="CG868" s="68"/>
      <c r="CH868" s="68"/>
      <c r="CI868" s="68"/>
      <c r="CJ868" s="68"/>
      <c r="CK868" s="68"/>
      <c r="CL868" s="68"/>
      <c r="CM868" s="68"/>
      <c r="CN868" s="68"/>
      <c r="CO868" s="68"/>
      <c r="CP868" s="68"/>
      <c r="CQ868" s="68"/>
      <c r="CR868" s="68"/>
      <c r="CS868" s="68"/>
      <c r="CT868" s="68"/>
      <c r="CU868" s="68"/>
      <c r="CV868" s="68"/>
      <c r="CW868" s="68"/>
    </row>
    <row r="869"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  <c r="AL869" s="68"/>
      <c r="AM869" s="68"/>
      <c r="AN869" s="74"/>
      <c r="AO869" s="68"/>
      <c r="AP869" s="68"/>
      <c r="AQ869" s="68"/>
      <c r="AR869" s="68"/>
      <c r="AS869" s="68"/>
      <c r="AT869" s="68"/>
      <c r="AU869" s="68"/>
      <c r="AV869" s="74"/>
      <c r="AW869" s="68"/>
      <c r="AX869" s="68"/>
      <c r="AY869" s="68"/>
      <c r="AZ869" s="68"/>
      <c r="BA869" s="68"/>
      <c r="BB869" s="68"/>
      <c r="BC869" s="68"/>
      <c r="BD869" s="68"/>
      <c r="BE869" s="68"/>
      <c r="BF869" s="68"/>
      <c r="BG869" s="68"/>
      <c r="BH869" s="68"/>
      <c r="BI869" s="68"/>
      <c r="BJ869" s="68"/>
      <c r="BK869" s="68"/>
      <c r="BL869" s="68"/>
      <c r="BM869" s="68"/>
      <c r="BN869" s="68"/>
      <c r="BO869" s="68"/>
      <c r="BP869" s="68"/>
      <c r="BQ869" s="68"/>
      <c r="BR869" s="68"/>
      <c r="BS869" s="68"/>
      <c r="BT869" s="68"/>
      <c r="BU869" s="68"/>
      <c r="BV869" s="68"/>
      <c r="BW869" s="68"/>
      <c r="BX869" s="68"/>
      <c r="BY869" s="68"/>
      <c r="BZ869" s="68"/>
      <c r="CA869" s="68"/>
      <c r="CB869" s="68"/>
      <c r="CC869" s="68"/>
      <c r="CD869" s="68"/>
      <c r="CE869" s="68"/>
      <c r="CF869" s="68"/>
      <c r="CG869" s="68"/>
      <c r="CH869" s="68"/>
      <c r="CI869" s="68"/>
      <c r="CJ869" s="68"/>
      <c r="CK869" s="68"/>
      <c r="CL869" s="68"/>
      <c r="CM869" s="68"/>
      <c r="CN869" s="68"/>
      <c r="CO869" s="68"/>
      <c r="CP869" s="68"/>
      <c r="CQ869" s="68"/>
      <c r="CR869" s="68"/>
      <c r="CS869" s="68"/>
      <c r="CT869" s="68"/>
      <c r="CU869" s="68"/>
      <c r="CV869" s="68"/>
      <c r="CW869" s="68"/>
    </row>
    <row r="870"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  <c r="AL870" s="68"/>
      <c r="AM870" s="68"/>
      <c r="AN870" s="74"/>
      <c r="AO870" s="68"/>
      <c r="AP870" s="68"/>
      <c r="AQ870" s="68"/>
      <c r="AR870" s="68"/>
      <c r="AS870" s="68"/>
      <c r="AT870" s="68"/>
      <c r="AU870" s="68"/>
      <c r="AV870" s="74"/>
      <c r="AW870" s="68"/>
      <c r="AX870" s="68"/>
      <c r="AY870" s="68"/>
      <c r="AZ870" s="68"/>
      <c r="BA870" s="68"/>
      <c r="BB870" s="68"/>
      <c r="BC870" s="68"/>
      <c r="BD870" s="68"/>
      <c r="BE870" s="68"/>
      <c r="BF870" s="68"/>
      <c r="BG870" s="68"/>
      <c r="BH870" s="68"/>
      <c r="BI870" s="68"/>
      <c r="BJ870" s="68"/>
      <c r="BK870" s="68"/>
      <c r="BL870" s="68"/>
      <c r="BM870" s="68"/>
      <c r="BN870" s="68"/>
      <c r="BO870" s="68"/>
      <c r="BP870" s="68"/>
      <c r="BQ870" s="68"/>
      <c r="BR870" s="68"/>
      <c r="BS870" s="68"/>
      <c r="BT870" s="68"/>
      <c r="BU870" s="68"/>
      <c r="BV870" s="68"/>
      <c r="BW870" s="68"/>
      <c r="BX870" s="68"/>
      <c r="BY870" s="68"/>
      <c r="BZ870" s="68"/>
      <c r="CA870" s="68"/>
      <c r="CB870" s="68"/>
      <c r="CC870" s="68"/>
      <c r="CD870" s="68"/>
      <c r="CE870" s="68"/>
      <c r="CF870" s="68"/>
      <c r="CG870" s="68"/>
      <c r="CH870" s="68"/>
      <c r="CI870" s="68"/>
      <c r="CJ870" s="68"/>
      <c r="CK870" s="68"/>
      <c r="CL870" s="68"/>
      <c r="CM870" s="68"/>
      <c r="CN870" s="68"/>
      <c r="CO870" s="68"/>
      <c r="CP870" s="68"/>
      <c r="CQ870" s="68"/>
      <c r="CR870" s="68"/>
      <c r="CS870" s="68"/>
      <c r="CT870" s="68"/>
      <c r="CU870" s="68"/>
      <c r="CV870" s="68"/>
      <c r="CW870" s="68"/>
    </row>
    <row r="871"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  <c r="AL871" s="68"/>
      <c r="AM871" s="68"/>
      <c r="AN871" s="74"/>
      <c r="AO871" s="68"/>
      <c r="AP871" s="68"/>
      <c r="AQ871" s="68"/>
      <c r="AR871" s="68"/>
      <c r="AS871" s="68"/>
      <c r="AT871" s="68"/>
      <c r="AU871" s="68"/>
      <c r="AV871" s="74"/>
      <c r="AW871" s="68"/>
      <c r="AX871" s="68"/>
      <c r="AY871" s="68"/>
      <c r="AZ871" s="68"/>
      <c r="BA871" s="68"/>
      <c r="BB871" s="68"/>
      <c r="BC871" s="68"/>
      <c r="BD871" s="68"/>
      <c r="BE871" s="68"/>
      <c r="BF871" s="68"/>
      <c r="BG871" s="68"/>
      <c r="BH871" s="68"/>
      <c r="BI871" s="68"/>
      <c r="BJ871" s="68"/>
      <c r="BK871" s="68"/>
      <c r="BL871" s="68"/>
      <c r="BM871" s="68"/>
      <c r="BN871" s="68"/>
      <c r="BO871" s="68"/>
      <c r="BP871" s="68"/>
      <c r="BQ871" s="68"/>
      <c r="BR871" s="68"/>
      <c r="BS871" s="68"/>
      <c r="BT871" s="68"/>
      <c r="BU871" s="68"/>
      <c r="BV871" s="68"/>
      <c r="BW871" s="68"/>
      <c r="BX871" s="68"/>
      <c r="BY871" s="68"/>
      <c r="BZ871" s="68"/>
      <c r="CA871" s="68"/>
      <c r="CB871" s="68"/>
      <c r="CC871" s="68"/>
      <c r="CD871" s="68"/>
      <c r="CE871" s="68"/>
      <c r="CF871" s="68"/>
      <c r="CG871" s="68"/>
      <c r="CH871" s="68"/>
      <c r="CI871" s="68"/>
      <c r="CJ871" s="68"/>
      <c r="CK871" s="68"/>
      <c r="CL871" s="68"/>
      <c r="CM871" s="68"/>
      <c r="CN871" s="68"/>
      <c r="CO871" s="68"/>
      <c r="CP871" s="68"/>
      <c r="CQ871" s="68"/>
      <c r="CR871" s="68"/>
      <c r="CS871" s="68"/>
      <c r="CT871" s="68"/>
      <c r="CU871" s="68"/>
      <c r="CV871" s="68"/>
      <c r="CW871" s="68"/>
    </row>
    <row r="872"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  <c r="AL872" s="68"/>
      <c r="AM872" s="68"/>
      <c r="AN872" s="74"/>
      <c r="AO872" s="68"/>
      <c r="AP872" s="68"/>
      <c r="AQ872" s="68"/>
      <c r="AR872" s="68"/>
      <c r="AS872" s="68"/>
      <c r="AT872" s="68"/>
      <c r="AU872" s="68"/>
      <c r="AV872" s="74"/>
      <c r="AW872" s="68"/>
      <c r="AX872" s="68"/>
      <c r="AY872" s="68"/>
      <c r="AZ872" s="68"/>
      <c r="BA872" s="68"/>
      <c r="BB872" s="68"/>
      <c r="BC872" s="68"/>
      <c r="BD872" s="68"/>
      <c r="BE872" s="68"/>
      <c r="BF872" s="68"/>
      <c r="BG872" s="68"/>
      <c r="BH872" s="68"/>
      <c r="BI872" s="68"/>
      <c r="BJ872" s="68"/>
      <c r="BK872" s="68"/>
      <c r="BL872" s="68"/>
      <c r="BM872" s="68"/>
      <c r="BN872" s="68"/>
      <c r="BO872" s="68"/>
      <c r="BP872" s="68"/>
      <c r="BQ872" s="68"/>
      <c r="BR872" s="68"/>
      <c r="BS872" s="68"/>
      <c r="BT872" s="68"/>
      <c r="BU872" s="68"/>
      <c r="BV872" s="68"/>
      <c r="BW872" s="68"/>
      <c r="BX872" s="68"/>
      <c r="BY872" s="68"/>
      <c r="BZ872" s="68"/>
      <c r="CA872" s="68"/>
      <c r="CB872" s="68"/>
      <c r="CC872" s="68"/>
      <c r="CD872" s="68"/>
      <c r="CE872" s="68"/>
      <c r="CF872" s="68"/>
      <c r="CG872" s="68"/>
      <c r="CH872" s="68"/>
      <c r="CI872" s="68"/>
      <c r="CJ872" s="68"/>
      <c r="CK872" s="68"/>
      <c r="CL872" s="68"/>
      <c r="CM872" s="68"/>
      <c r="CN872" s="68"/>
      <c r="CO872" s="68"/>
      <c r="CP872" s="68"/>
      <c r="CQ872" s="68"/>
      <c r="CR872" s="68"/>
      <c r="CS872" s="68"/>
      <c r="CT872" s="68"/>
      <c r="CU872" s="68"/>
      <c r="CV872" s="68"/>
      <c r="CW872" s="68"/>
    </row>
    <row r="873"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  <c r="AL873" s="68"/>
      <c r="AM873" s="68"/>
      <c r="AN873" s="74"/>
      <c r="AO873" s="68"/>
      <c r="AP873" s="68"/>
      <c r="AQ873" s="68"/>
      <c r="AR873" s="68"/>
      <c r="AS873" s="68"/>
      <c r="AT873" s="68"/>
      <c r="AU873" s="68"/>
      <c r="AV873" s="74"/>
      <c r="AW873" s="68"/>
      <c r="AX873" s="68"/>
      <c r="AY873" s="68"/>
      <c r="AZ873" s="68"/>
      <c r="BA873" s="68"/>
      <c r="BB873" s="68"/>
      <c r="BC873" s="68"/>
      <c r="BD873" s="68"/>
      <c r="BE873" s="68"/>
      <c r="BF873" s="68"/>
      <c r="BG873" s="68"/>
      <c r="BH873" s="68"/>
      <c r="BI873" s="68"/>
      <c r="BJ873" s="68"/>
      <c r="BK873" s="68"/>
      <c r="BL873" s="68"/>
      <c r="BM873" s="68"/>
      <c r="BN873" s="68"/>
      <c r="BO873" s="68"/>
      <c r="BP873" s="68"/>
      <c r="BQ873" s="68"/>
      <c r="BR873" s="68"/>
      <c r="BS873" s="68"/>
      <c r="BT873" s="68"/>
      <c r="BU873" s="68"/>
      <c r="BV873" s="68"/>
      <c r="BW873" s="68"/>
      <c r="BX873" s="68"/>
      <c r="BY873" s="68"/>
      <c r="BZ873" s="68"/>
      <c r="CA873" s="68"/>
      <c r="CB873" s="68"/>
      <c r="CC873" s="68"/>
      <c r="CD873" s="68"/>
      <c r="CE873" s="68"/>
      <c r="CF873" s="68"/>
      <c r="CG873" s="68"/>
      <c r="CH873" s="68"/>
      <c r="CI873" s="68"/>
      <c r="CJ873" s="68"/>
      <c r="CK873" s="68"/>
      <c r="CL873" s="68"/>
      <c r="CM873" s="68"/>
      <c r="CN873" s="68"/>
      <c r="CO873" s="68"/>
      <c r="CP873" s="68"/>
      <c r="CQ873" s="68"/>
      <c r="CR873" s="68"/>
      <c r="CS873" s="68"/>
      <c r="CT873" s="68"/>
      <c r="CU873" s="68"/>
      <c r="CV873" s="68"/>
      <c r="CW873" s="68"/>
    </row>
    <row r="874"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  <c r="AL874" s="68"/>
      <c r="AM874" s="68"/>
      <c r="AN874" s="74"/>
      <c r="AO874" s="68"/>
      <c r="AP874" s="68"/>
      <c r="AQ874" s="68"/>
      <c r="AR874" s="68"/>
      <c r="AS874" s="68"/>
      <c r="AT874" s="68"/>
      <c r="AU874" s="68"/>
      <c r="AV874" s="74"/>
      <c r="AW874" s="68"/>
      <c r="AX874" s="68"/>
      <c r="AY874" s="68"/>
      <c r="AZ874" s="68"/>
      <c r="BA874" s="68"/>
      <c r="BB874" s="68"/>
      <c r="BC874" s="68"/>
      <c r="BD874" s="68"/>
      <c r="BE874" s="68"/>
      <c r="BF874" s="68"/>
      <c r="BG874" s="68"/>
      <c r="BH874" s="68"/>
      <c r="BI874" s="68"/>
      <c r="BJ874" s="68"/>
      <c r="BK874" s="68"/>
      <c r="BL874" s="68"/>
      <c r="BM874" s="68"/>
      <c r="BN874" s="68"/>
      <c r="BO874" s="68"/>
      <c r="BP874" s="68"/>
      <c r="BQ874" s="68"/>
      <c r="BR874" s="68"/>
      <c r="BS874" s="68"/>
      <c r="BT874" s="68"/>
      <c r="BU874" s="68"/>
      <c r="BV874" s="68"/>
      <c r="BW874" s="68"/>
      <c r="BX874" s="68"/>
      <c r="BY874" s="68"/>
      <c r="BZ874" s="68"/>
      <c r="CA874" s="68"/>
      <c r="CB874" s="68"/>
      <c r="CC874" s="68"/>
      <c r="CD874" s="68"/>
      <c r="CE874" s="68"/>
      <c r="CF874" s="68"/>
      <c r="CG874" s="68"/>
      <c r="CH874" s="68"/>
      <c r="CI874" s="68"/>
      <c r="CJ874" s="68"/>
      <c r="CK874" s="68"/>
      <c r="CL874" s="68"/>
      <c r="CM874" s="68"/>
      <c r="CN874" s="68"/>
      <c r="CO874" s="68"/>
      <c r="CP874" s="68"/>
      <c r="CQ874" s="68"/>
      <c r="CR874" s="68"/>
      <c r="CS874" s="68"/>
      <c r="CT874" s="68"/>
      <c r="CU874" s="68"/>
      <c r="CV874" s="68"/>
      <c r="CW874" s="68"/>
    </row>
    <row r="875"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  <c r="AL875" s="68"/>
      <c r="AM875" s="68"/>
      <c r="AN875" s="74"/>
      <c r="AO875" s="68"/>
      <c r="AP875" s="68"/>
      <c r="AQ875" s="68"/>
      <c r="AR875" s="68"/>
      <c r="AS875" s="68"/>
      <c r="AT875" s="68"/>
      <c r="AU875" s="68"/>
      <c r="AV875" s="74"/>
      <c r="AW875" s="68"/>
      <c r="AX875" s="68"/>
      <c r="AY875" s="68"/>
      <c r="AZ875" s="68"/>
      <c r="BA875" s="68"/>
      <c r="BB875" s="68"/>
      <c r="BC875" s="68"/>
      <c r="BD875" s="68"/>
      <c r="BE875" s="68"/>
      <c r="BF875" s="68"/>
      <c r="BG875" s="68"/>
      <c r="BH875" s="68"/>
      <c r="BI875" s="68"/>
      <c r="BJ875" s="68"/>
      <c r="BK875" s="68"/>
      <c r="BL875" s="68"/>
      <c r="BM875" s="68"/>
      <c r="BN875" s="68"/>
      <c r="BO875" s="68"/>
      <c r="BP875" s="68"/>
      <c r="BQ875" s="68"/>
      <c r="BR875" s="68"/>
      <c r="BS875" s="68"/>
      <c r="BT875" s="68"/>
      <c r="BU875" s="68"/>
      <c r="BV875" s="68"/>
      <c r="BW875" s="68"/>
      <c r="BX875" s="68"/>
      <c r="BY875" s="68"/>
      <c r="BZ875" s="68"/>
      <c r="CA875" s="68"/>
      <c r="CB875" s="68"/>
      <c r="CC875" s="68"/>
      <c r="CD875" s="68"/>
      <c r="CE875" s="68"/>
      <c r="CF875" s="68"/>
      <c r="CG875" s="68"/>
      <c r="CH875" s="68"/>
      <c r="CI875" s="68"/>
      <c r="CJ875" s="68"/>
      <c r="CK875" s="68"/>
      <c r="CL875" s="68"/>
      <c r="CM875" s="68"/>
      <c r="CN875" s="68"/>
      <c r="CO875" s="68"/>
      <c r="CP875" s="68"/>
      <c r="CQ875" s="68"/>
      <c r="CR875" s="68"/>
      <c r="CS875" s="68"/>
      <c r="CT875" s="68"/>
      <c r="CU875" s="68"/>
      <c r="CV875" s="68"/>
      <c r="CW875" s="68"/>
    </row>
    <row r="876"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  <c r="AL876" s="68"/>
      <c r="AM876" s="68"/>
      <c r="AN876" s="74"/>
      <c r="AO876" s="68"/>
      <c r="AP876" s="68"/>
      <c r="AQ876" s="68"/>
      <c r="AR876" s="68"/>
      <c r="AS876" s="68"/>
      <c r="AT876" s="68"/>
      <c r="AU876" s="68"/>
      <c r="AV876" s="74"/>
      <c r="AW876" s="68"/>
      <c r="AX876" s="68"/>
      <c r="AY876" s="68"/>
      <c r="AZ876" s="68"/>
      <c r="BA876" s="68"/>
      <c r="BB876" s="68"/>
      <c r="BC876" s="68"/>
      <c r="BD876" s="68"/>
      <c r="BE876" s="68"/>
      <c r="BF876" s="68"/>
      <c r="BG876" s="68"/>
      <c r="BH876" s="68"/>
      <c r="BI876" s="68"/>
      <c r="BJ876" s="68"/>
      <c r="BK876" s="68"/>
      <c r="BL876" s="68"/>
      <c r="BM876" s="68"/>
      <c r="BN876" s="68"/>
      <c r="BO876" s="68"/>
      <c r="BP876" s="68"/>
      <c r="BQ876" s="68"/>
      <c r="BR876" s="68"/>
      <c r="BS876" s="68"/>
      <c r="BT876" s="68"/>
      <c r="BU876" s="68"/>
      <c r="BV876" s="68"/>
      <c r="BW876" s="68"/>
      <c r="BX876" s="68"/>
      <c r="BY876" s="68"/>
      <c r="BZ876" s="68"/>
      <c r="CA876" s="68"/>
      <c r="CB876" s="68"/>
      <c r="CC876" s="68"/>
      <c r="CD876" s="68"/>
      <c r="CE876" s="68"/>
      <c r="CF876" s="68"/>
      <c r="CG876" s="68"/>
      <c r="CH876" s="68"/>
      <c r="CI876" s="68"/>
      <c r="CJ876" s="68"/>
      <c r="CK876" s="68"/>
      <c r="CL876" s="68"/>
      <c r="CM876" s="68"/>
      <c r="CN876" s="68"/>
      <c r="CO876" s="68"/>
      <c r="CP876" s="68"/>
      <c r="CQ876" s="68"/>
      <c r="CR876" s="68"/>
      <c r="CS876" s="68"/>
      <c r="CT876" s="68"/>
      <c r="CU876" s="68"/>
      <c r="CV876" s="68"/>
      <c r="CW876" s="68"/>
    </row>
    <row r="877"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  <c r="AL877" s="68"/>
      <c r="AM877" s="68"/>
      <c r="AN877" s="74"/>
      <c r="AO877" s="68"/>
      <c r="AP877" s="68"/>
      <c r="AQ877" s="68"/>
      <c r="AR877" s="68"/>
      <c r="AS877" s="68"/>
      <c r="AT877" s="68"/>
      <c r="AU877" s="68"/>
      <c r="AV877" s="74"/>
      <c r="AW877" s="68"/>
      <c r="AX877" s="68"/>
      <c r="AY877" s="68"/>
      <c r="AZ877" s="68"/>
      <c r="BA877" s="68"/>
      <c r="BB877" s="68"/>
      <c r="BC877" s="68"/>
      <c r="BD877" s="68"/>
      <c r="BE877" s="68"/>
      <c r="BF877" s="68"/>
      <c r="BG877" s="68"/>
      <c r="BH877" s="68"/>
      <c r="BI877" s="68"/>
      <c r="BJ877" s="68"/>
      <c r="BK877" s="68"/>
      <c r="BL877" s="68"/>
      <c r="BM877" s="68"/>
      <c r="BN877" s="68"/>
      <c r="BO877" s="68"/>
      <c r="BP877" s="68"/>
      <c r="BQ877" s="68"/>
      <c r="BR877" s="68"/>
      <c r="BS877" s="68"/>
      <c r="BT877" s="68"/>
      <c r="BU877" s="68"/>
      <c r="BV877" s="68"/>
      <c r="BW877" s="68"/>
      <c r="BX877" s="68"/>
      <c r="BY877" s="68"/>
      <c r="BZ877" s="68"/>
      <c r="CA877" s="68"/>
      <c r="CB877" s="68"/>
      <c r="CC877" s="68"/>
      <c r="CD877" s="68"/>
      <c r="CE877" s="68"/>
      <c r="CF877" s="68"/>
      <c r="CG877" s="68"/>
      <c r="CH877" s="68"/>
      <c r="CI877" s="68"/>
      <c r="CJ877" s="68"/>
      <c r="CK877" s="68"/>
      <c r="CL877" s="68"/>
      <c r="CM877" s="68"/>
      <c r="CN877" s="68"/>
      <c r="CO877" s="68"/>
      <c r="CP877" s="68"/>
      <c r="CQ877" s="68"/>
      <c r="CR877" s="68"/>
      <c r="CS877" s="68"/>
      <c r="CT877" s="68"/>
      <c r="CU877" s="68"/>
      <c r="CV877" s="68"/>
      <c r="CW877" s="68"/>
    </row>
    <row r="878"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  <c r="AL878" s="68"/>
      <c r="AM878" s="68"/>
      <c r="AN878" s="74"/>
      <c r="AO878" s="68"/>
      <c r="AP878" s="68"/>
      <c r="AQ878" s="68"/>
      <c r="AR878" s="68"/>
      <c r="AS878" s="68"/>
      <c r="AT878" s="68"/>
      <c r="AU878" s="68"/>
      <c r="AV878" s="74"/>
      <c r="AW878" s="68"/>
      <c r="AX878" s="68"/>
      <c r="AY878" s="68"/>
      <c r="AZ878" s="68"/>
      <c r="BA878" s="68"/>
      <c r="BB878" s="68"/>
      <c r="BC878" s="68"/>
      <c r="BD878" s="68"/>
      <c r="BE878" s="68"/>
      <c r="BF878" s="68"/>
      <c r="BG878" s="68"/>
      <c r="BH878" s="68"/>
      <c r="BI878" s="68"/>
      <c r="BJ878" s="68"/>
      <c r="BK878" s="68"/>
      <c r="BL878" s="68"/>
      <c r="BM878" s="68"/>
      <c r="BN878" s="68"/>
      <c r="BO878" s="68"/>
      <c r="BP878" s="68"/>
      <c r="BQ878" s="68"/>
      <c r="BR878" s="68"/>
      <c r="BS878" s="68"/>
      <c r="BT878" s="68"/>
      <c r="BU878" s="68"/>
      <c r="BV878" s="68"/>
      <c r="BW878" s="68"/>
      <c r="BX878" s="68"/>
      <c r="BY878" s="68"/>
      <c r="BZ878" s="68"/>
      <c r="CA878" s="68"/>
      <c r="CB878" s="68"/>
      <c r="CC878" s="68"/>
      <c r="CD878" s="68"/>
      <c r="CE878" s="68"/>
      <c r="CF878" s="68"/>
      <c r="CG878" s="68"/>
      <c r="CH878" s="68"/>
      <c r="CI878" s="68"/>
      <c r="CJ878" s="68"/>
      <c r="CK878" s="68"/>
      <c r="CL878" s="68"/>
      <c r="CM878" s="68"/>
      <c r="CN878" s="68"/>
      <c r="CO878" s="68"/>
      <c r="CP878" s="68"/>
      <c r="CQ878" s="68"/>
      <c r="CR878" s="68"/>
      <c r="CS878" s="68"/>
      <c r="CT878" s="68"/>
      <c r="CU878" s="68"/>
      <c r="CV878" s="68"/>
      <c r="CW878" s="68"/>
    </row>
    <row r="879"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  <c r="AL879" s="68"/>
      <c r="AM879" s="68"/>
      <c r="AN879" s="74"/>
      <c r="AO879" s="68"/>
      <c r="AP879" s="68"/>
      <c r="AQ879" s="68"/>
      <c r="AR879" s="68"/>
      <c r="AS879" s="68"/>
      <c r="AT879" s="68"/>
      <c r="AU879" s="68"/>
      <c r="AV879" s="74"/>
      <c r="AW879" s="68"/>
      <c r="AX879" s="68"/>
      <c r="AY879" s="68"/>
      <c r="AZ879" s="68"/>
      <c r="BA879" s="68"/>
      <c r="BB879" s="68"/>
      <c r="BC879" s="68"/>
      <c r="BD879" s="68"/>
      <c r="BE879" s="68"/>
      <c r="BF879" s="68"/>
      <c r="BG879" s="68"/>
      <c r="BH879" s="68"/>
      <c r="BI879" s="68"/>
      <c r="BJ879" s="68"/>
      <c r="BK879" s="68"/>
      <c r="BL879" s="68"/>
      <c r="BM879" s="68"/>
      <c r="BN879" s="68"/>
      <c r="BO879" s="68"/>
      <c r="BP879" s="68"/>
      <c r="BQ879" s="68"/>
      <c r="BR879" s="68"/>
      <c r="BS879" s="68"/>
      <c r="BT879" s="68"/>
      <c r="BU879" s="68"/>
      <c r="BV879" s="68"/>
      <c r="BW879" s="68"/>
      <c r="BX879" s="68"/>
      <c r="BY879" s="68"/>
      <c r="BZ879" s="68"/>
      <c r="CA879" s="68"/>
      <c r="CB879" s="68"/>
      <c r="CC879" s="68"/>
      <c r="CD879" s="68"/>
      <c r="CE879" s="68"/>
      <c r="CF879" s="68"/>
      <c r="CG879" s="68"/>
      <c r="CH879" s="68"/>
      <c r="CI879" s="68"/>
      <c r="CJ879" s="68"/>
      <c r="CK879" s="68"/>
      <c r="CL879" s="68"/>
      <c r="CM879" s="68"/>
      <c r="CN879" s="68"/>
      <c r="CO879" s="68"/>
      <c r="CP879" s="68"/>
      <c r="CQ879" s="68"/>
      <c r="CR879" s="68"/>
      <c r="CS879" s="68"/>
      <c r="CT879" s="68"/>
      <c r="CU879" s="68"/>
      <c r="CV879" s="68"/>
      <c r="CW879" s="68"/>
    </row>
    <row r="880"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  <c r="AL880" s="68"/>
      <c r="AM880" s="68"/>
      <c r="AN880" s="74"/>
      <c r="AO880" s="68"/>
      <c r="AP880" s="68"/>
      <c r="AQ880" s="68"/>
      <c r="AR880" s="68"/>
      <c r="AS880" s="68"/>
      <c r="AT880" s="68"/>
      <c r="AU880" s="68"/>
      <c r="AV880" s="74"/>
      <c r="AW880" s="68"/>
      <c r="AX880" s="68"/>
      <c r="AY880" s="68"/>
      <c r="AZ880" s="68"/>
      <c r="BA880" s="68"/>
      <c r="BB880" s="68"/>
      <c r="BC880" s="68"/>
      <c r="BD880" s="68"/>
      <c r="BE880" s="68"/>
      <c r="BF880" s="68"/>
      <c r="BG880" s="68"/>
      <c r="BH880" s="68"/>
      <c r="BI880" s="68"/>
      <c r="BJ880" s="68"/>
      <c r="BK880" s="68"/>
      <c r="BL880" s="68"/>
      <c r="BM880" s="68"/>
      <c r="BN880" s="68"/>
      <c r="BO880" s="68"/>
      <c r="BP880" s="68"/>
      <c r="BQ880" s="68"/>
      <c r="BR880" s="68"/>
      <c r="BS880" s="68"/>
      <c r="BT880" s="68"/>
      <c r="BU880" s="68"/>
      <c r="BV880" s="68"/>
      <c r="BW880" s="68"/>
      <c r="BX880" s="68"/>
      <c r="BY880" s="68"/>
      <c r="BZ880" s="68"/>
      <c r="CA880" s="68"/>
      <c r="CB880" s="68"/>
      <c r="CC880" s="68"/>
      <c r="CD880" s="68"/>
      <c r="CE880" s="68"/>
      <c r="CF880" s="68"/>
      <c r="CG880" s="68"/>
      <c r="CH880" s="68"/>
      <c r="CI880" s="68"/>
      <c r="CJ880" s="68"/>
      <c r="CK880" s="68"/>
      <c r="CL880" s="68"/>
      <c r="CM880" s="68"/>
      <c r="CN880" s="68"/>
      <c r="CO880" s="68"/>
      <c r="CP880" s="68"/>
      <c r="CQ880" s="68"/>
      <c r="CR880" s="68"/>
      <c r="CS880" s="68"/>
      <c r="CT880" s="68"/>
      <c r="CU880" s="68"/>
      <c r="CV880" s="68"/>
      <c r="CW880" s="68"/>
    </row>
    <row r="881"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  <c r="AL881" s="68"/>
      <c r="AM881" s="68"/>
      <c r="AN881" s="74"/>
      <c r="AO881" s="68"/>
      <c r="AP881" s="68"/>
      <c r="AQ881" s="68"/>
      <c r="AR881" s="68"/>
      <c r="AS881" s="68"/>
      <c r="AT881" s="68"/>
      <c r="AU881" s="68"/>
      <c r="AV881" s="74"/>
      <c r="AW881" s="68"/>
      <c r="AX881" s="68"/>
      <c r="AY881" s="68"/>
      <c r="AZ881" s="68"/>
      <c r="BA881" s="68"/>
      <c r="BB881" s="68"/>
      <c r="BC881" s="68"/>
      <c r="BD881" s="68"/>
      <c r="BE881" s="68"/>
      <c r="BF881" s="68"/>
      <c r="BG881" s="68"/>
      <c r="BH881" s="68"/>
      <c r="BI881" s="68"/>
      <c r="BJ881" s="68"/>
      <c r="BK881" s="68"/>
      <c r="BL881" s="68"/>
      <c r="BM881" s="68"/>
      <c r="BN881" s="68"/>
      <c r="BO881" s="68"/>
      <c r="BP881" s="68"/>
      <c r="BQ881" s="68"/>
      <c r="BR881" s="68"/>
      <c r="BS881" s="68"/>
      <c r="BT881" s="68"/>
      <c r="BU881" s="68"/>
      <c r="BV881" s="68"/>
      <c r="BW881" s="68"/>
      <c r="BX881" s="68"/>
      <c r="BY881" s="68"/>
      <c r="BZ881" s="68"/>
      <c r="CA881" s="68"/>
      <c r="CB881" s="68"/>
      <c r="CC881" s="68"/>
      <c r="CD881" s="68"/>
      <c r="CE881" s="68"/>
      <c r="CF881" s="68"/>
      <c r="CG881" s="68"/>
      <c r="CH881" s="68"/>
      <c r="CI881" s="68"/>
      <c r="CJ881" s="68"/>
      <c r="CK881" s="68"/>
      <c r="CL881" s="68"/>
      <c r="CM881" s="68"/>
      <c r="CN881" s="68"/>
      <c r="CO881" s="68"/>
      <c r="CP881" s="68"/>
      <c r="CQ881" s="68"/>
      <c r="CR881" s="68"/>
      <c r="CS881" s="68"/>
      <c r="CT881" s="68"/>
      <c r="CU881" s="68"/>
      <c r="CV881" s="68"/>
      <c r="CW881" s="68"/>
    </row>
    <row r="882"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  <c r="AL882" s="68"/>
      <c r="AM882" s="68"/>
      <c r="AN882" s="74"/>
      <c r="AO882" s="68"/>
      <c r="AP882" s="68"/>
      <c r="AQ882" s="68"/>
      <c r="AR882" s="68"/>
      <c r="AS882" s="68"/>
      <c r="AT882" s="68"/>
      <c r="AU882" s="68"/>
      <c r="AV882" s="74"/>
      <c r="AW882" s="68"/>
      <c r="AX882" s="68"/>
      <c r="AY882" s="68"/>
      <c r="AZ882" s="68"/>
      <c r="BA882" s="68"/>
      <c r="BB882" s="68"/>
      <c r="BC882" s="68"/>
      <c r="BD882" s="68"/>
      <c r="BE882" s="68"/>
      <c r="BF882" s="68"/>
      <c r="BG882" s="68"/>
      <c r="BH882" s="68"/>
      <c r="BI882" s="68"/>
      <c r="BJ882" s="68"/>
      <c r="BK882" s="68"/>
      <c r="BL882" s="68"/>
      <c r="BM882" s="68"/>
      <c r="BN882" s="68"/>
      <c r="BO882" s="68"/>
      <c r="BP882" s="68"/>
      <c r="BQ882" s="68"/>
      <c r="BR882" s="68"/>
      <c r="BS882" s="68"/>
      <c r="BT882" s="68"/>
      <c r="BU882" s="68"/>
      <c r="BV882" s="68"/>
      <c r="BW882" s="68"/>
      <c r="BX882" s="68"/>
      <c r="BY882" s="68"/>
      <c r="BZ882" s="68"/>
      <c r="CA882" s="68"/>
      <c r="CB882" s="68"/>
      <c r="CC882" s="68"/>
      <c r="CD882" s="68"/>
      <c r="CE882" s="68"/>
      <c r="CF882" s="68"/>
      <c r="CG882" s="68"/>
      <c r="CH882" s="68"/>
      <c r="CI882" s="68"/>
      <c r="CJ882" s="68"/>
      <c r="CK882" s="68"/>
      <c r="CL882" s="68"/>
      <c r="CM882" s="68"/>
      <c r="CN882" s="68"/>
      <c r="CO882" s="68"/>
      <c r="CP882" s="68"/>
      <c r="CQ882" s="68"/>
      <c r="CR882" s="68"/>
      <c r="CS882" s="68"/>
      <c r="CT882" s="68"/>
      <c r="CU882" s="68"/>
      <c r="CV882" s="68"/>
      <c r="CW882" s="68"/>
    </row>
    <row r="883"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  <c r="AL883" s="68"/>
      <c r="AM883" s="68"/>
      <c r="AN883" s="74"/>
      <c r="AO883" s="68"/>
      <c r="AP883" s="68"/>
      <c r="AQ883" s="68"/>
      <c r="AR883" s="68"/>
      <c r="AS883" s="68"/>
      <c r="AT883" s="68"/>
      <c r="AU883" s="68"/>
      <c r="AV883" s="74"/>
      <c r="AW883" s="68"/>
      <c r="AX883" s="68"/>
      <c r="AY883" s="68"/>
      <c r="AZ883" s="68"/>
      <c r="BA883" s="68"/>
      <c r="BB883" s="68"/>
      <c r="BC883" s="68"/>
      <c r="BD883" s="68"/>
      <c r="BE883" s="68"/>
      <c r="BF883" s="68"/>
      <c r="BG883" s="68"/>
      <c r="BH883" s="68"/>
      <c r="BI883" s="68"/>
      <c r="BJ883" s="68"/>
      <c r="BK883" s="68"/>
      <c r="BL883" s="68"/>
      <c r="BM883" s="68"/>
      <c r="BN883" s="68"/>
      <c r="BO883" s="68"/>
      <c r="BP883" s="68"/>
      <c r="BQ883" s="68"/>
      <c r="BR883" s="68"/>
      <c r="BS883" s="68"/>
      <c r="BT883" s="68"/>
      <c r="BU883" s="68"/>
      <c r="BV883" s="68"/>
      <c r="BW883" s="68"/>
      <c r="BX883" s="68"/>
      <c r="BY883" s="68"/>
      <c r="BZ883" s="68"/>
      <c r="CA883" s="68"/>
      <c r="CB883" s="68"/>
      <c r="CC883" s="68"/>
      <c r="CD883" s="68"/>
      <c r="CE883" s="68"/>
      <c r="CF883" s="68"/>
      <c r="CG883" s="68"/>
      <c r="CH883" s="68"/>
      <c r="CI883" s="68"/>
      <c r="CJ883" s="68"/>
      <c r="CK883" s="68"/>
      <c r="CL883" s="68"/>
      <c r="CM883" s="68"/>
      <c r="CN883" s="68"/>
      <c r="CO883" s="68"/>
      <c r="CP883" s="68"/>
      <c r="CQ883" s="68"/>
      <c r="CR883" s="68"/>
      <c r="CS883" s="68"/>
      <c r="CT883" s="68"/>
      <c r="CU883" s="68"/>
      <c r="CV883" s="68"/>
      <c r="CW883" s="68"/>
    </row>
    <row r="884"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  <c r="AL884" s="68"/>
      <c r="AM884" s="68"/>
      <c r="AN884" s="74"/>
      <c r="AO884" s="68"/>
      <c r="AP884" s="68"/>
      <c r="AQ884" s="68"/>
      <c r="AR884" s="68"/>
      <c r="AS884" s="68"/>
      <c r="AT884" s="68"/>
      <c r="AU884" s="68"/>
      <c r="AV884" s="74"/>
      <c r="AW884" s="68"/>
      <c r="AX884" s="68"/>
      <c r="AY884" s="68"/>
      <c r="AZ884" s="68"/>
      <c r="BA884" s="68"/>
      <c r="BB884" s="68"/>
      <c r="BC884" s="68"/>
      <c r="BD884" s="68"/>
      <c r="BE884" s="68"/>
      <c r="BF884" s="68"/>
      <c r="BG884" s="68"/>
      <c r="BH884" s="68"/>
      <c r="BI884" s="68"/>
      <c r="BJ884" s="68"/>
      <c r="BK884" s="68"/>
      <c r="BL884" s="68"/>
      <c r="BM884" s="68"/>
      <c r="BN884" s="68"/>
      <c r="BO884" s="68"/>
      <c r="BP884" s="68"/>
      <c r="BQ884" s="68"/>
      <c r="BR884" s="68"/>
      <c r="BS884" s="68"/>
      <c r="BT884" s="68"/>
      <c r="BU884" s="68"/>
      <c r="BV884" s="68"/>
      <c r="BW884" s="68"/>
      <c r="BX884" s="68"/>
      <c r="BY884" s="68"/>
      <c r="BZ884" s="68"/>
      <c r="CA884" s="68"/>
      <c r="CB884" s="68"/>
      <c r="CC884" s="68"/>
      <c r="CD884" s="68"/>
      <c r="CE884" s="68"/>
      <c r="CF884" s="68"/>
      <c r="CG884" s="68"/>
      <c r="CH884" s="68"/>
      <c r="CI884" s="68"/>
      <c r="CJ884" s="68"/>
      <c r="CK884" s="68"/>
      <c r="CL884" s="68"/>
      <c r="CM884" s="68"/>
      <c r="CN884" s="68"/>
      <c r="CO884" s="68"/>
      <c r="CP884" s="68"/>
      <c r="CQ884" s="68"/>
      <c r="CR884" s="68"/>
      <c r="CS884" s="68"/>
      <c r="CT884" s="68"/>
      <c r="CU884" s="68"/>
      <c r="CV884" s="68"/>
      <c r="CW884" s="68"/>
    </row>
    <row r="885"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  <c r="AL885" s="68"/>
      <c r="AM885" s="68"/>
      <c r="AN885" s="74"/>
      <c r="AO885" s="68"/>
      <c r="AP885" s="68"/>
      <c r="AQ885" s="68"/>
      <c r="AR885" s="68"/>
      <c r="AS885" s="68"/>
      <c r="AT885" s="68"/>
      <c r="AU885" s="68"/>
      <c r="AV885" s="74"/>
      <c r="AW885" s="68"/>
      <c r="AX885" s="68"/>
      <c r="AY885" s="68"/>
      <c r="AZ885" s="68"/>
      <c r="BA885" s="68"/>
      <c r="BB885" s="68"/>
      <c r="BC885" s="68"/>
      <c r="BD885" s="68"/>
      <c r="BE885" s="68"/>
      <c r="BF885" s="68"/>
      <c r="BG885" s="68"/>
      <c r="BH885" s="68"/>
      <c r="BI885" s="68"/>
      <c r="BJ885" s="68"/>
      <c r="BK885" s="68"/>
      <c r="BL885" s="68"/>
      <c r="BM885" s="68"/>
      <c r="BN885" s="68"/>
      <c r="BO885" s="68"/>
      <c r="BP885" s="68"/>
      <c r="BQ885" s="68"/>
      <c r="BR885" s="68"/>
      <c r="BS885" s="68"/>
      <c r="BT885" s="68"/>
      <c r="BU885" s="68"/>
      <c r="BV885" s="68"/>
      <c r="BW885" s="68"/>
      <c r="BX885" s="68"/>
      <c r="BY885" s="68"/>
      <c r="BZ885" s="68"/>
      <c r="CA885" s="68"/>
      <c r="CB885" s="68"/>
      <c r="CC885" s="68"/>
      <c r="CD885" s="68"/>
      <c r="CE885" s="68"/>
      <c r="CF885" s="68"/>
      <c r="CG885" s="68"/>
      <c r="CH885" s="68"/>
      <c r="CI885" s="68"/>
      <c r="CJ885" s="68"/>
      <c r="CK885" s="68"/>
      <c r="CL885" s="68"/>
      <c r="CM885" s="68"/>
      <c r="CN885" s="68"/>
      <c r="CO885" s="68"/>
      <c r="CP885" s="68"/>
      <c r="CQ885" s="68"/>
      <c r="CR885" s="68"/>
      <c r="CS885" s="68"/>
      <c r="CT885" s="68"/>
      <c r="CU885" s="68"/>
      <c r="CV885" s="68"/>
      <c r="CW885" s="68"/>
    </row>
    <row r="886"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  <c r="AL886" s="68"/>
      <c r="AM886" s="68"/>
      <c r="AN886" s="74"/>
      <c r="AO886" s="68"/>
      <c r="AP886" s="68"/>
      <c r="AQ886" s="68"/>
      <c r="AR886" s="68"/>
      <c r="AS886" s="68"/>
      <c r="AT886" s="68"/>
      <c r="AU886" s="68"/>
      <c r="AV886" s="74"/>
      <c r="AW886" s="68"/>
      <c r="AX886" s="68"/>
      <c r="AY886" s="68"/>
      <c r="AZ886" s="68"/>
      <c r="BA886" s="68"/>
      <c r="BB886" s="68"/>
      <c r="BC886" s="68"/>
      <c r="BD886" s="68"/>
      <c r="BE886" s="68"/>
      <c r="BF886" s="68"/>
      <c r="BG886" s="68"/>
      <c r="BH886" s="68"/>
      <c r="BI886" s="68"/>
      <c r="BJ886" s="68"/>
      <c r="BK886" s="68"/>
      <c r="BL886" s="68"/>
      <c r="BM886" s="68"/>
      <c r="BN886" s="68"/>
      <c r="BO886" s="68"/>
      <c r="BP886" s="68"/>
      <c r="BQ886" s="68"/>
      <c r="BR886" s="68"/>
      <c r="BS886" s="68"/>
      <c r="BT886" s="68"/>
      <c r="BU886" s="68"/>
      <c r="BV886" s="68"/>
      <c r="BW886" s="68"/>
      <c r="BX886" s="68"/>
      <c r="BY886" s="68"/>
      <c r="BZ886" s="68"/>
      <c r="CA886" s="68"/>
      <c r="CB886" s="68"/>
      <c r="CC886" s="68"/>
      <c r="CD886" s="68"/>
      <c r="CE886" s="68"/>
      <c r="CF886" s="68"/>
      <c r="CG886" s="68"/>
      <c r="CH886" s="68"/>
      <c r="CI886" s="68"/>
      <c r="CJ886" s="68"/>
      <c r="CK886" s="68"/>
      <c r="CL886" s="68"/>
      <c r="CM886" s="68"/>
      <c r="CN886" s="68"/>
      <c r="CO886" s="68"/>
      <c r="CP886" s="68"/>
      <c r="CQ886" s="68"/>
      <c r="CR886" s="68"/>
      <c r="CS886" s="68"/>
      <c r="CT886" s="68"/>
      <c r="CU886" s="68"/>
      <c r="CV886" s="68"/>
      <c r="CW886" s="68"/>
    </row>
    <row r="887"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  <c r="AL887" s="68"/>
      <c r="AM887" s="68"/>
      <c r="AN887" s="74"/>
      <c r="AO887" s="68"/>
      <c r="AP887" s="68"/>
      <c r="AQ887" s="68"/>
      <c r="AR887" s="68"/>
      <c r="AS887" s="68"/>
      <c r="AT887" s="68"/>
      <c r="AU887" s="68"/>
      <c r="AV887" s="74"/>
      <c r="AW887" s="68"/>
      <c r="AX887" s="68"/>
      <c r="AY887" s="68"/>
      <c r="AZ887" s="68"/>
      <c r="BA887" s="68"/>
      <c r="BB887" s="68"/>
      <c r="BC887" s="68"/>
      <c r="BD887" s="68"/>
      <c r="BE887" s="68"/>
      <c r="BF887" s="68"/>
      <c r="BG887" s="68"/>
      <c r="BH887" s="68"/>
      <c r="BI887" s="68"/>
      <c r="BJ887" s="68"/>
      <c r="BK887" s="68"/>
      <c r="BL887" s="68"/>
      <c r="BM887" s="68"/>
      <c r="BN887" s="68"/>
      <c r="BO887" s="68"/>
      <c r="BP887" s="68"/>
      <c r="BQ887" s="68"/>
      <c r="BR887" s="68"/>
      <c r="BS887" s="68"/>
      <c r="BT887" s="68"/>
      <c r="BU887" s="68"/>
      <c r="BV887" s="68"/>
      <c r="BW887" s="68"/>
      <c r="BX887" s="68"/>
      <c r="BY887" s="68"/>
      <c r="BZ887" s="68"/>
      <c r="CA887" s="68"/>
      <c r="CB887" s="68"/>
      <c r="CC887" s="68"/>
      <c r="CD887" s="68"/>
      <c r="CE887" s="68"/>
      <c r="CF887" s="68"/>
      <c r="CG887" s="68"/>
      <c r="CH887" s="68"/>
      <c r="CI887" s="68"/>
      <c r="CJ887" s="68"/>
      <c r="CK887" s="68"/>
      <c r="CL887" s="68"/>
      <c r="CM887" s="68"/>
      <c r="CN887" s="68"/>
      <c r="CO887" s="68"/>
      <c r="CP887" s="68"/>
      <c r="CQ887" s="68"/>
      <c r="CR887" s="68"/>
      <c r="CS887" s="68"/>
      <c r="CT887" s="68"/>
      <c r="CU887" s="68"/>
      <c r="CV887" s="68"/>
      <c r="CW887" s="68"/>
    </row>
    <row r="888"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  <c r="AL888" s="68"/>
      <c r="AM888" s="68"/>
      <c r="AN888" s="74"/>
      <c r="AO888" s="68"/>
      <c r="AP888" s="68"/>
      <c r="AQ888" s="68"/>
      <c r="AR888" s="68"/>
      <c r="AS888" s="68"/>
      <c r="AT888" s="68"/>
      <c r="AU888" s="68"/>
      <c r="AV888" s="74"/>
      <c r="AW888" s="68"/>
      <c r="AX888" s="68"/>
      <c r="AY888" s="68"/>
      <c r="AZ888" s="68"/>
      <c r="BA888" s="68"/>
      <c r="BB888" s="68"/>
      <c r="BC888" s="68"/>
      <c r="BD888" s="68"/>
      <c r="BE888" s="68"/>
      <c r="BF888" s="68"/>
      <c r="BG888" s="68"/>
      <c r="BH888" s="68"/>
      <c r="BI888" s="68"/>
      <c r="BJ888" s="68"/>
      <c r="BK888" s="68"/>
      <c r="BL888" s="68"/>
      <c r="BM888" s="68"/>
      <c r="BN888" s="68"/>
      <c r="BO888" s="68"/>
      <c r="BP888" s="68"/>
      <c r="BQ888" s="68"/>
      <c r="BR888" s="68"/>
      <c r="BS888" s="68"/>
      <c r="BT888" s="68"/>
      <c r="BU888" s="68"/>
      <c r="BV888" s="68"/>
      <c r="BW888" s="68"/>
      <c r="BX888" s="68"/>
      <c r="BY888" s="68"/>
      <c r="BZ888" s="68"/>
      <c r="CA888" s="68"/>
      <c r="CB888" s="68"/>
      <c r="CC888" s="68"/>
      <c r="CD888" s="68"/>
      <c r="CE888" s="68"/>
      <c r="CF888" s="68"/>
      <c r="CG888" s="68"/>
      <c r="CH888" s="68"/>
      <c r="CI888" s="68"/>
      <c r="CJ888" s="68"/>
      <c r="CK888" s="68"/>
      <c r="CL888" s="68"/>
      <c r="CM888" s="68"/>
      <c r="CN888" s="68"/>
      <c r="CO888" s="68"/>
      <c r="CP888" s="68"/>
      <c r="CQ888" s="68"/>
      <c r="CR888" s="68"/>
      <c r="CS888" s="68"/>
      <c r="CT888" s="68"/>
      <c r="CU888" s="68"/>
      <c r="CV888" s="68"/>
      <c r="CW888" s="68"/>
    </row>
    <row r="889"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  <c r="AL889" s="68"/>
      <c r="AM889" s="68"/>
      <c r="AN889" s="74"/>
      <c r="AO889" s="68"/>
      <c r="AP889" s="68"/>
      <c r="AQ889" s="68"/>
      <c r="AR889" s="68"/>
      <c r="AS889" s="68"/>
      <c r="AT889" s="68"/>
      <c r="AU889" s="68"/>
      <c r="AV889" s="74"/>
      <c r="AW889" s="68"/>
      <c r="AX889" s="68"/>
      <c r="AY889" s="68"/>
      <c r="AZ889" s="68"/>
      <c r="BA889" s="68"/>
      <c r="BB889" s="68"/>
      <c r="BC889" s="68"/>
      <c r="BD889" s="68"/>
      <c r="BE889" s="68"/>
      <c r="BF889" s="68"/>
      <c r="BG889" s="68"/>
      <c r="BH889" s="68"/>
      <c r="BI889" s="68"/>
      <c r="BJ889" s="68"/>
      <c r="BK889" s="68"/>
      <c r="BL889" s="68"/>
      <c r="BM889" s="68"/>
      <c r="BN889" s="68"/>
      <c r="BO889" s="68"/>
      <c r="BP889" s="68"/>
      <c r="BQ889" s="68"/>
      <c r="BR889" s="68"/>
      <c r="BS889" s="68"/>
      <c r="BT889" s="68"/>
      <c r="BU889" s="68"/>
      <c r="BV889" s="68"/>
      <c r="BW889" s="68"/>
      <c r="BX889" s="68"/>
      <c r="BY889" s="68"/>
      <c r="BZ889" s="68"/>
      <c r="CA889" s="68"/>
      <c r="CB889" s="68"/>
      <c r="CC889" s="68"/>
      <c r="CD889" s="68"/>
      <c r="CE889" s="68"/>
      <c r="CF889" s="68"/>
      <c r="CG889" s="68"/>
      <c r="CH889" s="68"/>
      <c r="CI889" s="68"/>
      <c r="CJ889" s="68"/>
      <c r="CK889" s="68"/>
      <c r="CL889" s="68"/>
      <c r="CM889" s="68"/>
      <c r="CN889" s="68"/>
      <c r="CO889" s="68"/>
      <c r="CP889" s="68"/>
      <c r="CQ889" s="68"/>
      <c r="CR889" s="68"/>
      <c r="CS889" s="68"/>
      <c r="CT889" s="68"/>
      <c r="CU889" s="68"/>
      <c r="CV889" s="68"/>
      <c r="CW889" s="68"/>
    </row>
    <row r="890"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  <c r="AL890" s="68"/>
      <c r="AM890" s="68"/>
      <c r="AN890" s="74"/>
      <c r="AO890" s="68"/>
      <c r="AP890" s="68"/>
      <c r="AQ890" s="68"/>
      <c r="AR890" s="68"/>
      <c r="AS890" s="68"/>
      <c r="AT890" s="68"/>
      <c r="AU890" s="68"/>
      <c r="AV890" s="74"/>
      <c r="AW890" s="68"/>
      <c r="AX890" s="68"/>
      <c r="AY890" s="68"/>
      <c r="AZ890" s="68"/>
      <c r="BA890" s="68"/>
      <c r="BB890" s="68"/>
      <c r="BC890" s="68"/>
      <c r="BD890" s="68"/>
      <c r="BE890" s="68"/>
      <c r="BF890" s="68"/>
      <c r="BG890" s="68"/>
      <c r="BH890" s="68"/>
      <c r="BI890" s="68"/>
      <c r="BJ890" s="68"/>
      <c r="BK890" s="68"/>
      <c r="BL890" s="68"/>
      <c r="BM890" s="68"/>
      <c r="BN890" s="68"/>
      <c r="BO890" s="68"/>
      <c r="BP890" s="68"/>
      <c r="BQ890" s="68"/>
      <c r="BR890" s="68"/>
      <c r="BS890" s="68"/>
      <c r="BT890" s="68"/>
      <c r="BU890" s="68"/>
      <c r="BV890" s="68"/>
      <c r="BW890" s="68"/>
      <c r="BX890" s="68"/>
      <c r="BY890" s="68"/>
      <c r="BZ890" s="68"/>
      <c r="CA890" s="68"/>
      <c r="CB890" s="68"/>
      <c r="CC890" s="68"/>
      <c r="CD890" s="68"/>
      <c r="CE890" s="68"/>
      <c r="CF890" s="68"/>
      <c r="CG890" s="68"/>
      <c r="CH890" s="68"/>
      <c r="CI890" s="68"/>
      <c r="CJ890" s="68"/>
      <c r="CK890" s="68"/>
      <c r="CL890" s="68"/>
      <c r="CM890" s="68"/>
      <c r="CN890" s="68"/>
      <c r="CO890" s="68"/>
      <c r="CP890" s="68"/>
      <c r="CQ890" s="68"/>
      <c r="CR890" s="68"/>
      <c r="CS890" s="68"/>
      <c r="CT890" s="68"/>
      <c r="CU890" s="68"/>
      <c r="CV890" s="68"/>
      <c r="CW890" s="68"/>
    </row>
    <row r="891"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  <c r="AL891" s="68"/>
      <c r="AM891" s="68"/>
      <c r="AN891" s="74"/>
      <c r="AO891" s="68"/>
      <c r="AP891" s="68"/>
      <c r="AQ891" s="68"/>
      <c r="AR891" s="68"/>
      <c r="AS891" s="68"/>
      <c r="AT891" s="68"/>
      <c r="AU891" s="68"/>
      <c r="AV891" s="74"/>
      <c r="AW891" s="68"/>
      <c r="AX891" s="68"/>
      <c r="AY891" s="68"/>
      <c r="AZ891" s="68"/>
      <c r="BA891" s="68"/>
      <c r="BB891" s="68"/>
      <c r="BC891" s="68"/>
      <c r="BD891" s="68"/>
      <c r="BE891" s="68"/>
      <c r="BF891" s="68"/>
      <c r="BG891" s="68"/>
      <c r="BH891" s="68"/>
      <c r="BI891" s="68"/>
      <c r="BJ891" s="68"/>
      <c r="BK891" s="68"/>
      <c r="BL891" s="68"/>
      <c r="BM891" s="68"/>
      <c r="BN891" s="68"/>
      <c r="BO891" s="68"/>
      <c r="BP891" s="68"/>
      <c r="BQ891" s="68"/>
      <c r="BR891" s="68"/>
      <c r="BS891" s="68"/>
      <c r="BT891" s="68"/>
      <c r="BU891" s="68"/>
      <c r="BV891" s="68"/>
      <c r="BW891" s="68"/>
      <c r="BX891" s="68"/>
      <c r="BY891" s="68"/>
      <c r="BZ891" s="68"/>
      <c r="CA891" s="68"/>
      <c r="CB891" s="68"/>
      <c r="CC891" s="68"/>
      <c r="CD891" s="68"/>
      <c r="CE891" s="68"/>
      <c r="CF891" s="68"/>
      <c r="CG891" s="68"/>
      <c r="CH891" s="68"/>
      <c r="CI891" s="68"/>
      <c r="CJ891" s="68"/>
      <c r="CK891" s="68"/>
      <c r="CL891" s="68"/>
      <c r="CM891" s="68"/>
      <c r="CN891" s="68"/>
      <c r="CO891" s="68"/>
      <c r="CP891" s="68"/>
      <c r="CQ891" s="68"/>
      <c r="CR891" s="68"/>
      <c r="CS891" s="68"/>
      <c r="CT891" s="68"/>
      <c r="CU891" s="68"/>
      <c r="CV891" s="68"/>
      <c r="CW891" s="68"/>
    </row>
    <row r="892"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74"/>
      <c r="AO892" s="68"/>
      <c r="AP892" s="68"/>
      <c r="AQ892" s="68"/>
      <c r="AR892" s="68"/>
      <c r="AS892" s="68"/>
      <c r="AT892" s="68"/>
      <c r="AU892" s="68"/>
      <c r="AV892" s="74"/>
      <c r="AW892" s="68"/>
      <c r="AX892" s="68"/>
      <c r="AY892" s="68"/>
      <c r="AZ892" s="68"/>
      <c r="BA892" s="68"/>
      <c r="BB892" s="68"/>
      <c r="BC892" s="68"/>
      <c r="BD892" s="68"/>
      <c r="BE892" s="68"/>
      <c r="BF892" s="68"/>
      <c r="BG892" s="68"/>
      <c r="BH892" s="68"/>
      <c r="BI892" s="68"/>
      <c r="BJ892" s="68"/>
      <c r="BK892" s="68"/>
      <c r="BL892" s="68"/>
      <c r="BM892" s="68"/>
      <c r="BN892" s="68"/>
      <c r="BO892" s="68"/>
      <c r="BP892" s="68"/>
      <c r="BQ892" s="68"/>
      <c r="BR892" s="68"/>
      <c r="BS892" s="68"/>
      <c r="BT892" s="68"/>
      <c r="BU892" s="68"/>
      <c r="BV892" s="68"/>
      <c r="BW892" s="68"/>
      <c r="BX892" s="68"/>
      <c r="BY892" s="68"/>
      <c r="BZ892" s="68"/>
      <c r="CA892" s="68"/>
      <c r="CB892" s="68"/>
      <c r="CC892" s="68"/>
      <c r="CD892" s="68"/>
      <c r="CE892" s="68"/>
      <c r="CF892" s="68"/>
      <c r="CG892" s="68"/>
      <c r="CH892" s="68"/>
      <c r="CI892" s="68"/>
      <c r="CJ892" s="68"/>
      <c r="CK892" s="68"/>
      <c r="CL892" s="68"/>
      <c r="CM892" s="68"/>
      <c r="CN892" s="68"/>
      <c r="CO892" s="68"/>
      <c r="CP892" s="68"/>
      <c r="CQ892" s="68"/>
      <c r="CR892" s="68"/>
      <c r="CS892" s="68"/>
      <c r="CT892" s="68"/>
      <c r="CU892" s="68"/>
      <c r="CV892" s="68"/>
      <c r="CW892" s="68"/>
    </row>
    <row r="893"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74"/>
      <c r="AO893" s="68"/>
      <c r="AP893" s="68"/>
      <c r="AQ893" s="68"/>
      <c r="AR893" s="68"/>
      <c r="AS893" s="68"/>
      <c r="AT893" s="68"/>
      <c r="AU893" s="68"/>
      <c r="AV893" s="74"/>
      <c r="AW893" s="68"/>
      <c r="AX893" s="68"/>
      <c r="AY893" s="68"/>
      <c r="AZ893" s="68"/>
      <c r="BA893" s="68"/>
      <c r="BB893" s="68"/>
      <c r="BC893" s="68"/>
      <c r="BD893" s="68"/>
      <c r="BE893" s="68"/>
      <c r="BF893" s="68"/>
      <c r="BG893" s="68"/>
      <c r="BH893" s="68"/>
      <c r="BI893" s="68"/>
      <c r="BJ893" s="68"/>
      <c r="BK893" s="68"/>
      <c r="BL893" s="68"/>
      <c r="BM893" s="68"/>
      <c r="BN893" s="68"/>
      <c r="BO893" s="68"/>
      <c r="BP893" s="68"/>
      <c r="BQ893" s="68"/>
      <c r="BR893" s="68"/>
      <c r="BS893" s="68"/>
      <c r="BT893" s="68"/>
      <c r="BU893" s="68"/>
      <c r="BV893" s="68"/>
      <c r="BW893" s="68"/>
      <c r="BX893" s="68"/>
      <c r="BY893" s="68"/>
      <c r="BZ893" s="68"/>
      <c r="CA893" s="68"/>
      <c r="CB893" s="68"/>
      <c r="CC893" s="68"/>
      <c r="CD893" s="68"/>
      <c r="CE893" s="68"/>
      <c r="CF893" s="68"/>
      <c r="CG893" s="68"/>
      <c r="CH893" s="68"/>
      <c r="CI893" s="68"/>
      <c r="CJ893" s="68"/>
      <c r="CK893" s="68"/>
      <c r="CL893" s="68"/>
      <c r="CM893" s="68"/>
      <c r="CN893" s="68"/>
      <c r="CO893" s="68"/>
      <c r="CP893" s="68"/>
      <c r="CQ893" s="68"/>
      <c r="CR893" s="68"/>
      <c r="CS893" s="68"/>
      <c r="CT893" s="68"/>
      <c r="CU893" s="68"/>
      <c r="CV893" s="68"/>
      <c r="CW893" s="68"/>
    </row>
    <row r="894"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74"/>
      <c r="AO894" s="68"/>
      <c r="AP894" s="68"/>
      <c r="AQ894" s="68"/>
      <c r="AR894" s="68"/>
      <c r="AS894" s="68"/>
      <c r="AT894" s="68"/>
      <c r="AU894" s="68"/>
      <c r="AV894" s="74"/>
      <c r="AW894" s="68"/>
      <c r="AX894" s="68"/>
      <c r="AY894" s="68"/>
      <c r="AZ894" s="68"/>
      <c r="BA894" s="68"/>
      <c r="BB894" s="68"/>
      <c r="BC894" s="68"/>
      <c r="BD894" s="68"/>
      <c r="BE894" s="68"/>
      <c r="BF894" s="68"/>
      <c r="BG894" s="68"/>
      <c r="BH894" s="68"/>
      <c r="BI894" s="68"/>
      <c r="BJ894" s="68"/>
      <c r="BK894" s="68"/>
      <c r="BL894" s="68"/>
      <c r="BM894" s="68"/>
      <c r="BN894" s="68"/>
      <c r="BO894" s="68"/>
      <c r="BP894" s="68"/>
      <c r="BQ894" s="68"/>
      <c r="BR894" s="68"/>
      <c r="BS894" s="68"/>
      <c r="BT894" s="68"/>
      <c r="BU894" s="68"/>
      <c r="BV894" s="68"/>
      <c r="BW894" s="68"/>
      <c r="BX894" s="68"/>
      <c r="BY894" s="68"/>
      <c r="BZ894" s="68"/>
      <c r="CA894" s="68"/>
      <c r="CB894" s="68"/>
      <c r="CC894" s="68"/>
      <c r="CD894" s="68"/>
      <c r="CE894" s="68"/>
      <c r="CF894" s="68"/>
      <c r="CG894" s="68"/>
      <c r="CH894" s="68"/>
      <c r="CI894" s="68"/>
      <c r="CJ894" s="68"/>
      <c r="CK894" s="68"/>
      <c r="CL894" s="68"/>
      <c r="CM894" s="68"/>
      <c r="CN894" s="68"/>
      <c r="CO894" s="68"/>
      <c r="CP894" s="68"/>
      <c r="CQ894" s="68"/>
      <c r="CR894" s="68"/>
      <c r="CS894" s="68"/>
      <c r="CT894" s="68"/>
      <c r="CU894" s="68"/>
      <c r="CV894" s="68"/>
      <c r="CW894" s="68"/>
    </row>
    <row r="895"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74"/>
      <c r="AO895" s="68"/>
      <c r="AP895" s="68"/>
      <c r="AQ895" s="68"/>
      <c r="AR895" s="68"/>
      <c r="AS895" s="68"/>
      <c r="AT895" s="68"/>
      <c r="AU895" s="68"/>
      <c r="AV895" s="74"/>
      <c r="AW895" s="68"/>
      <c r="AX895" s="68"/>
      <c r="AY895" s="68"/>
      <c r="AZ895" s="68"/>
      <c r="BA895" s="68"/>
      <c r="BB895" s="68"/>
      <c r="BC895" s="68"/>
      <c r="BD895" s="68"/>
      <c r="BE895" s="68"/>
      <c r="BF895" s="68"/>
      <c r="BG895" s="68"/>
      <c r="BH895" s="68"/>
      <c r="BI895" s="68"/>
      <c r="BJ895" s="68"/>
      <c r="BK895" s="68"/>
      <c r="BL895" s="68"/>
      <c r="BM895" s="68"/>
      <c r="BN895" s="68"/>
      <c r="BO895" s="68"/>
      <c r="BP895" s="68"/>
      <c r="BQ895" s="68"/>
      <c r="BR895" s="68"/>
      <c r="BS895" s="68"/>
      <c r="BT895" s="68"/>
      <c r="BU895" s="68"/>
      <c r="BV895" s="68"/>
      <c r="BW895" s="68"/>
      <c r="BX895" s="68"/>
      <c r="BY895" s="68"/>
      <c r="BZ895" s="68"/>
      <c r="CA895" s="68"/>
      <c r="CB895" s="68"/>
      <c r="CC895" s="68"/>
      <c r="CD895" s="68"/>
      <c r="CE895" s="68"/>
      <c r="CF895" s="68"/>
      <c r="CG895" s="68"/>
      <c r="CH895" s="68"/>
      <c r="CI895" s="68"/>
      <c r="CJ895" s="68"/>
      <c r="CK895" s="68"/>
      <c r="CL895" s="68"/>
      <c r="CM895" s="68"/>
      <c r="CN895" s="68"/>
      <c r="CO895" s="68"/>
      <c r="CP895" s="68"/>
      <c r="CQ895" s="68"/>
      <c r="CR895" s="68"/>
      <c r="CS895" s="68"/>
      <c r="CT895" s="68"/>
      <c r="CU895" s="68"/>
      <c r="CV895" s="68"/>
      <c r="CW895" s="68"/>
    </row>
    <row r="896"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  <c r="AL896" s="68"/>
      <c r="AM896" s="68"/>
      <c r="AN896" s="74"/>
      <c r="AO896" s="68"/>
      <c r="AP896" s="68"/>
      <c r="AQ896" s="68"/>
      <c r="AR896" s="68"/>
      <c r="AS896" s="68"/>
      <c r="AT896" s="68"/>
      <c r="AU896" s="68"/>
      <c r="AV896" s="74"/>
      <c r="AW896" s="68"/>
      <c r="AX896" s="68"/>
      <c r="AY896" s="68"/>
      <c r="AZ896" s="68"/>
      <c r="BA896" s="68"/>
      <c r="BB896" s="68"/>
      <c r="BC896" s="68"/>
      <c r="BD896" s="68"/>
      <c r="BE896" s="68"/>
      <c r="BF896" s="68"/>
      <c r="BG896" s="68"/>
      <c r="BH896" s="68"/>
      <c r="BI896" s="68"/>
      <c r="BJ896" s="68"/>
      <c r="BK896" s="68"/>
      <c r="BL896" s="68"/>
      <c r="BM896" s="68"/>
      <c r="BN896" s="68"/>
      <c r="BO896" s="68"/>
      <c r="BP896" s="68"/>
      <c r="BQ896" s="68"/>
      <c r="BR896" s="68"/>
      <c r="BS896" s="68"/>
      <c r="BT896" s="68"/>
      <c r="BU896" s="68"/>
      <c r="BV896" s="68"/>
      <c r="BW896" s="68"/>
      <c r="BX896" s="68"/>
      <c r="BY896" s="68"/>
      <c r="BZ896" s="68"/>
      <c r="CA896" s="68"/>
      <c r="CB896" s="68"/>
      <c r="CC896" s="68"/>
      <c r="CD896" s="68"/>
      <c r="CE896" s="68"/>
      <c r="CF896" s="68"/>
      <c r="CG896" s="68"/>
      <c r="CH896" s="68"/>
      <c r="CI896" s="68"/>
      <c r="CJ896" s="68"/>
      <c r="CK896" s="68"/>
      <c r="CL896" s="68"/>
      <c r="CM896" s="68"/>
      <c r="CN896" s="68"/>
      <c r="CO896" s="68"/>
      <c r="CP896" s="68"/>
      <c r="CQ896" s="68"/>
      <c r="CR896" s="68"/>
      <c r="CS896" s="68"/>
      <c r="CT896" s="68"/>
      <c r="CU896" s="68"/>
      <c r="CV896" s="68"/>
      <c r="CW896" s="68"/>
    </row>
    <row r="897"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  <c r="AL897" s="68"/>
      <c r="AM897" s="68"/>
      <c r="AN897" s="74"/>
      <c r="AO897" s="68"/>
      <c r="AP897" s="68"/>
      <c r="AQ897" s="68"/>
      <c r="AR897" s="68"/>
      <c r="AS897" s="68"/>
      <c r="AT897" s="68"/>
      <c r="AU897" s="68"/>
      <c r="AV897" s="74"/>
      <c r="AW897" s="68"/>
      <c r="AX897" s="68"/>
      <c r="AY897" s="68"/>
      <c r="AZ897" s="68"/>
      <c r="BA897" s="68"/>
      <c r="BB897" s="68"/>
      <c r="BC897" s="68"/>
      <c r="BD897" s="68"/>
      <c r="BE897" s="68"/>
      <c r="BF897" s="68"/>
      <c r="BG897" s="68"/>
      <c r="BH897" s="68"/>
      <c r="BI897" s="68"/>
      <c r="BJ897" s="68"/>
      <c r="BK897" s="68"/>
      <c r="BL897" s="68"/>
      <c r="BM897" s="68"/>
      <c r="BN897" s="68"/>
      <c r="BO897" s="68"/>
      <c r="BP897" s="68"/>
      <c r="BQ897" s="68"/>
      <c r="BR897" s="68"/>
      <c r="BS897" s="68"/>
      <c r="BT897" s="68"/>
      <c r="BU897" s="68"/>
      <c r="BV897" s="68"/>
      <c r="BW897" s="68"/>
      <c r="BX897" s="68"/>
      <c r="BY897" s="68"/>
      <c r="BZ897" s="68"/>
      <c r="CA897" s="68"/>
      <c r="CB897" s="68"/>
      <c r="CC897" s="68"/>
      <c r="CD897" s="68"/>
      <c r="CE897" s="68"/>
      <c r="CF897" s="68"/>
      <c r="CG897" s="68"/>
      <c r="CH897" s="68"/>
      <c r="CI897" s="68"/>
      <c r="CJ897" s="68"/>
      <c r="CK897" s="68"/>
      <c r="CL897" s="68"/>
      <c r="CM897" s="68"/>
      <c r="CN897" s="68"/>
      <c r="CO897" s="68"/>
      <c r="CP897" s="68"/>
      <c r="CQ897" s="68"/>
      <c r="CR897" s="68"/>
      <c r="CS897" s="68"/>
      <c r="CT897" s="68"/>
      <c r="CU897" s="68"/>
      <c r="CV897" s="68"/>
      <c r="CW897" s="68"/>
    </row>
    <row r="898"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  <c r="AL898" s="68"/>
      <c r="AM898" s="68"/>
      <c r="AN898" s="74"/>
      <c r="AO898" s="68"/>
      <c r="AP898" s="68"/>
      <c r="AQ898" s="68"/>
      <c r="AR898" s="68"/>
      <c r="AS898" s="68"/>
      <c r="AT898" s="68"/>
      <c r="AU898" s="68"/>
      <c r="AV898" s="74"/>
      <c r="AW898" s="68"/>
      <c r="AX898" s="68"/>
      <c r="AY898" s="68"/>
      <c r="AZ898" s="68"/>
      <c r="BA898" s="68"/>
      <c r="BB898" s="68"/>
      <c r="BC898" s="68"/>
      <c r="BD898" s="68"/>
      <c r="BE898" s="68"/>
      <c r="BF898" s="68"/>
      <c r="BG898" s="68"/>
      <c r="BH898" s="68"/>
      <c r="BI898" s="68"/>
      <c r="BJ898" s="68"/>
      <c r="BK898" s="68"/>
      <c r="BL898" s="68"/>
      <c r="BM898" s="68"/>
      <c r="BN898" s="68"/>
      <c r="BO898" s="68"/>
      <c r="BP898" s="68"/>
      <c r="BQ898" s="68"/>
      <c r="BR898" s="68"/>
      <c r="BS898" s="68"/>
      <c r="BT898" s="68"/>
      <c r="BU898" s="68"/>
      <c r="BV898" s="68"/>
      <c r="BW898" s="68"/>
      <c r="BX898" s="68"/>
      <c r="BY898" s="68"/>
      <c r="BZ898" s="68"/>
      <c r="CA898" s="68"/>
      <c r="CB898" s="68"/>
      <c r="CC898" s="68"/>
      <c r="CD898" s="68"/>
      <c r="CE898" s="68"/>
      <c r="CF898" s="68"/>
      <c r="CG898" s="68"/>
      <c r="CH898" s="68"/>
      <c r="CI898" s="68"/>
      <c r="CJ898" s="68"/>
      <c r="CK898" s="68"/>
      <c r="CL898" s="68"/>
      <c r="CM898" s="68"/>
      <c r="CN898" s="68"/>
      <c r="CO898" s="68"/>
      <c r="CP898" s="68"/>
      <c r="CQ898" s="68"/>
      <c r="CR898" s="68"/>
      <c r="CS898" s="68"/>
      <c r="CT898" s="68"/>
      <c r="CU898" s="68"/>
      <c r="CV898" s="68"/>
      <c r="CW898" s="68"/>
    </row>
    <row r="899"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  <c r="AL899" s="68"/>
      <c r="AM899" s="68"/>
      <c r="AN899" s="74"/>
      <c r="AO899" s="68"/>
      <c r="AP899" s="68"/>
      <c r="AQ899" s="68"/>
      <c r="AR899" s="68"/>
      <c r="AS899" s="68"/>
      <c r="AT899" s="68"/>
      <c r="AU899" s="68"/>
      <c r="AV899" s="74"/>
      <c r="AW899" s="68"/>
      <c r="AX899" s="68"/>
      <c r="AY899" s="68"/>
      <c r="AZ899" s="68"/>
      <c r="BA899" s="68"/>
      <c r="BB899" s="68"/>
      <c r="BC899" s="68"/>
      <c r="BD899" s="68"/>
      <c r="BE899" s="68"/>
      <c r="BF899" s="68"/>
      <c r="BG899" s="68"/>
      <c r="BH899" s="68"/>
      <c r="BI899" s="68"/>
      <c r="BJ899" s="68"/>
      <c r="BK899" s="68"/>
      <c r="BL899" s="68"/>
      <c r="BM899" s="68"/>
      <c r="BN899" s="68"/>
      <c r="BO899" s="68"/>
      <c r="BP899" s="68"/>
      <c r="BQ899" s="68"/>
      <c r="BR899" s="68"/>
      <c r="BS899" s="68"/>
      <c r="BT899" s="68"/>
      <c r="BU899" s="68"/>
      <c r="BV899" s="68"/>
      <c r="BW899" s="68"/>
      <c r="BX899" s="68"/>
      <c r="BY899" s="68"/>
      <c r="BZ899" s="68"/>
      <c r="CA899" s="68"/>
      <c r="CB899" s="68"/>
      <c r="CC899" s="68"/>
      <c r="CD899" s="68"/>
      <c r="CE899" s="68"/>
      <c r="CF899" s="68"/>
      <c r="CG899" s="68"/>
      <c r="CH899" s="68"/>
      <c r="CI899" s="68"/>
      <c r="CJ899" s="68"/>
      <c r="CK899" s="68"/>
      <c r="CL899" s="68"/>
      <c r="CM899" s="68"/>
      <c r="CN899" s="68"/>
      <c r="CO899" s="68"/>
      <c r="CP899" s="68"/>
      <c r="CQ899" s="68"/>
      <c r="CR899" s="68"/>
      <c r="CS899" s="68"/>
      <c r="CT899" s="68"/>
      <c r="CU899" s="68"/>
      <c r="CV899" s="68"/>
      <c r="CW899" s="68"/>
    </row>
    <row r="900"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  <c r="AL900" s="68"/>
      <c r="AM900" s="68"/>
      <c r="AN900" s="74"/>
      <c r="AO900" s="68"/>
      <c r="AP900" s="68"/>
      <c r="AQ900" s="68"/>
      <c r="AR900" s="68"/>
      <c r="AS900" s="68"/>
      <c r="AT900" s="68"/>
      <c r="AU900" s="68"/>
      <c r="AV900" s="74"/>
      <c r="AW900" s="68"/>
      <c r="AX900" s="68"/>
      <c r="AY900" s="68"/>
      <c r="AZ900" s="68"/>
      <c r="BA900" s="68"/>
      <c r="BB900" s="68"/>
      <c r="BC900" s="68"/>
      <c r="BD900" s="68"/>
      <c r="BE900" s="68"/>
      <c r="BF900" s="68"/>
      <c r="BG900" s="68"/>
      <c r="BH900" s="68"/>
      <c r="BI900" s="68"/>
      <c r="BJ900" s="68"/>
      <c r="BK900" s="68"/>
      <c r="BL900" s="68"/>
      <c r="BM900" s="68"/>
      <c r="BN900" s="68"/>
      <c r="BO900" s="68"/>
      <c r="BP900" s="68"/>
      <c r="BQ900" s="68"/>
      <c r="BR900" s="68"/>
      <c r="BS900" s="68"/>
      <c r="BT900" s="68"/>
      <c r="BU900" s="68"/>
      <c r="BV900" s="68"/>
      <c r="BW900" s="68"/>
      <c r="BX900" s="68"/>
      <c r="BY900" s="68"/>
      <c r="BZ900" s="68"/>
      <c r="CA900" s="68"/>
      <c r="CB900" s="68"/>
      <c r="CC900" s="68"/>
      <c r="CD900" s="68"/>
      <c r="CE900" s="68"/>
      <c r="CF900" s="68"/>
      <c r="CG900" s="68"/>
      <c r="CH900" s="68"/>
      <c r="CI900" s="68"/>
      <c r="CJ900" s="68"/>
      <c r="CK900" s="68"/>
      <c r="CL900" s="68"/>
      <c r="CM900" s="68"/>
      <c r="CN900" s="68"/>
      <c r="CO900" s="68"/>
      <c r="CP900" s="68"/>
      <c r="CQ900" s="68"/>
      <c r="CR900" s="68"/>
      <c r="CS900" s="68"/>
      <c r="CT900" s="68"/>
      <c r="CU900" s="68"/>
      <c r="CV900" s="68"/>
      <c r="CW900" s="68"/>
    </row>
    <row r="901"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74"/>
      <c r="AO901" s="68"/>
      <c r="AP901" s="68"/>
      <c r="AQ901" s="68"/>
      <c r="AR901" s="68"/>
      <c r="AS901" s="68"/>
      <c r="AT901" s="68"/>
      <c r="AU901" s="68"/>
      <c r="AV901" s="74"/>
      <c r="AW901" s="68"/>
      <c r="AX901" s="68"/>
      <c r="AY901" s="68"/>
      <c r="AZ901" s="68"/>
      <c r="BA901" s="68"/>
      <c r="BB901" s="68"/>
      <c r="BC901" s="68"/>
      <c r="BD901" s="68"/>
      <c r="BE901" s="68"/>
      <c r="BF901" s="68"/>
      <c r="BG901" s="68"/>
      <c r="BH901" s="68"/>
      <c r="BI901" s="68"/>
      <c r="BJ901" s="68"/>
      <c r="BK901" s="68"/>
      <c r="BL901" s="68"/>
      <c r="BM901" s="68"/>
      <c r="BN901" s="68"/>
      <c r="BO901" s="68"/>
      <c r="BP901" s="68"/>
      <c r="BQ901" s="68"/>
      <c r="BR901" s="68"/>
      <c r="BS901" s="68"/>
      <c r="BT901" s="68"/>
      <c r="BU901" s="68"/>
      <c r="BV901" s="68"/>
      <c r="BW901" s="68"/>
      <c r="BX901" s="68"/>
      <c r="BY901" s="68"/>
      <c r="BZ901" s="68"/>
      <c r="CA901" s="68"/>
      <c r="CB901" s="68"/>
      <c r="CC901" s="68"/>
      <c r="CD901" s="68"/>
      <c r="CE901" s="68"/>
      <c r="CF901" s="68"/>
      <c r="CG901" s="68"/>
      <c r="CH901" s="68"/>
      <c r="CI901" s="68"/>
      <c r="CJ901" s="68"/>
      <c r="CK901" s="68"/>
      <c r="CL901" s="68"/>
      <c r="CM901" s="68"/>
      <c r="CN901" s="68"/>
      <c r="CO901" s="68"/>
      <c r="CP901" s="68"/>
      <c r="CQ901" s="68"/>
      <c r="CR901" s="68"/>
      <c r="CS901" s="68"/>
      <c r="CT901" s="68"/>
      <c r="CU901" s="68"/>
      <c r="CV901" s="68"/>
      <c r="CW901" s="68"/>
    </row>
    <row r="902"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74"/>
      <c r="AO902" s="68"/>
      <c r="AP902" s="68"/>
      <c r="AQ902" s="68"/>
      <c r="AR902" s="68"/>
      <c r="AS902" s="68"/>
      <c r="AT902" s="68"/>
      <c r="AU902" s="68"/>
      <c r="AV902" s="74"/>
      <c r="AW902" s="68"/>
      <c r="AX902" s="68"/>
      <c r="AY902" s="68"/>
      <c r="AZ902" s="68"/>
      <c r="BA902" s="68"/>
      <c r="BB902" s="68"/>
      <c r="BC902" s="68"/>
      <c r="BD902" s="68"/>
      <c r="BE902" s="68"/>
      <c r="BF902" s="68"/>
      <c r="BG902" s="68"/>
      <c r="BH902" s="68"/>
      <c r="BI902" s="68"/>
      <c r="BJ902" s="68"/>
      <c r="BK902" s="68"/>
      <c r="BL902" s="68"/>
      <c r="BM902" s="68"/>
      <c r="BN902" s="68"/>
      <c r="BO902" s="68"/>
      <c r="BP902" s="68"/>
      <c r="BQ902" s="68"/>
      <c r="BR902" s="68"/>
      <c r="BS902" s="68"/>
      <c r="BT902" s="68"/>
      <c r="BU902" s="68"/>
      <c r="BV902" s="68"/>
      <c r="BW902" s="68"/>
      <c r="BX902" s="68"/>
      <c r="BY902" s="68"/>
      <c r="BZ902" s="68"/>
      <c r="CA902" s="68"/>
      <c r="CB902" s="68"/>
      <c r="CC902" s="68"/>
      <c r="CD902" s="68"/>
      <c r="CE902" s="68"/>
      <c r="CF902" s="68"/>
      <c r="CG902" s="68"/>
      <c r="CH902" s="68"/>
      <c r="CI902" s="68"/>
      <c r="CJ902" s="68"/>
      <c r="CK902" s="68"/>
      <c r="CL902" s="68"/>
      <c r="CM902" s="68"/>
      <c r="CN902" s="68"/>
      <c r="CO902" s="68"/>
      <c r="CP902" s="68"/>
      <c r="CQ902" s="68"/>
      <c r="CR902" s="68"/>
      <c r="CS902" s="68"/>
      <c r="CT902" s="68"/>
      <c r="CU902" s="68"/>
      <c r="CV902" s="68"/>
      <c r="CW902" s="68"/>
    </row>
    <row r="903"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74"/>
      <c r="AO903" s="68"/>
      <c r="AP903" s="68"/>
      <c r="AQ903" s="68"/>
      <c r="AR903" s="68"/>
      <c r="AS903" s="68"/>
      <c r="AT903" s="68"/>
      <c r="AU903" s="68"/>
      <c r="AV903" s="74"/>
      <c r="AW903" s="68"/>
      <c r="AX903" s="68"/>
      <c r="AY903" s="68"/>
      <c r="AZ903" s="68"/>
      <c r="BA903" s="68"/>
      <c r="BB903" s="68"/>
      <c r="BC903" s="68"/>
      <c r="BD903" s="68"/>
      <c r="BE903" s="68"/>
      <c r="BF903" s="68"/>
      <c r="BG903" s="68"/>
      <c r="BH903" s="68"/>
      <c r="BI903" s="68"/>
      <c r="BJ903" s="68"/>
      <c r="BK903" s="68"/>
      <c r="BL903" s="68"/>
      <c r="BM903" s="68"/>
      <c r="BN903" s="68"/>
      <c r="BO903" s="68"/>
      <c r="BP903" s="68"/>
      <c r="BQ903" s="68"/>
      <c r="BR903" s="68"/>
      <c r="BS903" s="68"/>
      <c r="BT903" s="68"/>
      <c r="BU903" s="68"/>
      <c r="BV903" s="68"/>
      <c r="BW903" s="68"/>
      <c r="BX903" s="68"/>
      <c r="BY903" s="68"/>
      <c r="BZ903" s="68"/>
      <c r="CA903" s="68"/>
      <c r="CB903" s="68"/>
      <c r="CC903" s="68"/>
      <c r="CD903" s="68"/>
      <c r="CE903" s="68"/>
      <c r="CF903" s="68"/>
      <c r="CG903" s="68"/>
      <c r="CH903" s="68"/>
      <c r="CI903" s="68"/>
      <c r="CJ903" s="68"/>
      <c r="CK903" s="68"/>
      <c r="CL903" s="68"/>
      <c r="CM903" s="68"/>
      <c r="CN903" s="68"/>
      <c r="CO903" s="68"/>
      <c r="CP903" s="68"/>
      <c r="CQ903" s="68"/>
      <c r="CR903" s="68"/>
      <c r="CS903" s="68"/>
      <c r="CT903" s="68"/>
      <c r="CU903" s="68"/>
      <c r="CV903" s="68"/>
      <c r="CW903" s="68"/>
    </row>
    <row r="904"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74"/>
      <c r="AO904" s="68"/>
      <c r="AP904" s="68"/>
      <c r="AQ904" s="68"/>
      <c r="AR904" s="68"/>
      <c r="AS904" s="68"/>
      <c r="AT904" s="68"/>
      <c r="AU904" s="68"/>
      <c r="AV904" s="74"/>
      <c r="AW904" s="68"/>
      <c r="AX904" s="68"/>
      <c r="AY904" s="68"/>
      <c r="AZ904" s="68"/>
      <c r="BA904" s="68"/>
      <c r="BB904" s="68"/>
      <c r="BC904" s="68"/>
      <c r="BD904" s="68"/>
      <c r="BE904" s="68"/>
      <c r="BF904" s="68"/>
      <c r="BG904" s="68"/>
      <c r="BH904" s="68"/>
      <c r="BI904" s="68"/>
      <c r="BJ904" s="68"/>
      <c r="BK904" s="68"/>
      <c r="BL904" s="68"/>
      <c r="BM904" s="68"/>
      <c r="BN904" s="68"/>
      <c r="BO904" s="68"/>
      <c r="BP904" s="68"/>
      <c r="BQ904" s="68"/>
      <c r="BR904" s="68"/>
      <c r="BS904" s="68"/>
      <c r="BT904" s="68"/>
      <c r="BU904" s="68"/>
      <c r="BV904" s="68"/>
      <c r="BW904" s="68"/>
      <c r="BX904" s="68"/>
      <c r="BY904" s="68"/>
      <c r="BZ904" s="68"/>
      <c r="CA904" s="68"/>
      <c r="CB904" s="68"/>
      <c r="CC904" s="68"/>
      <c r="CD904" s="68"/>
      <c r="CE904" s="68"/>
      <c r="CF904" s="68"/>
      <c r="CG904" s="68"/>
      <c r="CH904" s="68"/>
      <c r="CI904" s="68"/>
      <c r="CJ904" s="68"/>
      <c r="CK904" s="68"/>
      <c r="CL904" s="68"/>
      <c r="CM904" s="68"/>
      <c r="CN904" s="68"/>
      <c r="CO904" s="68"/>
      <c r="CP904" s="68"/>
      <c r="CQ904" s="68"/>
      <c r="CR904" s="68"/>
      <c r="CS904" s="68"/>
      <c r="CT904" s="68"/>
      <c r="CU904" s="68"/>
      <c r="CV904" s="68"/>
      <c r="CW904" s="68"/>
    </row>
    <row r="905"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74"/>
      <c r="AO905" s="68"/>
      <c r="AP905" s="68"/>
      <c r="AQ905" s="68"/>
      <c r="AR905" s="68"/>
      <c r="AS905" s="68"/>
      <c r="AT905" s="68"/>
      <c r="AU905" s="68"/>
      <c r="AV905" s="74"/>
      <c r="AW905" s="68"/>
      <c r="AX905" s="68"/>
      <c r="AY905" s="68"/>
      <c r="AZ905" s="68"/>
      <c r="BA905" s="68"/>
      <c r="BB905" s="68"/>
      <c r="BC905" s="68"/>
      <c r="BD905" s="68"/>
      <c r="BE905" s="68"/>
      <c r="BF905" s="68"/>
      <c r="BG905" s="68"/>
      <c r="BH905" s="68"/>
      <c r="BI905" s="68"/>
      <c r="BJ905" s="68"/>
      <c r="BK905" s="68"/>
      <c r="BL905" s="68"/>
      <c r="BM905" s="68"/>
      <c r="BN905" s="68"/>
      <c r="BO905" s="68"/>
      <c r="BP905" s="68"/>
      <c r="BQ905" s="68"/>
      <c r="BR905" s="68"/>
      <c r="BS905" s="68"/>
      <c r="BT905" s="68"/>
      <c r="BU905" s="68"/>
      <c r="BV905" s="68"/>
      <c r="BW905" s="68"/>
      <c r="BX905" s="68"/>
      <c r="BY905" s="68"/>
      <c r="BZ905" s="68"/>
      <c r="CA905" s="68"/>
      <c r="CB905" s="68"/>
      <c r="CC905" s="68"/>
      <c r="CD905" s="68"/>
      <c r="CE905" s="68"/>
      <c r="CF905" s="68"/>
      <c r="CG905" s="68"/>
      <c r="CH905" s="68"/>
      <c r="CI905" s="68"/>
      <c r="CJ905" s="68"/>
      <c r="CK905" s="68"/>
      <c r="CL905" s="68"/>
      <c r="CM905" s="68"/>
      <c r="CN905" s="68"/>
      <c r="CO905" s="68"/>
      <c r="CP905" s="68"/>
      <c r="CQ905" s="68"/>
      <c r="CR905" s="68"/>
      <c r="CS905" s="68"/>
      <c r="CT905" s="68"/>
      <c r="CU905" s="68"/>
      <c r="CV905" s="68"/>
      <c r="CW905" s="68"/>
    </row>
    <row r="906"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74"/>
      <c r="AO906" s="68"/>
      <c r="AP906" s="68"/>
      <c r="AQ906" s="68"/>
      <c r="AR906" s="68"/>
      <c r="AS906" s="68"/>
      <c r="AT906" s="68"/>
      <c r="AU906" s="68"/>
      <c r="AV906" s="74"/>
      <c r="AW906" s="68"/>
      <c r="AX906" s="68"/>
      <c r="AY906" s="68"/>
      <c r="AZ906" s="68"/>
      <c r="BA906" s="68"/>
      <c r="BB906" s="68"/>
      <c r="BC906" s="68"/>
      <c r="BD906" s="68"/>
      <c r="BE906" s="68"/>
      <c r="BF906" s="68"/>
      <c r="BG906" s="68"/>
      <c r="BH906" s="68"/>
      <c r="BI906" s="68"/>
      <c r="BJ906" s="68"/>
      <c r="BK906" s="68"/>
      <c r="BL906" s="68"/>
      <c r="BM906" s="68"/>
      <c r="BN906" s="68"/>
      <c r="BO906" s="68"/>
      <c r="BP906" s="68"/>
      <c r="BQ906" s="68"/>
      <c r="BR906" s="68"/>
      <c r="BS906" s="68"/>
      <c r="BT906" s="68"/>
      <c r="BU906" s="68"/>
      <c r="BV906" s="68"/>
      <c r="BW906" s="68"/>
      <c r="BX906" s="68"/>
      <c r="BY906" s="68"/>
      <c r="BZ906" s="68"/>
      <c r="CA906" s="68"/>
      <c r="CB906" s="68"/>
      <c r="CC906" s="68"/>
      <c r="CD906" s="68"/>
      <c r="CE906" s="68"/>
      <c r="CF906" s="68"/>
      <c r="CG906" s="68"/>
      <c r="CH906" s="68"/>
      <c r="CI906" s="68"/>
      <c r="CJ906" s="68"/>
      <c r="CK906" s="68"/>
      <c r="CL906" s="68"/>
      <c r="CM906" s="68"/>
      <c r="CN906" s="68"/>
      <c r="CO906" s="68"/>
      <c r="CP906" s="68"/>
      <c r="CQ906" s="68"/>
      <c r="CR906" s="68"/>
      <c r="CS906" s="68"/>
      <c r="CT906" s="68"/>
      <c r="CU906" s="68"/>
      <c r="CV906" s="68"/>
      <c r="CW906" s="68"/>
    </row>
    <row r="907"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74"/>
      <c r="AO907" s="68"/>
      <c r="AP907" s="68"/>
      <c r="AQ907" s="68"/>
      <c r="AR907" s="68"/>
      <c r="AS907" s="68"/>
      <c r="AT907" s="68"/>
      <c r="AU907" s="68"/>
      <c r="AV907" s="74"/>
      <c r="AW907" s="68"/>
      <c r="AX907" s="68"/>
      <c r="AY907" s="68"/>
      <c r="AZ907" s="68"/>
      <c r="BA907" s="68"/>
      <c r="BB907" s="68"/>
      <c r="BC907" s="68"/>
      <c r="BD907" s="68"/>
      <c r="BE907" s="68"/>
      <c r="BF907" s="68"/>
      <c r="BG907" s="68"/>
      <c r="BH907" s="68"/>
      <c r="BI907" s="68"/>
      <c r="BJ907" s="68"/>
      <c r="BK907" s="68"/>
      <c r="BL907" s="68"/>
      <c r="BM907" s="68"/>
      <c r="BN907" s="68"/>
      <c r="BO907" s="68"/>
      <c r="BP907" s="68"/>
      <c r="BQ907" s="68"/>
      <c r="BR907" s="68"/>
      <c r="BS907" s="68"/>
      <c r="BT907" s="68"/>
      <c r="BU907" s="68"/>
      <c r="BV907" s="68"/>
      <c r="BW907" s="68"/>
      <c r="BX907" s="68"/>
      <c r="BY907" s="68"/>
      <c r="BZ907" s="68"/>
      <c r="CA907" s="68"/>
      <c r="CB907" s="68"/>
      <c r="CC907" s="68"/>
      <c r="CD907" s="68"/>
      <c r="CE907" s="68"/>
      <c r="CF907" s="68"/>
      <c r="CG907" s="68"/>
      <c r="CH907" s="68"/>
      <c r="CI907" s="68"/>
      <c r="CJ907" s="68"/>
      <c r="CK907" s="68"/>
      <c r="CL907" s="68"/>
      <c r="CM907" s="68"/>
      <c r="CN907" s="68"/>
      <c r="CO907" s="68"/>
      <c r="CP907" s="68"/>
      <c r="CQ907" s="68"/>
      <c r="CR907" s="68"/>
      <c r="CS907" s="68"/>
      <c r="CT907" s="68"/>
      <c r="CU907" s="68"/>
      <c r="CV907" s="68"/>
      <c r="CW907" s="68"/>
    </row>
    <row r="908"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74"/>
      <c r="AO908" s="68"/>
      <c r="AP908" s="68"/>
      <c r="AQ908" s="68"/>
      <c r="AR908" s="68"/>
      <c r="AS908" s="68"/>
      <c r="AT908" s="68"/>
      <c r="AU908" s="68"/>
      <c r="AV908" s="74"/>
      <c r="AW908" s="68"/>
      <c r="AX908" s="68"/>
      <c r="AY908" s="68"/>
      <c r="AZ908" s="68"/>
      <c r="BA908" s="68"/>
      <c r="BB908" s="68"/>
      <c r="BC908" s="68"/>
      <c r="BD908" s="68"/>
      <c r="BE908" s="68"/>
      <c r="BF908" s="68"/>
      <c r="BG908" s="68"/>
      <c r="BH908" s="68"/>
      <c r="BI908" s="68"/>
      <c r="BJ908" s="68"/>
      <c r="BK908" s="68"/>
      <c r="BL908" s="68"/>
      <c r="BM908" s="68"/>
      <c r="BN908" s="68"/>
      <c r="BO908" s="68"/>
      <c r="BP908" s="68"/>
      <c r="BQ908" s="68"/>
      <c r="BR908" s="68"/>
      <c r="BS908" s="68"/>
      <c r="BT908" s="68"/>
      <c r="BU908" s="68"/>
      <c r="BV908" s="68"/>
      <c r="BW908" s="68"/>
      <c r="BX908" s="68"/>
      <c r="BY908" s="68"/>
      <c r="BZ908" s="68"/>
      <c r="CA908" s="68"/>
      <c r="CB908" s="68"/>
      <c r="CC908" s="68"/>
      <c r="CD908" s="68"/>
      <c r="CE908" s="68"/>
      <c r="CF908" s="68"/>
      <c r="CG908" s="68"/>
      <c r="CH908" s="68"/>
      <c r="CI908" s="68"/>
      <c r="CJ908" s="68"/>
      <c r="CK908" s="68"/>
      <c r="CL908" s="68"/>
      <c r="CM908" s="68"/>
      <c r="CN908" s="68"/>
      <c r="CO908" s="68"/>
      <c r="CP908" s="68"/>
      <c r="CQ908" s="68"/>
      <c r="CR908" s="68"/>
      <c r="CS908" s="68"/>
      <c r="CT908" s="68"/>
      <c r="CU908" s="68"/>
      <c r="CV908" s="68"/>
      <c r="CW908" s="68"/>
    </row>
    <row r="909"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74"/>
      <c r="AO909" s="68"/>
      <c r="AP909" s="68"/>
      <c r="AQ909" s="68"/>
      <c r="AR909" s="68"/>
      <c r="AS909" s="68"/>
      <c r="AT909" s="68"/>
      <c r="AU909" s="68"/>
      <c r="AV909" s="74"/>
      <c r="AW909" s="68"/>
      <c r="AX909" s="68"/>
      <c r="AY909" s="68"/>
      <c r="AZ909" s="68"/>
      <c r="BA909" s="68"/>
      <c r="BB909" s="68"/>
      <c r="BC909" s="68"/>
      <c r="BD909" s="68"/>
      <c r="BE909" s="68"/>
      <c r="BF909" s="68"/>
      <c r="BG909" s="68"/>
      <c r="BH909" s="68"/>
      <c r="BI909" s="68"/>
      <c r="BJ909" s="68"/>
      <c r="BK909" s="68"/>
      <c r="BL909" s="68"/>
      <c r="BM909" s="68"/>
      <c r="BN909" s="68"/>
      <c r="BO909" s="68"/>
      <c r="BP909" s="68"/>
      <c r="BQ909" s="68"/>
      <c r="BR909" s="68"/>
      <c r="BS909" s="68"/>
      <c r="BT909" s="68"/>
      <c r="BU909" s="68"/>
      <c r="BV909" s="68"/>
      <c r="BW909" s="68"/>
      <c r="BX909" s="68"/>
      <c r="BY909" s="68"/>
      <c r="BZ909" s="68"/>
      <c r="CA909" s="68"/>
      <c r="CB909" s="68"/>
      <c r="CC909" s="68"/>
      <c r="CD909" s="68"/>
      <c r="CE909" s="68"/>
      <c r="CF909" s="68"/>
      <c r="CG909" s="68"/>
      <c r="CH909" s="68"/>
      <c r="CI909" s="68"/>
      <c r="CJ909" s="68"/>
      <c r="CK909" s="68"/>
      <c r="CL909" s="68"/>
      <c r="CM909" s="68"/>
      <c r="CN909" s="68"/>
      <c r="CO909" s="68"/>
      <c r="CP909" s="68"/>
      <c r="CQ909" s="68"/>
      <c r="CR909" s="68"/>
      <c r="CS909" s="68"/>
      <c r="CT909" s="68"/>
      <c r="CU909" s="68"/>
      <c r="CV909" s="68"/>
      <c r="CW909" s="68"/>
    </row>
    <row r="910"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  <c r="AL910" s="68"/>
      <c r="AM910" s="68"/>
      <c r="AN910" s="74"/>
      <c r="AO910" s="68"/>
      <c r="AP910" s="68"/>
      <c r="AQ910" s="68"/>
      <c r="AR910" s="68"/>
      <c r="AS910" s="68"/>
      <c r="AT910" s="68"/>
      <c r="AU910" s="68"/>
      <c r="AV910" s="74"/>
      <c r="AW910" s="68"/>
      <c r="AX910" s="68"/>
      <c r="AY910" s="68"/>
      <c r="AZ910" s="68"/>
      <c r="BA910" s="68"/>
      <c r="BB910" s="68"/>
      <c r="BC910" s="68"/>
      <c r="BD910" s="68"/>
      <c r="BE910" s="68"/>
      <c r="BF910" s="68"/>
      <c r="BG910" s="68"/>
      <c r="BH910" s="68"/>
      <c r="BI910" s="68"/>
      <c r="BJ910" s="68"/>
      <c r="BK910" s="68"/>
      <c r="BL910" s="68"/>
      <c r="BM910" s="68"/>
      <c r="BN910" s="68"/>
      <c r="BO910" s="68"/>
      <c r="BP910" s="68"/>
      <c r="BQ910" s="68"/>
      <c r="BR910" s="68"/>
      <c r="BS910" s="68"/>
      <c r="BT910" s="68"/>
      <c r="BU910" s="68"/>
      <c r="BV910" s="68"/>
      <c r="BW910" s="68"/>
      <c r="BX910" s="68"/>
      <c r="BY910" s="68"/>
      <c r="BZ910" s="68"/>
      <c r="CA910" s="68"/>
      <c r="CB910" s="68"/>
      <c r="CC910" s="68"/>
      <c r="CD910" s="68"/>
      <c r="CE910" s="68"/>
      <c r="CF910" s="68"/>
      <c r="CG910" s="68"/>
      <c r="CH910" s="68"/>
      <c r="CI910" s="68"/>
      <c r="CJ910" s="68"/>
      <c r="CK910" s="68"/>
      <c r="CL910" s="68"/>
      <c r="CM910" s="68"/>
      <c r="CN910" s="68"/>
      <c r="CO910" s="68"/>
      <c r="CP910" s="68"/>
      <c r="CQ910" s="68"/>
      <c r="CR910" s="68"/>
      <c r="CS910" s="68"/>
      <c r="CT910" s="68"/>
      <c r="CU910" s="68"/>
      <c r="CV910" s="68"/>
      <c r="CW910" s="68"/>
    </row>
    <row r="911"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  <c r="AL911" s="68"/>
      <c r="AM911" s="68"/>
      <c r="AN911" s="74"/>
      <c r="AO911" s="68"/>
      <c r="AP911" s="68"/>
      <c r="AQ911" s="68"/>
      <c r="AR911" s="68"/>
      <c r="AS911" s="68"/>
      <c r="AT911" s="68"/>
      <c r="AU911" s="68"/>
      <c r="AV911" s="74"/>
      <c r="AW911" s="68"/>
      <c r="AX911" s="68"/>
      <c r="AY911" s="68"/>
      <c r="AZ911" s="68"/>
      <c r="BA911" s="68"/>
      <c r="BB911" s="68"/>
      <c r="BC911" s="68"/>
      <c r="BD911" s="68"/>
      <c r="BE911" s="68"/>
      <c r="BF911" s="68"/>
      <c r="BG911" s="68"/>
      <c r="BH911" s="68"/>
      <c r="BI911" s="68"/>
      <c r="BJ911" s="68"/>
      <c r="BK911" s="68"/>
      <c r="BL911" s="68"/>
      <c r="BM911" s="68"/>
      <c r="BN911" s="68"/>
      <c r="BO911" s="68"/>
      <c r="BP911" s="68"/>
      <c r="BQ911" s="68"/>
      <c r="BR911" s="68"/>
      <c r="BS911" s="68"/>
      <c r="BT911" s="68"/>
      <c r="BU911" s="68"/>
      <c r="BV911" s="68"/>
      <c r="BW911" s="68"/>
      <c r="BX911" s="68"/>
      <c r="BY911" s="68"/>
      <c r="BZ911" s="68"/>
      <c r="CA911" s="68"/>
      <c r="CB911" s="68"/>
      <c r="CC911" s="68"/>
      <c r="CD911" s="68"/>
      <c r="CE911" s="68"/>
      <c r="CF911" s="68"/>
      <c r="CG911" s="68"/>
      <c r="CH911" s="68"/>
      <c r="CI911" s="68"/>
      <c r="CJ911" s="68"/>
      <c r="CK911" s="68"/>
      <c r="CL911" s="68"/>
      <c r="CM911" s="68"/>
      <c r="CN911" s="68"/>
      <c r="CO911" s="68"/>
      <c r="CP911" s="68"/>
      <c r="CQ911" s="68"/>
      <c r="CR911" s="68"/>
      <c r="CS911" s="68"/>
      <c r="CT911" s="68"/>
      <c r="CU911" s="68"/>
      <c r="CV911" s="68"/>
      <c r="CW911" s="68"/>
    </row>
    <row r="912"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  <c r="AL912" s="68"/>
      <c r="AM912" s="68"/>
      <c r="AN912" s="74"/>
      <c r="AO912" s="68"/>
      <c r="AP912" s="68"/>
      <c r="AQ912" s="68"/>
      <c r="AR912" s="68"/>
      <c r="AS912" s="68"/>
      <c r="AT912" s="68"/>
      <c r="AU912" s="68"/>
      <c r="AV912" s="74"/>
      <c r="AW912" s="68"/>
      <c r="AX912" s="68"/>
      <c r="AY912" s="68"/>
      <c r="AZ912" s="68"/>
      <c r="BA912" s="68"/>
      <c r="BB912" s="68"/>
      <c r="BC912" s="68"/>
      <c r="BD912" s="68"/>
      <c r="BE912" s="68"/>
      <c r="BF912" s="68"/>
      <c r="BG912" s="68"/>
      <c r="BH912" s="68"/>
      <c r="BI912" s="68"/>
      <c r="BJ912" s="68"/>
      <c r="BK912" s="68"/>
      <c r="BL912" s="68"/>
      <c r="BM912" s="68"/>
      <c r="BN912" s="68"/>
      <c r="BO912" s="68"/>
      <c r="BP912" s="68"/>
      <c r="BQ912" s="68"/>
      <c r="BR912" s="68"/>
      <c r="BS912" s="68"/>
      <c r="BT912" s="68"/>
      <c r="BU912" s="68"/>
      <c r="BV912" s="68"/>
      <c r="BW912" s="68"/>
      <c r="BX912" s="68"/>
      <c r="BY912" s="68"/>
      <c r="BZ912" s="68"/>
      <c r="CA912" s="68"/>
      <c r="CB912" s="68"/>
      <c r="CC912" s="68"/>
      <c r="CD912" s="68"/>
      <c r="CE912" s="68"/>
      <c r="CF912" s="68"/>
      <c r="CG912" s="68"/>
      <c r="CH912" s="68"/>
      <c r="CI912" s="68"/>
      <c r="CJ912" s="68"/>
      <c r="CK912" s="68"/>
      <c r="CL912" s="68"/>
      <c r="CM912" s="68"/>
      <c r="CN912" s="68"/>
      <c r="CO912" s="68"/>
      <c r="CP912" s="68"/>
      <c r="CQ912" s="68"/>
      <c r="CR912" s="68"/>
      <c r="CS912" s="68"/>
      <c r="CT912" s="68"/>
      <c r="CU912" s="68"/>
      <c r="CV912" s="68"/>
      <c r="CW912" s="68"/>
    </row>
    <row r="913"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  <c r="AL913" s="68"/>
      <c r="AM913" s="68"/>
      <c r="AN913" s="74"/>
      <c r="AO913" s="68"/>
      <c r="AP913" s="68"/>
      <c r="AQ913" s="68"/>
      <c r="AR913" s="68"/>
      <c r="AS913" s="68"/>
      <c r="AT913" s="68"/>
      <c r="AU913" s="68"/>
      <c r="AV913" s="74"/>
      <c r="AW913" s="68"/>
      <c r="AX913" s="68"/>
      <c r="AY913" s="68"/>
      <c r="AZ913" s="68"/>
      <c r="BA913" s="68"/>
      <c r="BB913" s="68"/>
      <c r="BC913" s="68"/>
      <c r="BD913" s="68"/>
      <c r="BE913" s="68"/>
      <c r="BF913" s="68"/>
      <c r="BG913" s="68"/>
      <c r="BH913" s="68"/>
      <c r="BI913" s="68"/>
      <c r="BJ913" s="68"/>
      <c r="BK913" s="68"/>
      <c r="BL913" s="68"/>
      <c r="BM913" s="68"/>
      <c r="BN913" s="68"/>
      <c r="BO913" s="68"/>
      <c r="BP913" s="68"/>
      <c r="BQ913" s="68"/>
      <c r="BR913" s="68"/>
      <c r="BS913" s="68"/>
      <c r="BT913" s="68"/>
      <c r="BU913" s="68"/>
      <c r="BV913" s="68"/>
      <c r="BW913" s="68"/>
      <c r="BX913" s="68"/>
      <c r="BY913" s="68"/>
      <c r="BZ913" s="68"/>
      <c r="CA913" s="68"/>
      <c r="CB913" s="68"/>
      <c r="CC913" s="68"/>
      <c r="CD913" s="68"/>
      <c r="CE913" s="68"/>
      <c r="CF913" s="68"/>
      <c r="CG913" s="68"/>
      <c r="CH913" s="68"/>
      <c r="CI913" s="68"/>
      <c r="CJ913" s="68"/>
      <c r="CK913" s="68"/>
      <c r="CL913" s="68"/>
      <c r="CM913" s="68"/>
      <c r="CN913" s="68"/>
      <c r="CO913" s="68"/>
      <c r="CP913" s="68"/>
      <c r="CQ913" s="68"/>
      <c r="CR913" s="68"/>
      <c r="CS913" s="68"/>
      <c r="CT913" s="68"/>
      <c r="CU913" s="68"/>
      <c r="CV913" s="68"/>
      <c r="CW913" s="68"/>
    </row>
    <row r="914"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  <c r="AL914" s="68"/>
      <c r="AM914" s="68"/>
      <c r="AN914" s="74"/>
      <c r="AO914" s="68"/>
      <c r="AP914" s="68"/>
      <c r="AQ914" s="68"/>
      <c r="AR914" s="68"/>
      <c r="AS914" s="68"/>
      <c r="AT914" s="68"/>
      <c r="AU914" s="68"/>
      <c r="AV914" s="74"/>
      <c r="AW914" s="68"/>
      <c r="AX914" s="68"/>
      <c r="AY914" s="68"/>
      <c r="AZ914" s="68"/>
      <c r="BA914" s="68"/>
      <c r="BB914" s="68"/>
      <c r="BC914" s="68"/>
      <c r="BD914" s="68"/>
      <c r="BE914" s="68"/>
      <c r="BF914" s="68"/>
      <c r="BG914" s="68"/>
      <c r="BH914" s="68"/>
      <c r="BI914" s="68"/>
      <c r="BJ914" s="68"/>
      <c r="BK914" s="68"/>
      <c r="BL914" s="68"/>
      <c r="BM914" s="68"/>
      <c r="BN914" s="68"/>
      <c r="BO914" s="68"/>
      <c r="BP914" s="68"/>
      <c r="BQ914" s="68"/>
      <c r="BR914" s="68"/>
      <c r="BS914" s="68"/>
      <c r="BT914" s="68"/>
      <c r="BU914" s="68"/>
      <c r="BV914" s="68"/>
      <c r="BW914" s="68"/>
      <c r="BX914" s="68"/>
      <c r="BY914" s="68"/>
      <c r="BZ914" s="68"/>
      <c r="CA914" s="68"/>
      <c r="CB914" s="68"/>
      <c r="CC914" s="68"/>
      <c r="CD914" s="68"/>
      <c r="CE914" s="68"/>
      <c r="CF914" s="68"/>
      <c r="CG914" s="68"/>
      <c r="CH914" s="68"/>
      <c r="CI914" s="68"/>
      <c r="CJ914" s="68"/>
      <c r="CK914" s="68"/>
      <c r="CL914" s="68"/>
      <c r="CM914" s="68"/>
      <c r="CN914" s="68"/>
      <c r="CO914" s="68"/>
      <c r="CP914" s="68"/>
      <c r="CQ914" s="68"/>
      <c r="CR914" s="68"/>
      <c r="CS914" s="68"/>
      <c r="CT914" s="68"/>
      <c r="CU914" s="68"/>
      <c r="CV914" s="68"/>
      <c r="CW914" s="68"/>
    </row>
    <row r="915"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74"/>
      <c r="AO915" s="68"/>
      <c r="AP915" s="68"/>
      <c r="AQ915" s="68"/>
      <c r="AR915" s="68"/>
      <c r="AS915" s="68"/>
      <c r="AT915" s="68"/>
      <c r="AU915" s="68"/>
      <c r="AV915" s="74"/>
      <c r="AW915" s="68"/>
      <c r="AX915" s="68"/>
      <c r="AY915" s="68"/>
      <c r="AZ915" s="68"/>
      <c r="BA915" s="68"/>
      <c r="BB915" s="68"/>
      <c r="BC915" s="68"/>
      <c r="BD915" s="68"/>
      <c r="BE915" s="68"/>
      <c r="BF915" s="68"/>
      <c r="BG915" s="68"/>
      <c r="BH915" s="68"/>
      <c r="BI915" s="68"/>
      <c r="BJ915" s="68"/>
      <c r="BK915" s="68"/>
      <c r="BL915" s="68"/>
      <c r="BM915" s="68"/>
      <c r="BN915" s="68"/>
      <c r="BO915" s="68"/>
      <c r="BP915" s="68"/>
      <c r="BQ915" s="68"/>
      <c r="BR915" s="68"/>
      <c r="BS915" s="68"/>
      <c r="BT915" s="68"/>
      <c r="BU915" s="68"/>
      <c r="BV915" s="68"/>
      <c r="BW915" s="68"/>
      <c r="BX915" s="68"/>
      <c r="BY915" s="68"/>
      <c r="BZ915" s="68"/>
      <c r="CA915" s="68"/>
      <c r="CB915" s="68"/>
      <c r="CC915" s="68"/>
      <c r="CD915" s="68"/>
      <c r="CE915" s="68"/>
      <c r="CF915" s="68"/>
      <c r="CG915" s="68"/>
      <c r="CH915" s="68"/>
      <c r="CI915" s="68"/>
      <c r="CJ915" s="68"/>
      <c r="CK915" s="68"/>
      <c r="CL915" s="68"/>
      <c r="CM915" s="68"/>
      <c r="CN915" s="68"/>
      <c r="CO915" s="68"/>
      <c r="CP915" s="68"/>
      <c r="CQ915" s="68"/>
      <c r="CR915" s="68"/>
      <c r="CS915" s="68"/>
      <c r="CT915" s="68"/>
      <c r="CU915" s="68"/>
      <c r="CV915" s="68"/>
      <c r="CW915" s="68"/>
    </row>
    <row r="916"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  <c r="AL916" s="68"/>
      <c r="AM916" s="68"/>
      <c r="AN916" s="74"/>
      <c r="AO916" s="68"/>
      <c r="AP916" s="68"/>
      <c r="AQ916" s="68"/>
      <c r="AR916" s="68"/>
      <c r="AS916" s="68"/>
      <c r="AT916" s="68"/>
      <c r="AU916" s="68"/>
      <c r="AV916" s="74"/>
      <c r="AW916" s="68"/>
      <c r="AX916" s="68"/>
      <c r="AY916" s="68"/>
      <c r="AZ916" s="68"/>
      <c r="BA916" s="68"/>
      <c r="BB916" s="68"/>
      <c r="BC916" s="68"/>
      <c r="BD916" s="68"/>
      <c r="BE916" s="68"/>
      <c r="BF916" s="68"/>
      <c r="BG916" s="68"/>
      <c r="BH916" s="68"/>
      <c r="BI916" s="68"/>
      <c r="BJ916" s="68"/>
      <c r="BK916" s="68"/>
      <c r="BL916" s="68"/>
      <c r="BM916" s="68"/>
      <c r="BN916" s="68"/>
      <c r="BO916" s="68"/>
      <c r="BP916" s="68"/>
      <c r="BQ916" s="68"/>
      <c r="BR916" s="68"/>
      <c r="BS916" s="68"/>
      <c r="BT916" s="68"/>
      <c r="BU916" s="68"/>
      <c r="BV916" s="68"/>
      <c r="BW916" s="68"/>
      <c r="BX916" s="68"/>
      <c r="BY916" s="68"/>
      <c r="BZ916" s="68"/>
      <c r="CA916" s="68"/>
      <c r="CB916" s="68"/>
      <c r="CC916" s="68"/>
      <c r="CD916" s="68"/>
      <c r="CE916" s="68"/>
      <c r="CF916" s="68"/>
      <c r="CG916" s="68"/>
      <c r="CH916" s="68"/>
      <c r="CI916" s="68"/>
      <c r="CJ916" s="68"/>
      <c r="CK916" s="68"/>
      <c r="CL916" s="68"/>
      <c r="CM916" s="68"/>
      <c r="CN916" s="68"/>
      <c r="CO916" s="68"/>
      <c r="CP916" s="68"/>
      <c r="CQ916" s="68"/>
      <c r="CR916" s="68"/>
      <c r="CS916" s="68"/>
      <c r="CT916" s="68"/>
      <c r="CU916" s="68"/>
      <c r="CV916" s="68"/>
      <c r="CW916" s="68"/>
    </row>
    <row r="917"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  <c r="AL917" s="68"/>
      <c r="AM917" s="68"/>
      <c r="AN917" s="74"/>
      <c r="AO917" s="68"/>
      <c r="AP917" s="68"/>
      <c r="AQ917" s="68"/>
      <c r="AR917" s="68"/>
      <c r="AS917" s="68"/>
      <c r="AT917" s="68"/>
      <c r="AU917" s="68"/>
      <c r="AV917" s="74"/>
      <c r="AW917" s="68"/>
      <c r="AX917" s="68"/>
      <c r="AY917" s="68"/>
      <c r="AZ917" s="68"/>
      <c r="BA917" s="68"/>
      <c r="BB917" s="68"/>
      <c r="BC917" s="68"/>
      <c r="BD917" s="68"/>
      <c r="BE917" s="68"/>
      <c r="BF917" s="68"/>
      <c r="BG917" s="68"/>
      <c r="BH917" s="68"/>
      <c r="BI917" s="68"/>
      <c r="BJ917" s="68"/>
      <c r="BK917" s="68"/>
      <c r="BL917" s="68"/>
      <c r="BM917" s="68"/>
      <c r="BN917" s="68"/>
      <c r="BO917" s="68"/>
      <c r="BP917" s="68"/>
      <c r="BQ917" s="68"/>
      <c r="BR917" s="68"/>
      <c r="BS917" s="68"/>
      <c r="BT917" s="68"/>
      <c r="BU917" s="68"/>
      <c r="BV917" s="68"/>
      <c r="BW917" s="68"/>
      <c r="BX917" s="68"/>
      <c r="BY917" s="68"/>
      <c r="BZ917" s="68"/>
      <c r="CA917" s="68"/>
      <c r="CB917" s="68"/>
      <c r="CC917" s="68"/>
      <c r="CD917" s="68"/>
      <c r="CE917" s="68"/>
      <c r="CF917" s="68"/>
      <c r="CG917" s="68"/>
      <c r="CH917" s="68"/>
      <c r="CI917" s="68"/>
      <c r="CJ917" s="68"/>
      <c r="CK917" s="68"/>
      <c r="CL917" s="68"/>
      <c r="CM917" s="68"/>
      <c r="CN917" s="68"/>
      <c r="CO917" s="68"/>
      <c r="CP917" s="68"/>
      <c r="CQ917" s="68"/>
      <c r="CR917" s="68"/>
      <c r="CS917" s="68"/>
      <c r="CT917" s="68"/>
      <c r="CU917" s="68"/>
      <c r="CV917" s="68"/>
      <c r="CW917" s="68"/>
    </row>
    <row r="918"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  <c r="AL918" s="68"/>
      <c r="AM918" s="68"/>
      <c r="AN918" s="74"/>
      <c r="AO918" s="68"/>
      <c r="AP918" s="68"/>
      <c r="AQ918" s="68"/>
      <c r="AR918" s="68"/>
      <c r="AS918" s="68"/>
      <c r="AT918" s="68"/>
      <c r="AU918" s="68"/>
      <c r="AV918" s="74"/>
      <c r="AW918" s="68"/>
      <c r="AX918" s="68"/>
      <c r="AY918" s="68"/>
      <c r="AZ918" s="68"/>
      <c r="BA918" s="68"/>
      <c r="BB918" s="68"/>
      <c r="BC918" s="68"/>
      <c r="BD918" s="68"/>
      <c r="BE918" s="68"/>
      <c r="BF918" s="68"/>
      <c r="BG918" s="68"/>
      <c r="BH918" s="68"/>
      <c r="BI918" s="68"/>
      <c r="BJ918" s="68"/>
      <c r="BK918" s="68"/>
      <c r="BL918" s="68"/>
      <c r="BM918" s="68"/>
      <c r="BN918" s="68"/>
      <c r="BO918" s="68"/>
      <c r="BP918" s="68"/>
      <c r="BQ918" s="68"/>
      <c r="BR918" s="68"/>
      <c r="BS918" s="68"/>
      <c r="BT918" s="68"/>
      <c r="BU918" s="68"/>
      <c r="BV918" s="68"/>
      <c r="BW918" s="68"/>
      <c r="BX918" s="68"/>
      <c r="BY918" s="68"/>
      <c r="BZ918" s="68"/>
      <c r="CA918" s="68"/>
      <c r="CB918" s="68"/>
      <c r="CC918" s="68"/>
      <c r="CD918" s="68"/>
      <c r="CE918" s="68"/>
      <c r="CF918" s="68"/>
      <c r="CG918" s="68"/>
      <c r="CH918" s="68"/>
      <c r="CI918" s="68"/>
      <c r="CJ918" s="68"/>
      <c r="CK918" s="68"/>
      <c r="CL918" s="68"/>
      <c r="CM918" s="68"/>
      <c r="CN918" s="68"/>
      <c r="CO918" s="68"/>
      <c r="CP918" s="68"/>
      <c r="CQ918" s="68"/>
      <c r="CR918" s="68"/>
      <c r="CS918" s="68"/>
      <c r="CT918" s="68"/>
      <c r="CU918" s="68"/>
      <c r="CV918" s="68"/>
      <c r="CW918" s="68"/>
    </row>
    <row r="919"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  <c r="AL919" s="68"/>
      <c r="AM919" s="68"/>
      <c r="AN919" s="74"/>
      <c r="AO919" s="68"/>
      <c r="AP919" s="68"/>
      <c r="AQ919" s="68"/>
      <c r="AR919" s="68"/>
      <c r="AS919" s="68"/>
      <c r="AT919" s="68"/>
      <c r="AU919" s="68"/>
      <c r="AV919" s="74"/>
      <c r="AW919" s="68"/>
      <c r="AX919" s="68"/>
      <c r="AY919" s="68"/>
      <c r="AZ919" s="68"/>
      <c r="BA919" s="68"/>
      <c r="BB919" s="68"/>
      <c r="BC919" s="68"/>
      <c r="BD919" s="68"/>
      <c r="BE919" s="68"/>
      <c r="BF919" s="68"/>
      <c r="BG919" s="68"/>
      <c r="BH919" s="68"/>
      <c r="BI919" s="68"/>
      <c r="BJ919" s="68"/>
      <c r="BK919" s="68"/>
      <c r="BL919" s="68"/>
      <c r="BM919" s="68"/>
      <c r="BN919" s="68"/>
      <c r="BO919" s="68"/>
      <c r="BP919" s="68"/>
      <c r="BQ919" s="68"/>
      <c r="BR919" s="68"/>
      <c r="BS919" s="68"/>
      <c r="BT919" s="68"/>
      <c r="BU919" s="68"/>
      <c r="BV919" s="68"/>
      <c r="BW919" s="68"/>
      <c r="BX919" s="68"/>
      <c r="BY919" s="68"/>
      <c r="BZ919" s="68"/>
      <c r="CA919" s="68"/>
      <c r="CB919" s="68"/>
      <c r="CC919" s="68"/>
      <c r="CD919" s="68"/>
      <c r="CE919" s="68"/>
      <c r="CF919" s="68"/>
      <c r="CG919" s="68"/>
      <c r="CH919" s="68"/>
      <c r="CI919" s="68"/>
      <c r="CJ919" s="68"/>
      <c r="CK919" s="68"/>
      <c r="CL919" s="68"/>
      <c r="CM919" s="68"/>
      <c r="CN919" s="68"/>
      <c r="CO919" s="68"/>
      <c r="CP919" s="68"/>
      <c r="CQ919" s="68"/>
      <c r="CR919" s="68"/>
      <c r="CS919" s="68"/>
      <c r="CT919" s="68"/>
      <c r="CU919" s="68"/>
      <c r="CV919" s="68"/>
      <c r="CW919" s="68"/>
    </row>
    <row r="920"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  <c r="AL920" s="68"/>
      <c r="AM920" s="68"/>
      <c r="AN920" s="74"/>
      <c r="AO920" s="68"/>
      <c r="AP920" s="68"/>
      <c r="AQ920" s="68"/>
      <c r="AR920" s="68"/>
      <c r="AS920" s="68"/>
      <c r="AT920" s="68"/>
      <c r="AU920" s="68"/>
      <c r="AV920" s="74"/>
      <c r="AW920" s="68"/>
      <c r="AX920" s="68"/>
      <c r="AY920" s="68"/>
      <c r="AZ920" s="68"/>
      <c r="BA920" s="68"/>
      <c r="BB920" s="68"/>
      <c r="BC920" s="68"/>
      <c r="BD920" s="68"/>
      <c r="BE920" s="68"/>
      <c r="BF920" s="68"/>
      <c r="BG920" s="68"/>
      <c r="BH920" s="68"/>
      <c r="BI920" s="68"/>
      <c r="BJ920" s="68"/>
      <c r="BK920" s="68"/>
      <c r="BL920" s="68"/>
      <c r="BM920" s="68"/>
      <c r="BN920" s="68"/>
      <c r="BO920" s="68"/>
      <c r="BP920" s="68"/>
      <c r="BQ920" s="68"/>
      <c r="BR920" s="68"/>
      <c r="BS920" s="68"/>
      <c r="BT920" s="68"/>
      <c r="BU920" s="68"/>
      <c r="BV920" s="68"/>
      <c r="BW920" s="68"/>
      <c r="BX920" s="68"/>
      <c r="BY920" s="68"/>
      <c r="BZ920" s="68"/>
      <c r="CA920" s="68"/>
      <c r="CB920" s="68"/>
      <c r="CC920" s="68"/>
      <c r="CD920" s="68"/>
      <c r="CE920" s="68"/>
      <c r="CF920" s="68"/>
      <c r="CG920" s="68"/>
      <c r="CH920" s="68"/>
      <c r="CI920" s="68"/>
      <c r="CJ920" s="68"/>
      <c r="CK920" s="68"/>
      <c r="CL920" s="68"/>
      <c r="CM920" s="68"/>
      <c r="CN920" s="68"/>
      <c r="CO920" s="68"/>
      <c r="CP920" s="68"/>
      <c r="CQ920" s="68"/>
      <c r="CR920" s="68"/>
      <c r="CS920" s="68"/>
      <c r="CT920" s="68"/>
      <c r="CU920" s="68"/>
      <c r="CV920" s="68"/>
      <c r="CW920" s="68"/>
    </row>
    <row r="921"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  <c r="AL921" s="68"/>
      <c r="AM921" s="68"/>
      <c r="AN921" s="74"/>
      <c r="AO921" s="68"/>
      <c r="AP921" s="68"/>
      <c r="AQ921" s="68"/>
      <c r="AR921" s="68"/>
      <c r="AS921" s="68"/>
      <c r="AT921" s="68"/>
      <c r="AU921" s="68"/>
      <c r="AV921" s="74"/>
      <c r="AW921" s="68"/>
      <c r="AX921" s="68"/>
      <c r="AY921" s="68"/>
      <c r="AZ921" s="68"/>
      <c r="BA921" s="68"/>
      <c r="BB921" s="68"/>
      <c r="BC921" s="68"/>
      <c r="BD921" s="68"/>
      <c r="BE921" s="68"/>
      <c r="BF921" s="68"/>
      <c r="BG921" s="68"/>
      <c r="BH921" s="68"/>
      <c r="BI921" s="68"/>
      <c r="BJ921" s="68"/>
      <c r="BK921" s="68"/>
      <c r="BL921" s="68"/>
      <c r="BM921" s="68"/>
      <c r="BN921" s="68"/>
      <c r="BO921" s="68"/>
      <c r="BP921" s="68"/>
      <c r="BQ921" s="68"/>
      <c r="BR921" s="68"/>
      <c r="BS921" s="68"/>
      <c r="BT921" s="68"/>
      <c r="BU921" s="68"/>
      <c r="BV921" s="68"/>
      <c r="BW921" s="68"/>
      <c r="BX921" s="68"/>
      <c r="BY921" s="68"/>
      <c r="BZ921" s="68"/>
      <c r="CA921" s="68"/>
      <c r="CB921" s="68"/>
      <c r="CC921" s="68"/>
      <c r="CD921" s="68"/>
      <c r="CE921" s="68"/>
      <c r="CF921" s="68"/>
      <c r="CG921" s="68"/>
      <c r="CH921" s="68"/>
      <c r="CI921" s="68"/>
      <c r="CJ921" s="68"/>
      <c r="CK921" s="68"/>
      <c r="CL921" s="68"/>
      <c r="CM921" s="68"/>
      <c r="CN921" s="68"/>
      <c r="CO921" s="68"/>
      <c r="CP921" s="68"/>
      <c r="CQ921" s="68"/>
      <c r="CR921" s="68"/>
      <c r="CS921" s="68"/>
      <c r="CT921" s="68"/>
      <c r="CU921" s="68"/>
      <c r="CV921" s="68"/>
      <c r="CW921" s="68"/>
    </row>
    <row r="922"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  <c r="AL922" s="68"/>
      <c r="AM922" s="68"/>
      <c r="AN922" s="74"/>
      <c r="AO922" s="68"/>
      <c r="AP922" s="68"/>
      <c r="AQ922" s="68"/>
      <c r="AR922" s="68"/>
      <c r="AS922" s="68"/>
      <c r="AT922" s="68"/>
      <c r="AU922" s="68"/>
      <c r="AV922" s="74"/>
      <c r="AW922" s="68"/>
      <c r="AX922" s="68"/>
      <c r="AY922" s="68"/>
      <c r="AZ922" s="68"/>
      <c r="BA922" s="68"/>
      <c r="BB922" s="68"/>
      <c r="BC922" s="68"/>
      <c r="BD922" s="68"/>
      <c r="BE922" s="68"/>
      <c r="BF922" s="68"/>
      <c r="BG922" s="68"/>
      <c r="BH922" s="68"/>
      <c r="BI922" s="68"/>
      <c r="BJ922" s="68"/>
      <c r="BK922" s="68"/>
      <c r="BL922" s="68"/>
      <c r="BM922" s="68"/>
      <c r="BN922" s="68"/>
      <c r="BO922" s="68"/>
      <c r="BP922" s="68"/>
      <c r="BQ922" s="68"/>
      <c r="BR922" s="68"/>
      <c r="BS922" s="68"/>
      <c r="BT922" s="68"/>
      <c r="BU922" s="68"/>
      <c r="BV922" s="68"/>
      <c r="BW922" s="68"/>
      <c r="BX922" s="68"/>
      <c r="BY922" s="68"/>
      <c r="BZ922" s="68"/>
      <c r="CA922" s="68"/>
      <c r="CB922" s="68"/>
      <c r="CC922" s="68"/>
      <c r="CD922" s="68"/>
      <c r="CE922" s="68"/>
      <c r="CF922" s="68"/>
      <c r="CG922" s="68"/>
      <c r="CH922" s="68"/>
      <c r="CI922" s="68"/>
      <c r="CJ922" s="68"/>
      <c r="CK922" s="68"/>
      <c r="CL922" s="68"/>
      <c r="CM922" s="68"/>
      <c r="CN922" s="68"/>
      <c r="CO922" s="68"/>
      <c r="CP922" s="68"/>
      <c r="CQ922" s="68"/>
      <c r="CR922" s="68"/>
      <c r="CS922" s="68"/>
      <c r="CT922" s="68"/>
      <c r="CU922" s="68"/>
      <c r="CV922" s="68"/>
      <c r="CW922" s="68"/>
    </row>
    <row r="923"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74"/>
      <c r="AO923" s="68"/>
      <c r="AP923" s="68"/>
      <c r="AQ923" s="68"/>
      <c r="AR923" s="68"/>
      <c r="AS923" s="68"/>
      <c r="AT923" s="68"/>
      <c r="AU923" s="68"/>
      <c r="AV923" s="74"/>
      <c r="AW923" s="68"/>
      <c r="AX923" s="68"/>
      <c r="AY923" s="68"/>
      <c r="AZ923" s="68"/>
      <c r="BA923" s="68"/>
      <c r="BB923" s="68"/>
      <c r="BC923" s="68"/>
      <c r="BD923" s="68"/>
      <c r="BE923" s="68"/>
      <c r="BF923" s="68"/>
      <c r="BG923" s="68"/>
      <c r="BH923" s="68"/>
      <c r="BI923" s="68"/>
      <c r="BJ923" s="68"/>
      <c r="BK923" s="68"/>
      <c r="BL923" s="68"/>
      <c r="BM923" s="68"/>
      <c r="BN923" s="68"/>
      <c r="BO923" s="68"/>
      <c r="BP923" s="68"/>
      <c r="BQ923" s="68"/>
      <c r="BR923" s="68"/>
      <c r="BS923" s="68"/>
      <c r="BT923" s="68"/>
      <c r="BU923" s="68"/>
      <c r="BV923" s="68"/>
      <c r="BW923" s="68"/>
      <c r="BX923" s="68"/>
      <c r="BY923" s="68"/>
      <c r="BZ923" s="68"/>
      <c r="CA923" s="68"/>
      <c r="CB923" s="68"/>
      <c r="CC923" s="68"/>
      <c r="CD923" s="68"/>
      <c r="CE923" s="68"/>
      <c r="CF923" s="68"/>
      <c r="CG923" s="68"/>
      <c r="CH923" s="68"/>
      <c r="CI923" s="68"/>
      <c r="CJ923" s="68"/>
      <c r="CK923" s="68"/>
      <c r="CL923" s="68"/>
      <c r="CM923" s="68"/>
      <c r="CN923" s="68"/>
      <c r="CO923" s="68"/>
      <c r="CP923" s="68"/>
      <c r="CQ923" s="68"/>
      <c r="CR923" s="68"/>
      <c r="CS923" s="68"/>
      <c r="CT923" s="68"/>
      <c r="CU923" s="68"/>
      <c r="CV923" s="68"/>
      <c r="CW923" s="68"/>
    </row>
    <row r="924"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  <c r="AL924" s="68"/>
      <c r="AM924" s="68"/>
      <c r="AN924" s="74"/>
      <c r="AO924" s="68"/>
      <c r="AP924" s="68"/>
      <c r="AQ924" s="68"/>
      <c r="AR924" s="68"/>
      <c r="AS924" s="68"/>
      <c r="AT924" s="68"/>
      <c r="AU924" s="68"/>
      <c r="AV924" s="74"/>
      <c r="AW924" s="68"/>
      <c r="AX924" s="68"/>
      <c r="AY924" s="68"/>
      <c r="AZ924" s="68"/>
      <c r="BA924" s="68"/>
      <c r="BB924" s="68"/>
      <c r="BC924" s="68"/>
      <c r="BD924" s="68"/>
      <c r="BE924" s="68"/>
      <c r="BF924" s="68"/>
      <c r="BG924" s="68"/>
      <c r="BH924" s="68"/>
      <c r="BI924" s="68"/>
      <c r="BJ924" s="68"/>
      <c r="BK924" s="68"/>
      <c r="BL924" s="68"/>
      <c r="BM924" s="68"/>
      <c r="BN924" s="68"/>
      <c r="BO924" s="68"/>
      <c r="BP924" s="68"/>
      <c r="BQ924" s="68"/>
      <c r="BR924" s="68"/>
      <c r="BS924" s="68"/>
      <c r="BT924" s="68"/>
      <c r="BU924" s="68"/>
      <c r="BV924" s="68"/>
      <c r="BW924" s="68"/>
      <c r="BX924" s="68"/>
      <c r="BY924" s="68"/>
      <c r="BZ924" s="68"/>
      <c r="CA924" s="68"/>
      <c r="CB924" s="68"/>
      <c r="CC924" s="68"/>
      <c r="CD924" s="68"/>
      <c r="CE924" s="68"/>
      <c r="CF924" s="68"/>
      <c r="CG924" s="68"/>
      <c r="CH924" s="68"/>
      <c r="CI924" s="68"/>
      <c r="CJ924" s="68"/>
      <c r="CK924" s="68"/>
      <c r="CL924" s="68"/>
      <c r="CM924" s="68"/>
      <c r="CN924" s="68"/>
      <c r="CO924" s="68"/>
      <c r="CP924" s="68"/>
      <c r="CQ924" s="68"/>
      <c r="CR924" s="68"/>
      <c r="CS924" s="68"/>
      <c r="CT924" s="68"/>
      <c r="CU924" s="68"/>
      <c r="CV924" s="68"/>
      <c r="CW924" s="68"/>
    </row>
    <row r="925"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  <c r="AL925" s="68"/>
      <c r="AM925" s="68"/>
      <c r="AN925" s="74"/>
      <c r="AO925" s="68"/>
      <c r="AP925" s="68"/>
      <c r="AQ925" s="68"/>
      <c r="AR925" s="68"/>
      <c r="AS925" s="68"/>
      <c r="AT925" s="68"/>
      <c r="AU925" s="68"/>
      <c r="AV925" s="74"/>
      <c r="AW925" s="68"/>
      <c r="AX925" s="68"/>
      <c r="AY925" s="68"/>
      <c r="AZ925" s="68"/>
      <c r="BA925" s="68"/>
      <c r="BB925" s="68"/>
      <c r="BC925" s="68"/>
      <c r="BD925" s="68"/>
      <c r="BE925" s="68"/>
      <c r="BF925" s="68"/>
      <c r="BG925" s="68"/>
      <c r="BH925" s="68"/>
      <c r="BI925" s="68"/>
      <c r="BJ925" s="68"/>
      <c r="BK925" s="68"/>
      <c r="BL925" s="68"/>
      <c r="BM925" s="68"/>
      <c r="BN925" s="68"/>
      <c r="BO925" s="68"/>
      <c r="BP925" s="68"/>
      <c r="BQ925" s="68"/>
      <c r="BR925" s="68"/>
      <c r="BS925" s="68"/>
      <c r="BT925" s="68"/>
      <c r="BU925" s="68"/>
      <c r="BV925" s="68"/>
      <c r="BW925" s="68"/>
      <c r="BX925" s="68"/>
      <c r="BY925" s="68"/>
      <c r="BZ925" s="68"/>
      <c r="CA925" s="68"/>
      <c r="CB925" s="68"/>
      <c r="CC925" s="68"/>
      <c r="CD925" s="68"/>
      <c r="CE925" s="68"/>
      <c r="CF925" s="68"/>
      <c r="CG925" s="68"/>
      <c r="CH925" s="68"/>
      <c r="CI925" s="68"/>
      <c r="CJ925" s="68"/>
      <c r="CK925" s="68"/>
      <c r="CL925" s="68"/>
      <c r="CM925" s="68"/>
      <c r="CN925" s="68"/>
      <c r="CO925" s="68"/>
      <c r="CP925" s="68"/>
      <c r="CQ925" s="68"/>
      <c r="CR925" s="68"/>
      <c r="CS925" s="68"/>
      <c r="CT925" s="68"/>
      <c r="CU925" s="68"/>
      <c r="CV925" s="68"/>
      <c r="CW925" s="68"/>
    </row>
    <row r="926"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  <c r="AL926" s="68"/>
      <c r="AM926" s="68"/>
      <c r="AN926" s="74"/>
      <c r="AO926" s="68"/>
      <c r="AP926" s="68"/>
      <c r="AQ926" s="68"/>
      <c r="AR926" s="68"/>
      <c r="AS926" s="68"/>
      <c r="AT926" s="68"/>
      <c r="AU926" s="68"/>
      <c r="AV926" s="74"/>
      <c r="AW926" s="68"/>
      <c r="AX926" s="68"/>
      <c r="AY926" s="68"/>
      <c r="AZ926" s="68"/>
      <c r="BA926" s="68"/>
      <c r="BB926" s="68"/>
      <c r="BC926" s="68"/>
      <c r="BD926" s="68"/>
      <c r="BE926" s="68"/>
      <c r="BF926" s="68"/>
      <c r="BG926" s="68"/>
      <c r="BH926" s="68"/>
      <c r="BI926" s="68"/>
      <c r="BJ926" s="68"/>
      <c r="BK926" s="68"/>
      <c r="BL926" s="68"/>
      <c r="BM926" s="68"/>
      <c r="BN926" s="68"/>
      <c r="BO926" s="68"/>
      <c r="BP926" s="68"/>
      <c r="BQ926" s="68"/>
      <c r="BR926" s="68"/>
      <c r="BS926" s="68"/>
      <c r="BT926" s="68"/>
      <c r="BU926" s="68"/>
      <c r="BV926" s="68"/>
      <c r="BW926" s="68"/>
      <c r="BX926" s="68"/>
      <c r="BY926" s="68"/>
      <c r="BZ926" s="68"/>
      <c r="CA926" s="68"/>
      <c r="CB926" s="68"/>
      <c r="CC926" s="68"/>
      <c r="CD926" s="68"/>
      <c r="CE926" s="68"/>
      <c r="CF926" s="68"/>
      <c r="CG926" s="68"/>
      <c r="CH926" s="68"/>
      <c r="CI926" s="68"/>
      <c r="CJ926" s="68"/>
      <c r="CK926" s="68"/>
      <c r="CL926" s="68"/>
      <c r="CM926" s="68"/>
      <c r="CN926" s="68"/>
      <c r="CO926" s="68"/>
      <c r="CP926" s="68"/>
      <c r="CQ926" s="68"/>
      <c r="CR926" s="68"/>
      <c r="CS926" s="68"/>
      <c r="CT926" s="68"/>
      <c r="CU926" s="68"/>
      <c r="CV926" s="68"/>
      <c r="CW926" s="68"/>
    </row>
    <row r="927"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  <c r="AL927" s="68"/>
      <c r="AM927" s="68"/>
      <c r="AN927" s="74"/>
      <c r="AO927" s="68"/>
      <c r="AP927" s="68"/>
      <c r="AQ927" s="68"/>
      <c r="AR927" s="68"/>
      <c r="AS927" s="68"/>
      <c r="AT927" s="68"/>
      <c r="AU927" s="68"/>
      <c r="AV927" s="74"/>
      <c r="AW927" s="68"/>
      <c r="AX927" s="68"/>
      <c r="AY927" s="68"/>
      <c r="AZ927" s="68"/>
      <c r="BA927" s="68"/>
      <c r="BB927" s="68"/>
      <c r="BC927" s="68"/>
      <c r="BD927" s="68"/>
      <c r="BE927" s="68"/>
      <c r="BF927" s="68"/>
      <c r="BG927" s="68"/>
      <c r="BH927" s="68"/>
      <c r="BI927" s="68"/>
      <c r="BJ927" s="68"/>
      <c r="BK927" s="68"/>
      <c r="BL927" s="68"/>
      <c r="BM927" s="68"/>
      <c r="BN927" s="68"/>
      <c r="BO927" s="68"/>
      <c r="BP927" s="68"/>
      <c r="BQ927" s="68"/>
      <c r="BR927" s="68"/>
      <c r="BS927" s="68"/>
      <c r="BT927" s="68"/>
      <c r="BU927" s="68"/>
      <c r="BV927" s="68"/>
      <c r="BW927" s="68"/>
      <c r="BX927" s="68"/>
      <c r="BY927" s="68"/>
      <c r="BZ927" s="68"/>
      <c r="CA927" s="68"/>
      <c r="CB927" s="68"/>
      <c r="CC927" s="68"/>
      <c r="CD927" s="68"/>
      <c r="CE927" s="68"/>
      <c r="CF927" s="68"/>
      <c r="CG927" s="68"/>
      <c r="CH927" s="68"/>
      <c r="CI927" s="68"/>
      <c r="CJ927" s="68"/>
      <c r="CK927" s="68"/>
      <c r="CL927" s="68"/>
      <c r="CM927" s="68"/>
      <c r="CN927" s="68"/>
      <c r="CO927" s="68"/>
      <c r="CP927" s="68"/>
      <c r="CQ927" s="68"/>
      <c r="CR927" s="68"/>
      <c r="CS927" s="68"/>
      <c r="CT927" s="68"/>
      <c r="CU927" s="68"/>
      <c r="CV927" s="68"/>
      <c r="CW927" s="68"/>
    </row>
    <row r="928"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  <c r="AL928" s="68"/>
      <c r="AM928" s="68"/>
      <c r="AN928" s="74"/>
      <c r="AO928" s="68"/>
      <c r="AP928" s="68"/>
      <c r="AQ928" s="68"/>
      <c r="AR928" s="68"/>
      <c r="AS928" s="68"/>
      <c r="AT928" s="68"/>
      <c r="AU928" s="68"/>
      <c r="AV928" s="74"/>
      <c r="AW928" s="68"/>
      <c r="AX928" s="68"/>
      <c r="AY928" s="68"/>
      <c r="AZ928" s="68"/>
      <c r="BA928" s="68"/>
      <c r="BB928" s="68"/>
      <c r="BC928" s="68"/>
      <c r="BD928" s="68"/>
      <c r="BE928" s="68"/>
      <c r="BF928" s="68"/>
      <c r="BG928" s="68"/>
      <c r="BH928" s="68"/>
      <c r="BI928" s="68"/>
      <c r="BJ928" s="68"/>
      <c r="BK928" s="68"/>
      <c r="BL928" s="68"/>
      <c r="BM928" s="68"/>
      <c r="BN928" s="68"/>
      <c r="BO928" s="68"/>
      <c r="BP928" s="68"/>
      <c r="BQ928" s="68"/>
      <c r="BR928" s="68"/>
      <c r="BS928" s="68"/>
      <c r="BT928" s="68"/>
      <c r="BU928" s="68"/>
      <c r="BV928" s="68"/>
      <c r="BW928" s="68"/>
      <c r="BX928" s="68"/>
      <c r="BY928" s="68"/>
      <c r="BZ928" s="68"/>
      <c r="CA928" s="68"/>
      <c r="CB928" s="68"/>
      <c r="CC928" s="68"/>
      <c r="CD928" s="68"/>
      <c r="CE928" s="68"/>
      <c r="CF928" s="68"/>
      <c r="CG928" s="68"/>
      <c r="CH928" s="68"/>
      <c r="CI928" s="68"/>
      <c r="CJ928" s="68"/>
      <c r="CK928" s="68"/>
      <c r="CL928" s="68"/>
      <c r="CM928" s="68"/>
      <c r="CN928" s="68"/>
      <c r="CO928" s="68"/>
      <c r="CP928" s="68"/>
      <c r="CQ928" s="68"/>
      <c r="CR928" s="68"/>
      <c r="CS928" s="68"/>
      <c r="CT928" s="68"/>
      <c r="CU928" s="68"/>
      <c r="CV928" s="68"/>
      <c r="CW928" s="68"/>
    </row>
    <row r="929"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  <c r="AL929" s="68"/>
      <c r="AM929" s="68"/>
      <c r="AN929" s="74"/>
      <c r="AO929" s="68"/>
      <c r="AP929" s="68"/>
      <c r="AQ929" s="68"/>
      <c r="AR929" s="68"/>
      <c r="AS929" s="68"/>
      <c r="AT929" s="68"/>
      <c r="AU929" s="68"/>
      <c r="AV929" s="74"/>
      <c r="AW929" s="68"/>
      <c r="AX929" s="68"/>
      <c r="AY929" s="68"/>
      <c r="AZ929" s="68"/>
      <c r="BA929" s="68"/>
      <c r="BB929" s="68"/>
      <c r="BC929" s="68"/>
      <c r="BD929" s="68"/>
      <c r="BE929" s="68"/>
      <c r="BF929" s="68"/>
      <c r="BG929" s="68"/>
      <c r="BH929" s="68"/>
      <c r="BI929" s="68"/>
      <c r="BJ929" s="68"/>
      <c r="BK929" s="68"/>
      <c r="BL929" s="68"/>
      <c r="BM929" s="68"/>
      <c r="BN929" s="68"/>
      <c r="BO929" s="68"/>
      <c r="BP929" s="68"/>
      <c r="BQ929" s="68"/>
      <c r="BR929" s="68"/>
      <c r="BS929" s="68"/>
      <c r="BT929" s="68"/>
      <c r="BU929" s="68"/>
      <c r="BV929" s="68"/>
      <c r="BW929" s="68"/>
      <c r="BX929" s="68"/>
      <c r="BY929" s="68"/>
      <c r="BZ929" s="68"/>
      <c r="CA929" s="68"/>
      <c r="CB929" s="68"/>
      <c r="CC929" s="68"/>
      <c r="CD929" s="68"/>
      <c r="CE929" s="68"/>
      <c r="CF929" s="68"/>
      <c r="CG929" s="68"/>
      <c r="CH929" s="68"/>
      <c r="CI929" s="68"/>
      <c r="CJ929" s="68"/>
      <c r="CK929" s="68"/>
      <c r="CL929" s="68"/>
      <c r="CM929" s="68"/>
      <c r="CN929" s="68"/>
      <c r="CO929" s="68"/>
      <c r="CP929" s="68"/>
      <c r="CQ929" s="68"/>
      <c r="CR929" s="68"/>
      <c r="CS929" s="68"/>
      <c r="CT929" s="68"/>
      <c r="CU929" s="68"/>
      <c r="CV929" s="68"/>
      <c r="CW929" s="68"/>
    </row>
    <row r="930"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  <c r="AL930" s="68"/>
      <c r="AM930" s="68"/>
      <c r="AN930" s="74"/>
      <c r="AO930" s="68"/>
      <c r="AP930" s="68"/>
      <c r="AQ930" s="68"/>
      <c r="AR930" s="68"/>
      <c r="AS930" s="68"/>
      <c r="AT930" s="68"/>
      <c r="AU930" s="68"/>
      <c r="AV930" s="74"/>
      <c r="AW930" s="68"/>
      <c r="AX930" s="68"/>
      <c r="AY930" s="68"/>
      <c r="AZ930" s="68"/>
      <c r="BA930" s="68"/>
      <c r="BB930" s="68"/>
      <c r="BC930" s="68"/>
      <c r="BD930" s="68"/>
      <c r="BE930" s="68"/>
      <c r="BF930" s="68"/>
      <c r="BG930" s="68"/>
      <c r="BH930" s="68"/>
      <c r="BI930" s="68"/>
      <c r="BJ930" s="68"/>
      <c r="BK930" s="68"/>
      <c r="BL930" s="68"/>
      <c r="BM930" s="68"/>
      <c r="BN930" s="68"/>
      <c r="BO930" s="68"/>
      <c r="BP930" s="68"/>
      <c r="BQ930" s="68"/>
      <c r="BR930" s="68"/>
      <c r="BS930" s="68"/>
      <c r="BT930" s="68"/>
      <c r="BU930" s="68"/>
      <c r="BV930" s="68"/>
      <c r="BW930" s="68"/>
      <c r="BX930" s="68"/>
      <c r="BY930" s="68"/>
      <c r="BZ930" s="68"/>
      <c r="CA930" s="68"/>
      <c r="CB930" s="68"/>
      <c r="CC930" s="68"/>
      <c r="CD930" s="68"/>
      <c r="CE930" s="68"/>
      <c r="CF930" s="68"/>
      <c r="CG930" s="68"/>
      <c r="CH930" s="68"/>
      <c r="CI930" s="68"/>
      <c r="CJ930" s="68"/>
      <c r="CK930" s="68"/>
      <c r="CL930" s="68"/>
      <c r="CM930" s="68"/>
      <c r="CN930" s="68"/>
      <c r="CO930" s="68"/>
      <c r="CP930" s="68"/>
      <c r="CQ930" s="68"/>
      <c r="CR930" s="68"/>
      <c r="CS930" s="68"/>
      <c r="CT930" s="68"/>
      <c r="CU930" s="68"/>
      <c r="CV930" s="68"/>
      <c r="CW930" s="68"/>
    </row>
    <row r="931"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  <c r="AL931" s="68"/>
      <c r="AM931" s="68"/>
      <c r="AN931" s="74"/>
      <c r="AO931" s="68"/>
      <c r="AP931" s="68"/>
      <c r="AQ931" s="68"/>
      <c r="AR931" s="68"/>
      <c r="AS931" s="68"/>
      <c r="AT931" s="68"/>
      <c r="AU931" s="68"/>
      <c r="AV931" s="74"/>
      <c r="AW931" s="68"/>
      <c r="AX931" s="68"/>
      <c r="AY931" s="68"/>
      <c r="AZ931" s="68"/>
      <c r="BA931" s="68"/>
      <c r="BB931" s="68"/>
      <c r="BC931" s="68"/>
      <c r="BD931" s="68"/>
      <c r="BE931" s="68"/>
      <c r="BF931" s="68"/>
      <c r="BG931" s="68"/>
      <c r="BH931" s="68"/>
      <c r="BI931" s="68"/>
      <c r="BJ931" s="68"/>
      <c r="BK931" s="68"/>
      <c r="BL931" s="68"/>
      <c r="BM931" s="68"/>
      <c r="BN931" s="68"/>
      <c r="BO931" s="68"/>
      <c r="BP931" s="68"/>
      <c r="BQ931" s="68"/>
      <c r="BR931" s="68"/>
      <c r="BS931" s="68"/>
      <c r="BT931" s="68"/>
      <c r="BU931" s="68"/>
      <c r="BV931" s="68"/>
      <c r="BW931" s="68"/>
      <c r="BX931" s="68"/>
      <c r="BY931" s="68"/>
      <c r="BZ931" s="68"/>
      <c r="CA931" s="68"/>
      <c r="CB931" s="68"/>
      <c r="CC931" s="68"/>
      <c r="CD931" s="68"/>
      <c r="CE931" s="68"/>
      <c r="CF931" s="68"/>
      <c r="CG931" s="68"/>
      <c r="CH931" s="68"/>
      <c r="CI931" s="68"/>
      <c r="CJ931" s="68"/>
      <c r="CK931" s="68"/>
      <c r="CL931" s="68"/>
      <c r="CM931" s="68"/>
      <c r="CN931" s="68"/>
      <c r="CO931" s="68"/>
      <c r="CP931" s="68"/>
      <c r="CQ931" s="68"/>
      <c r="CR931" s="68"/>
      <c r="CS931" s="68"/>
      <c r="CT931" s="68"/>
      <c r="CU931" s="68"/>
      <c r="CV931" s="68"/>
      <c r="CW931" s="68"/>
    </row>
    <row r="932"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  <c r="AL932" s="68"/>
      <c r="AM932" s="68"/>
      <c r="AN932" s="74"/>
      <c r="AO932" s="68"/>
      <c r="AP932" s="68"/>
      <c r="AQ932" s="68"/>
      <c r="AR932" s="68"/>
      <c r="AS932" s="68"/>
      <c r="AT932" s="68"/>
      <c r="AU932" s="68"/>
      <c r="AV932" s="74"/>
      <c r="AW932" s="68"/>
      <c r="AX932" s="68"/>
      <c r="AY932" s="68"/>
      <c r="AZ932" s="68"/>
      <c r="BA932" s="68"/>
      <c r="BB932" s="68"/>
      <c r="BC932" s="68"/>
      <c r="BD932" s="68"/>
      <c r="BE932" s="68"/>
      <c r="BF932" s="68"/>
      <c r="BG932" s="68"/>
      <c r="BH932" s="68"/>
      <c r="BI932" s="68"/>
      <c r="BJ932" s="68"/>
      <c r="BK932" s="68"/>
      <c r="BL932" s="68"/>
      <c r="BM932" s="68"/>
      <c r="BN932" s="68"/>
      <c r="BO932" s="68"/>
      <c r="BP932" s="68"/>
      <c r="BQ932" s="68"/>
      <c r="BR932" s="68"/>
      <c r="BS932" s="68"/>
      <c r="BT932" s="68"/>
      <c r="BU932" s="68"/>
      <c r="BV932" s="68"/>
      <c r="BW932" s="68"/>
      <c r="BX932" s="68"/>
      <c r="BY932" s="68"/>
      <c r="BZ932" s="68"/>
      <c r="CA932" s="68"/>
      <c r="CB932" s="68"/>
      <c r="CC932" s="68"/>
      <c r="CD932" s="68"/>
      <c r="CE932" s="68"/>
      <c r="CF932" s="68"/>
      <c r="CG932" s="68"/>
      <c r="CH932" s="68"/>
      <c r="CI932" s="68"/>
      <c r="CJ932" s="68"/>
      <c r="CK932" s="68"/>
      <c r="CL932" s="68"/>
      <c r="CM932" s="68"/>
      <c r="CN932" s="68"/>
      <c r="CO932" s="68"/>
      <c r="CP932" s="68"/>
      <c r="CQ932" s="68"/>
      <c r="CR932" s="68"/>
      <c r="CS932" s="68"/>
      <c r="CT932" s="68"/>
      <c r="CU932" s="68"/>
      <c r="CV932" s="68"/>
      <c r="CW932" s="68"/>
    </row>
    <row r="933"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  <c r="AL933" s="68"/>
      <c r="AM933" s="68"/>
      <c r="AN933" s="74"/>
      <c r="AO933" s="68"/>
      <c r="AP933" s="68"/>
      <c r="AQ933" s="68"/>
      <c r="AR933" s="68"/>
      <c r="AS933" s="68"/>
      <c r="AT933" s="68"/>
      <c r="AU933" s="68"/>
      <c r="AV933" s="74"/>
      <c r="AW933" s="68"/>
      <c r="AX933" s="68"/>
      <c r="AY933" s="68"/>
      <c r="AZ933" s="68"/>
      <c r="BA933" s="68"/>
      <c r="BB933" s="68"/>
      <c r="BC933" s="68"/>
      <c r="BD933" s="68"/>
      <c r="BE933" s="68"/>
      <c r="BF933" s="68"/>
      <c r="BG933" s="68"/>
      <c r="BH933" s="68"/>
      <c r="BI933" s="68"/>
      <c r="BJ933" s="68"/>
      <c r="BK933" s="68"/>
      <c r="BL933" s="68"/>
      <c r="BM933" s="68"/>
      <c r="BN933" s="68"/>
      <c r="BO933" s="68"/>
      <c r="BP933" s="68"/>
      <c r="BQ933" s="68"/>
      <c r="BR933" s="68"/>
      <c r="BS933" s="68"/>
      <c r="BT933" s="68"/>
      <c r="BU933" s="68"/>
      <c r="BV933" s="68"/>
      <c r="BW933" s="68"/>
      <c r="BX933" s="68"/>
      <c r="BY933" s="68"/>
      <c r="BZ933" s="68"/>
      <c r="CA933" s="68"/>
      <c r="CB933" s="68"/>
      <c r="CC933" s="68"/>
      <c r="CD933" s="68"/>
      <c r="CE933" s="68"/>
      <c r="CF933" s="68"/>
      <c r="CG933" s="68"/>
      <c r="CH933" s="68"/>
      <c r="CI933" s="68"/>
      <c r="CJ933" s="68"/>
      <c r="CK933" s="68"/>
      <c r="CL933" s="68"/>
      <c r="CM933" s="68"/>
      <c r="CN933" s="68"/>
      <c r="CO933" s="68"/>
      <c r="CP933" s="68"/>
      <c r="CQ933" s="68"/>
      <c r="CR933" s="68"/>
      <c r="CS933" s="68"/>
      <c r="CT933" s="68"/>
      <c r="CU933" s="68"/>
      <c r="CV933" s="68"/>
      <c r="CW933" s="68"/>
    </row>
    <row r="934"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  <c r="AL934" s="68"/>
      <c r="AM934" s="68"/>
      <c r="AN934" s="74"/>
      <c r="AO934" s="68"/>
      <c r="AP934" s="68"/>
      <c r="AQ934" s="68"/>
      <c r="AR934" s="68"/>
      <c r="AS934" s="68"/>
      <c r="AT934" s="68"/>
      <c r="AU934" s="68"/>
      <c r="AV934" s="74"/>
      <c r="AW934" s="68"/>
      <c r="AX934" s="68"/>
      <c r="AY934" s="68"/>
      <c r="AZ934" s="68"/>
      <c r="BA934" s="68"/>
      <c r="BB934" s="68"/>
      <c r="BC934" s="68"/>
      <c r="BD934" s="68"/>
      <c r="BE934" s="68"/>
      <c r="BF934" s="68"/>
      <c r="BG934" s="68"/>
      <c r="BH934" s="68"/>
      <c r="BI934" s="68"/>
      <c r="BJ934" s="68"/>
      <c r="BK934" s="68"/>
      <c r="BL934" s="68"/>
      <c r="BM934" s="68"/>
      <c r="BN934" s="68"/>
      <c r="BO934" s="68"/>
      <c r="BP934" s="68"/>
      <c r="BQ934" s="68"/>
      <c r="BR934" s="68"/>
      <c r="BS934" s="68"/>
      <c r="BT934" s="68"/>
      <c r="BU934" s="68"/>
      <c r="BV934" s="68"/>
      <c r="BW934" s="68"/>
      <c r="BX934" s="68"/>
      <c r="BY934" s="68"/>
      <c r="BZ934" s="68"/>
      <c r="CA934" s="68"/>
      <c r="CB934" s="68"/>
      <c r="CC934" s="68"/>
      <c r="CD934" s="68"/>
      <c r="CE934" s="68"/>
      <c r="CF934" s="68"/>
      <c r="CG934" s="68"/>
      <c r="CH934" s="68"/>
      <c r="CI934" s="68"/>
      <c r="CJ934" s="68"/>
      <c r="CK934" s="68"/>
      <c r="CL934" s="68"/>
      <c r="CM934" s="68"/>
      <c r="CN934" s="68"/>
      <c r="CO934" s="68"/>
      <c r="CP934" s="68"/>
      <c r="CQ934" s="68"/>
      <c r="CR934" s="68"/>
      <c r="CS934" s="68"/>
      <c r="CT934" s="68"/>
      <c r="CU934" s="68"/>
      <c r="CV934" s="68"/>
      <c r="CW934" s="68"/>
    </row>
    <row r="935"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  <c r="AL935" s="68"/>
      <c r="AM935" s="68"/>
      <c r="AN935" s="74"/>
      <c r="AO935" s="68"/>
      <c r="AP935" s="68"/>
      <c r="AQ935" s="68"/>
      <c r="AR935" s="68"/>
      <c r="AS935" s="68"/>
      <c r="AT935" s="68"/>
      <c r="AU935" s="68"/>
      <c r="AV935" s="74"/>
      <c r="AW935" s="68"/>
      <c r="AX935" s="68"/>
      <c r="AY935" s="68"/>
      <c r="AZ935" s="68"/>
      <c r="BA935" s="68"/>
      <c r="BB935" s="68"/>
      <c r="BC935" s="68"/>
      <c r="BD935" s="68"/>
      <c r="BE935" s="68"/>
      <c r="BF935" s="68"/>
      <c r="BG935" s="68"/>
      <c r="BH935" s="68"/>
      <c r="BI935" s="68"/>
      <c r="BJ935" s="68"/>
      <c r="BK935" s="68"/>
      <c r="BL935" s="68"/>
      <c r="BM935" s="68"/>
      <c r="BN935" s="68"/>
      <c r="BO935" s="68"/>
      <c r="BP935" s="68"/>
      <c r="BQ935" s="68"/>
      <c r="BR935" s="68"/>
      <c r="BS935" s="68"/>
      <c r="BT935" s="68"/>
      <c r="BU935" s="68"/>
      <c r="BV935" s="68"/>
      <c r="BW935" s="68"/>
      <c r="BX935" s="68"/>
      <c r="BY935" s="68"/>
      <c r="BZ935" s="68"/>
      <c r="CA935" s="68"/>
      <c r="CB935" s="68"/>
      <c r="CC935" s="68"/>
      <c r="CD935" s="68"/>
      <c r="CE935" s="68"/>
      <c r="CF935" s="68"/>
      <c r="CG935" s="68"/>
      <c r="CH935" s="68"/>
      <c r="CI935" s="68"/>
      <c r="CJ935" s="68"/>
      <c r="CK935" s="68"/>
      <c r="CL935" s="68"/>
      <c r="CM935" s="68"/>
      <c r="CN935" s="68"/>
      <c r="CO935" s="68"/>
      <c r="CP935" s="68"/>
      <c r="CQ935" s="68"/>
      <c r="CR935" s="68"/>
      <c r="CS935" s="68"/>
      <c r="CT935" s="68"/>
      <c r="CU935" s="68"/>
      <c r="CV935" s="68"/>
      <c r="CW935" s="68"/>
    </row>
    <row r="936"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  <c r="AL936" s="68"/>
      <c r="AM936" s="68"/>
      <c r="AN936" s="74"/>
      <c r="AO936" s="68"/>
      <c r="AP936" s="68"/>
      <c r="AQ936" s="68"/>
      <c r="AR936" s="68"/>
      <c r="AS936" s="68"/>
      <c r="AT936" s="68"/>
      <c r="AU936" s="68"/>
      <c r="AV936" s="74"/>
      <c r="AW936" s="68"/>
      <c r="AX936" s="68"/>
      <c r="AY936" s="68"/>
      <c r="AZ936" s="68"/>
      <c r="BA936" s="68"/>
      <c r="BB936" s="68"/>
      <c r="BC936" s="68"/>
      <c r="BD936" s="68"/>
      <c r="BE936" s="68"/>
      <c r="BF936" s="68"/>
      <c r="BG936" s="68"/>
      <c r="BH936" s="68"/>
      <c r="BI936" s="68"/>
      <c r="BJ936" s="68"/>
      <c r="BK936" s="68"/>
      <c r="BL936" s="68"/>
      <c r="BM936" s="68"/>
      <c r="BN936" s="68"/>
      <c r="BO936" s="68"/>
      <c r="BP936" s="68"/>
      <c r="BQ936" s="68"/>
      <c r="BR936" s="68"/>
      <c r="BS936" s="68"/>
      <c r="BT936" s="68"/>
      <c r="BU936" s="68"/>
      <c r="BV936" s="68"/>
      <c r="BW936" s="68"/>
      <c r="BX936" s="68"/>
      <c r="BY936" s="68"/>
      <c r="BZ936" s="68"/>
      <c r="CA936" s="68"/>
      <c r="CB936" s="68"/>
      <c r="CC936" s="68"/>
      <c r="CD936" s="68"/>
      <c r="CE936" s="68"/>
      <c r="CF936" s="68"/>
      <c r="CG936" s="68"/>
      <c r="CH936" s="68"/>
      <c r="CI936" s="68"/>
      <c r="CJ936" s="68"/>
      <c r="CK936" s="68"/>
      <c r="CL936" s="68"/>
      <c r="CM936" s="68"/>
      <c r="CN936" s="68"/>
      <c r="CO936" s="68"/>
      <c r="CP936" s="68"/>
      <c r="CQ936" s="68"/>
      <c r="CR936" s="68"/>
      <c r="CS936" s="68"/>
      <c r="CT936" s="68"/>
      <c r="CU936" s="68"/>
      <c r="CV936" s="68"/>
      <c r="CW936" s="68"/>
    </row>
    <row r="937"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  <c r="AL937" s="68"/>
      <c r="AM937" s="68"/>
      <c r="AN937" s="74"/>
      <c r="AO937" s="68"/>
      <c r="AP937" s="68"/>
      <c r="AQ937" s="68"/>
      <c r="AR937" s="68"/>
      <c r="AS937" s="68"/>
      <c r="AT937" s="68"/>
      <c r="AU937" s="68"/>
      <c r="AV937" s="74"/>
      <c r="AW937" s="68"/>
      <c r="AX937" s="68"/>
      <c r="AY937" s="68"/>
      <c r="AZ937" s="68"/>
      <c r="BA937" s="68"/>
      <c r="BB937" s="68"/>
      <c r="BC937" s="68"/>
      <c r="BD937" s="68"/>
      <c r="BE937" s="68"/>
      <c r="BF937" s="68"/>
      <c r="BG937" s="68"/>
      <c r="BH937" s="68"/>
      <c r="BI937" s="68"/>
      <c r="BJ937" s="68"/>
      <c r="BK937" s="68"/>
      <c r="BL937" s="68"/>
      <c r="BM937" s="68"/>
      <c r="BN937" s="68"/>
      <c r="BO937" s="68"/>
      <c r="BP937" s="68"/>
      <c r="BQ937" s="68"/>
      <c r="BR937" s="68"/>
      <c r="BS937" s="68"/>
      <c r="BT937" s="68"/>
      <c r="BU937" s="68"/>
      <c r="BV937" s="68"/>
      <c r="BW937" s="68"/>
      <c r="BX937" s="68"/>
      <c r="BY937" s="68"/>
      <c r="BZ937" s="68"/>
      <c r="CA937" s="68"/>
      <c r="CB937" s="68"/>
      <c r="CC937" s="68"/>
      <c r="CD937" s="68"/>
      <c r="CE937" s="68"/>
      <c r="CF937" s="68"/>
      <c r="CG937" s="68"/>
      <c r="CH937" s="68"/>
      <c r="CI937" s="68"/>
      <c r="CJ937" s="68"/>
      <c r="CK937" s="68"/>
      <c r="CL937" s="68"/>
      <c r="CM937" s="68"/>
      <c r="CN937" s="68"/>
      <c r="CO937" s="68"/>
      <c r="CP937" s="68"/>
      <c r="CQ937" s="68"/>
      <c r="CR937" s="68"/>
      <c r="CS937" s="68"/>
      <c r="CT937" s="68"/>
      <c r="CU937" s="68"/>
      <c r="CV937" s="68"/>
      <c r="CW937" s="68"/>
    </row>
    <row r="938"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  <c r="AL938" s="68"/>
      <c r="AM938" s="68"/>
      <c r="AN938" s="74"/>
      <c r="AO938" s="68"/>
      <c r="AP938" s="68"/>
      <c r="AQ938" s="68"/>
      <c r="AR938" s="68"/>
      <c r="AS938" s="68"/>
      <c r="AT938" s="68"/>
      <c r="AU938" s="68"/>
      <c r="AV938" s="74"/>
      <c r="AW938" s="68"/>
      <c r="AX938" s="68"/>
      <c r="AY938" s="68"/>
      <c r="AZ938" s="68"/>
      <c r="BA938" s="68"/>
      <c r="BB938" s="68"/>
      <c r="BC938" s="68"/>
      <c r="BD938" s="68"/>
      <c r="BE938" s="68"/>
      <c r="BF938" s="68"/>
      <c r="BG938" s="68"/>
      <c r="BH938" s="68"/>
      <c r="BI938" s="68"/>
      <c r="BJ938" s="68"/>
      <c r="BK938" s="68"/>
      <c r="BL938" s="68"/>
      <c r="BM938" s="68"/>
      <c r="BN938" s="68"/>
      <c r="BO938" s="68"/>
      <c r="BP938" s="68"/>
      <c r="BQ938" s="68"/>
      <c r="BR938" s="68"/>
      <c r="BS938" s="68"/>
      <c r="BT938" s="68"/>
      <c r="BU938" s="68"/>
      <c r="BV938" s="68"/>
      <c r="BW938" s="68"/>
      <c r="BX938" s="68"/>
      <c r="BY938" s="68"/>
      <c r="BZ938" s="68"/>
      <c r="CA938" s="68"/>
      <c r="CB938" s="68"/>
      <c r="CC938" s="68"/>
      <c r="CD938" s="68"/>
      <c r="CE938" s="68"/>
      <c r="CF938" s="68"/>
      <c r="CG938" s="68"/>
      <c r="CH938" s="68"/>
      <c r="CI938" s="68"/>
      <c r="CJ938" s="68"/>
      <c r="CK938" s="68"/>
      <c r="CL938" s="68"/>
      <c r="CM938" s="68"/>
      <c r="CN938" s="68"/>
      <c r="CO938" s="68"/>
      <c r="CP938" s="68"/>
      <c r="CQ938" s="68"/>
      <c r="CR938" s="68"/>
      <c r="CS938" s="68"/>
      <c r="CT938" s="68"/>
      <c r="CU938" s="68"/>
      <c r="CV938" s="68"/>
      <c r="CW938" s="68"/>
    </row>
    <row r="939"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  <c r="AL939" s="68"/>
      <c r="AM939" s="68"/>
      <c r="AN939" s="74"/>
      <c r="AO939" s="68"/>
      <c r="AP939" s="68"/>
      <c r="AQ939" s="68"/>
      <c r="AR939" s="68"/>
      <c r="AS939" s="68"/>
      <c r="AT939" s="68"/>
      <c r="AU939" s="68"/>
      <c r="AV939" s="74"/>
      <c r="AW939" s="68"/>
      <c r="AX939" s="68"/>
      <c r="AY939" s="68"/>
      <c r="AZ939" s="68"/>
      <c r="BA939" s="68"/>
      <c r="BB939" s="68"/>
      <c r="BC939" s="68"/>
      <c r="BD939" s="68"/>
      <c r="BE939" s="68"/>
      <c r="BF939" s="68"/>
      <c r="BG939" s="68"/>
      <c r="BH939" s="68"/>
      <c r="BI939" s="68"/>
      <c r="BJ939" s="68"/>
      <c r="BK939" s="68"/>
      <c r="BL939" s="68"/>
      <c r="BM939" s="68"/>
      <c r="BN939" s="68"/>
      <c r="BO939" s="68"/>
      <c r="BP939" s="68"/>
      <c r="BQ939" s="68"/>
      <c r="BR939" s="68"/>
      <c r="BS939" s="68"/>
      <c r="BT939" s="68"/>
      <c r="BU939" s="68"/>
      <c r="BV939" s="68"/>
      <c r="BW939" s="68"/>
      <c r="BX939" s="68"/>
      <c r="BY939" s="68"/>
      <c r="BZ939" s="68"/>
      <c r="CA939" s="68"/>
      <c r="CB939" s="68"/>
      <c r="CC939" s="68"/>
      <c r="CD939" s="68"/>
      <c r="CE939" s="68"/>
      <c r="CF939" s="68"/>
      <c r="CG939" s="68"/>
      <c r="CH939" s="68"/>
      <c r="CI939" s="68"/>
      <c r="CJ939" s="68"/>
      <c r="CK939" s="68"/>
      <c r="CL939" s="68"/>
      <c r="CM939" s="68"/>
      <c r="CN939" s="68"/>
      <c r="CO939" s="68"/>
      <c r="CP939" s="68"/>
      <c r="CQ939" s="68"/>
      <c r="CR939" s="68"/>
      <c r="CS939" s="68"/>
      <c r="CT939" s="68"/>
      <c r="CU939" s="68"/>
      <c r="CV939" s="68"/>
      <c r="CW939" s="68"/>
    </row>
    <row r="940"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  <c r="AL940" s="68"/>
      <c r="AM940" s="68"/>
      <c r="AN940" s="74"/>
      <c r="AO940" s="68"/>
      <c r="AP940" s="68"/>
      <c r="AQ940" s="68"/>
      <c r="AR940" s="68"/>
      <c r="AS940" s="68"/>
      <c r="AT940" s="68"/>
      <c r="AU940" s="68"/>
      <c r="AV940" s="74"/>
      <c r="AW940" s="68"/>
      <c r="AX940" s="68"/>
      <c r="AY940" s="68"/>
      <c r="AZ940" s="68"/>
      <c r="BA940" s="68"/>
      <c r="BB940" s="68"/>
      <c r="BC940" s="68"/>
      <c r="BD940" s="68"/>
      <c r="BE940" s="68"/>
      <c r="BF940" s="68"/>
      <c r="BG940" s="68"/>
      <c r="BH940" s="68"/>
      <c r="BI940" s="68"/>
      <c r="BJ940" s="68"/>
      <c r="BK940" s="68"/>
      <c r="BL940" s="68"/>
      <c r="BM940" s="68"/>
      <c r="BN940" s="68"/>
      <c r="BO940" s="68"/>
      <c r="BP940" s="68"/>
      <c r="BQ940" s="68"/>
      <c r="BR940" s="68"/>
      <c r="BS940" s="68"/>
      <c r="BT940" s="68"/>
      <c r="BU940" s="68"/>
      <c r="BV940" s="68"/>
      <c r="BW940" s="68"/>
      <c r="BX940" s="68"/>
      <c r="BY940" s="68"/>
      <c r="BZ940" s="68"/>
      <c r="CA940" s="68"/>
      <c r="CB940" s="68"/>
      <c r="CC940" s="68"/>
      <c r="CD940" s="68"/>
      <c r="CE940" s="68"/>
      <c r="CF940" s="68"/>
      <c r="CG940" s="68"/>
      <c r="CH940" s="68"/>
      <c r="CI940" s="68"/>
      <c r="CJ940" s="68"/>
      <c r="CK940" s="68"/>
      <c r="CL940" s="68"/>
      <c r="CM940" s="68"/>
      <c r="CN940" s="68"/>
      <c r="CO940" s="68"/>
      <c r="CP940" s="68"/>
      <c r="CQ940" s="68"/>
      <c r="CR940" s="68"/>
      <c r="CS940" s="68"/>
      <c r="CT940" s="68"/>
      <c r="CU940" s="68"/>
      <c r="CV940" s="68"/>
      <c r="CW940" s="68"/>
    </row>
    <row r="941"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  <c r="AL941" s="68"/>
      <c r="AM941" s="68"/>
      <c r="AN941" s="74"/>
      <c r="AO941" s="68"/>
      <c r="AP941" s="68"/>
      <c r="AQ941" s="68"/>
      <c r="AR941" s="68"/>
      <c r="AS941" s="68"/>
      <c r="AT941" s="68"/>
      <c r="AU941" s="68"/>
      <c r="AV941" s="74"/>
      <c r="AW941" s="68"/>
      <c r="AX941" s="68"/>
      <c r="AY941" s="68"/>
      <c r="AZ941" s="68"/>
      <c r="BA941" s="68"/>
      <c r="BB941" s="68"/>
      <c r="BC941" s="68"/>
      <c r="BD941" s="68"/>
      <c r="BE941" s="68"/>
      <c r="BF941" s="68"/>
      <c r="BG941" s="68"/>
      <c r="BH941" s="68"/>
      <c r="BI941" s="68"/>
      <c r="BJ941" s="68"/>
      <c r="BK941" s="68"/>
      <c r="BL941" s="68"/>
      <c r="BM941" s="68"/>
      <c r="BN941" s="68"/>
      <c r="BO941" s="68"/>
      <c r="BP941" s="68"/>
      <c r="BQ941" s="68"/>
      <c r="BR941" s="68"/>
      <c r="BS941" s="68"/>
      <c r="BT941" s="68"/>
      <c r="BU941" s="68"/>
      <c r="BV941" s="68"/>
      <c r="BW941" s="68"/>
      <c r="BX941" s="68"/>
      <c r="BY941" s="68"/>
      <c r="BZ941" s="68"/>
      <c r="CA941" s="68"/>
      <c r="CB941" s="68"/>
      <c r="CC941" s="68"/>
      <c r="CD941" s="68"/>
      <c r="CE941" s="68"/>
      <c r="CF941" s="68"/>
      <c r="CG941" s="68"/>
      <c r="CH941" s="68"/>
      <c r="CI941" s="68"/>
      <c r="CJ941" s="68"/>
      <c r="CK941" s="68"/>
      <c r="CL941" s="68"/>
      <c r="CM941" s="68"/>
      <c r="CN941" s="68"/>
      <c r="CO941" s="68"/>
      <c r="CP941" s="68"/>
      <c r="CQ941" s="68"/>
      <c r="CR941" s="68"/>
      <c r="CS941" s="68"/>
      <c r="CT941" s="68"/>
      <c r="CU941" s="68"/>
      <c r="CV941" s="68"/>
      <c r="CW941" s="68"/>
    </row>
    <row r="942"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  <c r="AL942" s="68"/>
      <c r="AM942" s="68"/>
      <c r="AN942" s="74"/>
      <c r="AO942" s="68"/>
      <c r="AP942" s="68"/>
      <c r="AQ942" s="68"/>
      <c r="AR942" s="68"/>
      <c r="AS942" s="68"/>
      <c r="AT942" s="68"/>
      <c r="AU942" s="68"/>
      <c r="AV942" s="74"/>
      <c r="AW942" s="68"/>
      <c r="AX942" s="68"/>
      <c r="AY942" s="68"/>
      <c r="AZ942" s="68"/>
      <c r="BA942" s="68"/>
      <c r="BB942" s="68"/>
      <c r="BC942" s="68"/>
      <c r="BD942" s="68"/>
      <c r="BE942" s="68"/>
      <c r="BF942" s="68"/>
      <c r="BG942" s="68"/>
      <c r="BH942" s="68"/>
      <c r="BI942" s="68"/>
      <c r="BJ942" s="68"/>
      <c r="BK942" s="68"/>
      <c r="BL942" s="68"/>
      <c r="BM942" s="68"/>
      <c r="BN942" s="68"/>
      <c r="BO942" s="68"/>
      <c r="BP942" s="68"/>
      <c r="BQ942" s="68"/>
      <c r="BR942" s="68"/>
      <c r="BS942" s="68"/>
      <c r="BT942" s="68"/>
      <c r="BU942" s="68"/>
      <c r="BV942" s="68"/>
      <c r="BW942" s="68"/>
      <c r="BX942" s="68"/>
      <c r="BY942" s="68"/>
      <c r="BZ942" s="68"/>
      <c r="CA942" s="68"/>
      <c r="CB942" s="68"/>
      <c r="CC942" s="68"/>
      <c r="CD942" s="68"/>
      <c r="CE942" s="68"/>
      <c r="CF942" s="68"/>
      <c r="CG942" s="68"/>
      <c r="CH942" s="68"/>
      <c r="CI942" s="68"/>
      <c r="CJ942" s="68"/>
      <c r="CK942" s="68"/>
      <c r="CL942" s="68"/>
      <c r="CM942" s="68"/>
      <c r="CN942" s="68"/>
      <c r="CO942" s="68"/>
      <c r="CP942" s="68"/>
      <c r="CQ942" s="68"/>
      <c r="CR942" s="68"/>
      <c r="CS942" s="68"/>
      <c r="CT942" s="68"/>
      <c r="CU942" s="68"/>
      <c r="CV942" s="68"/>
      <c r="CW942" s="68"/>
    </row>
    <row r="943"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  <c r="AL943" s="68"/>
      <c r="AM943" s="68"/>
      <c r="AN943" s="74"/>
      <c r="AO943" s="68"/>
      <c r="AP943" s="68"/>
      <c r="AQ943" s="68"/>
      <c r="AR943" s="68"/>
      <c r="AS943" s="68"/>
      <c r="AT943" s="68"/>
      <c r="AU943" s="68"/>
      <c r="AV943" s="74"/>
      <c r="AW943" s="68"/>
      <c r="AX943" s="68"/>
      <c r="AY943" s="68"/>
      <c r="AZ943" s="68"/>
      <c r="BA943" s="68"/>
      <c r="BB943" s="68"/>
      <c r="BC943" s="68"/>
      <c r="BD943" s="68"/>
      <c r="BE943" s="68"/>
      <c r="BF943" s="68"/>
      <c r="BG943" s="68"/>
      <c r="BH943" s="68"/>
      <c r="BI943" s="68"/>
      <c r="BJ943" s="68"/>
      <c r="BK943" s="68"/>
      <c r="BL943" s="68"/>
      <c r="BM943" s="68"/>
      <c r="BN943" s="68"/>
      <c r="BO943" s="68"/>
      <c r="BP943" s="68"/>
      <c r="BQ943" s="68"/>
      <c r="BR943" s="68"/>
      <c r="BS943" s="68"/>
      <c r="BT943" s="68"/>
      <c r="BU943" s="68"/>
      <c r="BV943" s="68"/>
      <c r="BW943" s="68"/>
      <c r="BX943" s="68"/>
      <c r="BY943" s="68"/>
      <c r="BZ943" s="68"/>
      <c r="CA943" s="68"/>
      <c r="CB943" s="68"/>
      <c r="CC943" s="68"/>
      <c r="CD943" s="68"/>
      <c r="CE943" s="68"/>
      <c r="CF943" s="68"/>
      <c r="CG943" s="68"/>
      <c r="CH943" s="68"/>
      <c r="CI943" s="68"/>
      <c r="CJ943" s="68"/>
      <c r="CK943" s="68"/>
      <c r="CL943" s="68"/>
      <c r="CM943" s="68"/>
      <c r="CN943" s="68"/>
      <c r="CO943" s="68"/>
      <c r="CP943" s="68"/>
      <c r="CQ943" s="68"/>
      <c r="CR943" s="68"/>
      <c r="CS943" s="68"/>
      <c r="CT943" s="68"/>
      <c r="CU943" s="68"/>
      <c r="CV943" s="68"/>
      <c r="CW943" s="68"/>
    </row>
    <row r="944"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  <c r="AL944" s="68"/>
      <c r="AM944" s="68"/>
      <c r="AN944" s="74"/>
      <c r="AO944" s="68"/>
      <c r="AP944" s="68"/>
      <c r="AQ944" s="68"/>
      <c r="AR944" s="68"/>
      <c r="AS944" s="68"/>
      <c r="AT944" s="68"/>
      <c r="AU944" s="68"/>
      <c r="AV944" s="74"/>
      <c r="AW944" s="68"/>
      <c r="AX944" s="68"/>
      <c r="AY944" s="68"/>
      <c r="AZ944" s="68"/>
      <c r="BA944" s="68"/>
      <c r="BB944" s="68"/>
      <c r="BC944" s="68"/>
      <c r="BD944" s="68"/>
      <c r="BE944" s="68"/>
      <c r="BF944" s="68"/>
      <c r="BG944" s="68"/>
      <c r="BH944" s="68"/>
      <c r="BI944" s="68"/>
      <c r="BJ944" s="68"/>
      <c r="BK944" s="68"/>
      <c r="BL944" s="68"/>
      <c r="BM944" s="68"/>
      <c r="BN944" s="68"/>
      <c r="BO944" s="68"/>
      <c r="BP944" s="68"/>
      <c r="BQ944" s="68"/>
      <c r="BR944" s="68"/>
      <c r="BS944" s="68"/>
      <c r="BT944" s="68"/>
      <c r="BU944" s="68"/>
      <c r="BV944" s="68"/>
      <c r="BW944" s="68"/>
      <c r="BX944" s="68"/>
      <c r="BY944" s="68"/>
      <c r="BZ944" s="68"/>
      <c r="CA944" s="68"/>
      <c r="CB944" s="68"/>
      <c r="CC944" s="68"/>
      <c r="CD944" s="68"/>
      <c r="CE944" s="68"/>
      <c r="CF944" s="68"/>
      <c r="CG944" s="68"/>
      <c r="CH944" s="68"/>
      <c r="CI944" s="68"/>
      <c r="CJ944" s="68"/>
      <c r="CK944" s="68"/>
      <c r="CL944" s="68"/>
      <c r="CM944" s="68"/>
      <c r="CN944" s="68"/>
      <c r="CO944" s="68"/>
      <c r="CP944" s="68"/>
      <c r="CQ944" s="68"/>
      <c r="CR944" s="68"/>
      <c r="CS944" s="68"/>
      <c r="CT944" s="68"/>
      <c r="CU944" s="68"/>
      <c r="CV944" s="68"/>
      <c r="CW944" s="68"/>
    </row>
    <row r="945"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  <c r="AL945" s="68"/>
      <c r="AM945" s="68"/>
      <c r="AN945" s="74"/>
      <c r="AO945" s="68"/>
      <c r="AP945" s="68"/>
      <c r="AQ945" s="68"/>
      <c r="AR945" s="68"/>
      <c r="AS945" s="68"/>
      <c r="AT945" s="68"/>
      <c r="AU945" s="68"/>
      <c r="AV945" s="74"/>
      <c r="AW945" s="68"/>
      <c r="AX945" s="68"/>
      <c r="AY945" s="68"/>
      <c r="AZ945" s="68"/>
      <c r="BA945" s="68"/>
      <c r="BB945" s="68"/>
      <c r="BC945" s="68"/>
      <c r="BD945" s="68"/>
      <c r="BE945" s="68"/>
      <c r="BF945" s="68"/>
      <c r="BG945" s="68"/>
      <c r="BH945" s="68"/>
      <c r="BI945" s="68"/>
      <c r="BJ945" s="68"/>
      <c r="BK945" s="68"/>
      <c r="BL945" s="68"/>
      <c r="BM945" s="68"/>
      <c r="BN945" s="68"/>
      <c r="BO945" s="68"/>
      <c r="BP945" s="68"/>
      <c r="BQ945" s="68"/>
      <c r="BR945" s="68"/>
      <c r="BS945" s="68"/>
      <c r="BT945" s="68"/>
      <c r="BU945" s="68"/>
      <c r="BV945" s="68"/>
      <c r="BW945" s="68"/>
      <c r="BX945" s="68"/>
      <c r="BY945" s="68"/>
      <c r="BZ945" s="68"/>
      <c r="CA945" s="68"/>
      <c r="CB945" s="68"/>
      <c r="CC945" s="68"/>
      <c r="CD945" s="68"/>
      <c r="CE945" s="68"/>
      <c r="CF945" s="68"/>
      <c r="CG945" s="68"/>
      <c r="CH945" s="68"/>
      <c r="CI945" s="68"/>
      <c r="CJ945" s="68"/>
      <c r="CK945" s="68"/>
      <c r="CL945" s="68"/>
      <c r="CM945" s="68"/>
      <c r="CN945" s="68"/>
      <c r="CO945" s="68"/>
      <c r="CP945" s="68"/>
      <c r="CQ945" s="68"/>
      <c r="CR945" s="68"/>
      <c r="CS945" s="68"/>
      <c r="CT945" s="68"/>
      <c r="CU945" s="68"/>
      <c r="CV945" s="68"/>
      <c r="CW945" s="68"/>
    </row>
    <row r="946"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  <c r="AL946" s="68"/>
      <c r="AM946" s="68"/>
      <c r="AN946" s="74"/>
      <c r="AO946" s="68"/>
      <c r="AP946" s="68"/>
      <c r="AQ946" s="68"/>
      <c r="AR946" s="68"/>
      <c r="AS946" s="68"/>
      <c r="AT946" s="68"/>
      <c r="AU946" s="68"/>
      <c r="AV946" s="74"/>
      <c r="AW946" s="68"/>
      <c r="AX946" s="68"/>
      <c r="AY946" s="68"/>
      <c r="AZ946" s="68"/>
      <c r="BA946" s="68"/>
      <c r="BB946" s="68"/>
      <c r="BC946" s="68"/>
      <c r="BD946" s="68"/>
      <c r="BE946" s="68"/>
      <c r="BF946" s="68"/>
      <c r="BG946" s="68"/>
      <c r="BH946" s="68"/>
      <c r="BI946" s="68"/>
      <c r="BJ946" s="68"/>
      <c r="BK946" s="68"/>
      <c r="BL946" s="68"/>
      <c r="BM946" s="68"/>
      <c r="BN946" s="68"/>
      <c r="BO946" s="68"/>
      <c r="BP946" s="68"/>
      <c r="BQ946" s="68"/>
      <c r="BR946" s="68"/>
      <c r="BS946" s="68"/>
      <c r="BT946" s="68"/>
      <c r="BU946" s="68"/>
      <c r="BV946" s="68"/>
      <c r="BW946" s="68"/>
      <c r="BX946" s="68"/>
      <c r="BY946" s="68"/>
      <c r="BZ946" s="68"/>
      <c r="CA946" s="68"/>
      <c r="CB946" s="68"/>
      <c r="CC946" s="68"/>
      <c r="CD946" s="68"/>
      <c r="CE946" s="68"/>
      <c r="CF946" s="68"/>
      <c r="CG946" s="68"/>
      <c r="CH946" s="68"/>
      <c r="CI946" s="68"/>
      <c r="CJ946" s="68"/>
      <c r="CK946" s="68"/>
      <c r="CL946" s="68"/>
      <c r="CM946" s="68"/>
      <c r="CN946" s="68"/>
      <c r="CO946" s="68"/>
      <c r="CP946" s="68"/>
      <c r="CQ946" s="68"/>
      <c r="CR946" s="68"/>
      <c r="CS946" s="68"/>
      <c r="CT946" s="68"/>
      <c r="CU946" s="68"/>
      <c r="CV946" s="68"/>
      <c r="CW946" s="68"/>
    </row>
    <row r="947"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  <c r="AL947" s="68"/>
      <c r="AM947" s="68"/>
      <c r="AN947" s="74"/>
      <c r="AO947" s="68"/>
      <c r="AP947" s="68"/>
      <c r="AQ947" s="68"/>
      <c r="AR947" s="68"/>
      <c r="AS947" s="68"/>
      <c r="AT947" s="68"/>
      <c r="AU947" s="68"/>
      <c r="AV947" s="74"/>
      <c r="AW947" s="68"/>
      <c r="AX947" s="68"/>
      <c r="AY947" s="68"/>
      <c r="AZ947" s="68"/>
      <c r="BA947" s="68"/>
      <c r="BB947" s="68"/>
      <c r="BC947" s="68"/>
      <c r="BD947" s="68"/>
      <c r="BE947" s="68"/>
      <c r="BF947" s="68"/>
      <c r="BG947" s="68"/>
      <c r="BH947" s="68"/>
      <c r="BI947" s="68"/>
      <c r="BJ947" s="68"/>
      <c r="BK947" s="68"/>
      <c r="BL947" s="68"/>
      <c r="BM947" s="68"/>
      <c r="BN947" s="68"/>
      <c r="BO947" s="68"/>
      <c r="BP947" s="68"/>
      <c r="BQ947" s="68"/>
      <c r="BR947" s="68"/>
      <c r="BS947" s="68"/>
      <c r="BT947" s="68"/>
      <c r="BU947" s="68"/>
      <c r="BV947" s="68"/>
      <c r="BW947" s="68"/>
      <c r="BX947" s="68"/>
      <c r="BY947" s="68"/>
      <c r="BZ947" s="68"/>
      <c r="CA947" s="68"/>
      <c r="CB947" s="68"/>
      <c r="CC947" s="68"/>
      <c r="CD947" s="68"/>
      <c r="CE947" s="68"/>
      <c r="CF947" s="68"/>
      <c r="CG947" s="68"/>
      <c r="CH947" s="68"/>
      <c r="CI947" s="68"/>
      <c r="CJ947" s="68"/>
      <c r="CK947" s="68"/>
      <c r="CL947" s="68"/>
      <c r="CM947" s="68"/>
      <c r="CN947" s="68"/>
      <c r="CO947" s="68"/>
      <c r="CP947" s="68"/>
      <c r="CQ947" s="68"/>
      <c r="CR947" s="68"/>
      <c r="CS947" s="68"/>
      <c r="CT947" s="68"/>
      <c r="CU947" s="68"/>
      <c r="CV947" s="68"/>
      <c r="CW947" s="68"/>
    </row>
    <row r="948"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  <c r="AL948" s="68"/>
      <c r="AM948" s="68"/>
      <c r="AN948" s="74"/>
      <c r="AO948" s="68"/>
      <c r="AP948" s="68"/>
      <c r="AQ948" s="68"/>
      <c r="AR948" s="68"/>
      <c r="AS948" s="68"/>
      <c r="AT948" s="68"/>
      <c r="AU948" s="68"/>
      <c r="AV948" s="74"/>
      <c r="AW948" s="68"/>
      <c r="AX948" s="68"/>
      <c r="AY948" s="68"/>
      <c r="AZ948" s="68"/>
      <c r="BA948" s="68"/>
      <c r="BB948" s="68"/>
      <c r="BC948" s="68"/>
      <c r="BD948" s="68"/>
      <c r="BE948" s="68"/>
      <c r="BF948" s="68"/>
      <c r="BG948" s="68"/>
      <c r="BH948" s="68"/>
      <c r="BI948" s="68"/>
      <c r="BJ948" s="68"/>
      <c r="BK948" s="68"/>
      <c r="BL948" s="68"/>
      <c r="BM948" s="68"/>
      <c r="BN948" s="68"/>
      <c r="BO948" s="68"/>
      <c r="BP948" s="68"/>
      <c r="BQ948" s="68"/>
      <c r="BR948" s="68"/>
      <c r="BS948" s="68"/>
      <c r="BT948" s="68"/>
      <c r="BU948" s="68"/>
      <c r="BV948" s="68"/>
      <c r="BW948" s="68"/>
      <c r="BX948" s="68"/>
      <c r="BY948" s="68"/>
      <c r="BZ948" s="68"/>
      <c r="CA948" s="68"/>
      <c r="CB948" s="68"/>
      <c r="CC948" s="68"/>
      <c r="CD948" s="68"/>
      <c r="CE948" s="68"/>
      <c r="CF948" s="68"/>
      <c r="CG948" s="68"/>
      <c r="CH948" s="68"/>
      <c r="CI948" s="68"/>
      <c r="CJ948" s="68"/>
      <c r="CK948" s="68"/>
      <c r="CL948" s="68"/>
      <c r="CM948" s="68"/>
      <c r="CN948" s="68"/>
      <c r="CO948" s="68"/>
      <c r="CP948" s="68"/>
      <c r="CQ948" s="68"/>
      <c r="CR948" s="68"/>
      <c r="CS948" s="68"/>
      <c r="CT948" s="68"/>
      <c r="CU948" s="68"/>
      <c r="CV948" s="68"/>
      <c r="CW948" s="68"/>
    </row>
    <row r="949"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  <c r="AL949" s="68"/>
      <c r="AM949" s="68"/>
      <c r="AN949" s="74"/>
      <c r="AO949" s="68"/>
      <c r="AP949" s="68"/>
      <c r="AQ949" s="68"/>
      <c r="AR949" s="68"/>
      <c r="AS949" s="68"/>
      <c r="AT949" s="68"/>
      <c r="AU949" s="68"/>
      <c r="AV949" s="74"/>
      <c r="AW949" s="68"/>
      <c r="AX949" s="68"/>
      <c r="AY949" s="68"/>
      <c r="AZ949" s="68"/>
      <c r="BA949" s="68"/>
      <c r="BB949" s="68"/>
      <c r="BC949" s="68"/>
      <c r="BD949" s="68"/>
      <c r="BE949" s="68"/>
      <c r="BF949" s="68"/>
      <c r="BG949" s="68"/>
      <c r="BH949" s="68"/>
      <c r="BI949" s="68"/>
      <c r="BJ949" s="68"/>
      <c r="BK949" s="68"/>
      <c r="BL949" s="68"/>
      <c r="BM949" s="68"/>
      <c r="BN949" s="68"/>
      <c r="BO949" s="68"/>
      <c r="BP949" s="68"/>
      <c r="BQ949" s="68"/>
      <c r="BR949" s="68"/>
      <c r="BS949" s="68"/>
      <c r="BT949" s="68"/>
      <c r="BU949" s="68"/>
      <c r="BV949" s="68"/>
      <c r="BW949" s="68"/>
      <c r="BX949" s="68"/>
      <c r="BY949" s="68"/>
      <c r="BZ949" s="68"/>
      <c r="CA949" s="68"/>
      <c r="CB949" s="68"/>
      <c r="CC949" s="68"/>
      <c r="CD949" s="68"/>
      <c r="CE949" s="68"/>
      <c r="CF949" s="68"/>
      <c r="CG949" s="68"/>
      <c r="CH949" s="68"/>
      <c r="CI949" s="68"/>
      <c r="CJ949" s="68"/>
      <c r="CK949" s="68"/>
      <c r="CL949" s="68"/>
      <c r="CM949" s="68"/>
      <c r="CN949" s="68"/>
      <c r="CO949" s="68"/>
      <c r="CP949" s="68"/>
      <c r="CQ949" s="68"/>
      <c r="CR949" s="68"/>
      <c r="CS949" s="68"/>
      <c r="CT949" s="68"/>
      <c r="CU949" s="68"/>
      <c r="CV949" s="68"/>
      <c r="CW949" s="68"/>
    </row>
    <row r="950"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  <c r="AL950" s="68"/>
      <c r="AM950" s="68"/>
      <c r="AN950" s="74"/>
      <c r="AO950" s="68"/>
      <c r="AP950" s="68"/>
      <c r="AQ950" s="68"/>
      <c r="AR950" s="68"/>
      <c r="AS950" s="68"/>
      <c r="AT950" s="68"/>
      <c r="AU950" s="68"/>
      <c r="AV950" s="74"/>
      <c r="AW950" s="68"/>
      <c r="AX950" s="68"/>
      <c r="AY950" s="68"/>
      <c r="AZ950" s="68"/>
      <c r="BA950" s="68"/>
      <c r="BB950" s="68"/>
      <c r="BC950" s="68"/>
      <c r="BD950" s="68"/>
      <c r="BE950" s="68"/>
      <c r="BF950" s="68"/>
      <c r="BG950" s="68"/>
      <c r="BH950" s="68"/>
      <c r="BI950" s="68"/>
      <c r="BJ950" s="68"/>
      <c r="BK950" s="68"/>
      <c r="BL950" s="68"/>
      <c r="BM950" s="68"/>
      <c r="BN950" s="68"/>
      <c r="BO950" s="68"/>
      <c r="BP950" s="68"/>
      <c r="BQ950" s="68"/>
      <c r="BR950" s="68"/>
      <c r="BS950" s="68"/>
      <c r="BT950" s="68"/>
      <c r="BU950" s="68"/>
      <c r="BV950" s="68"/>
      <c r="BW950" s="68"/>
      <c r="BX950" s="68"/>
      <c r="BY950" s="68"/>
      <c r="BZ950" s="68"/>
      <c r="CA950" s="68"/>
      <c r="CB950" s="68"/>
      <c r="CC950" s="68"/>
      <c r="CD950" s="68"/>
      <c r="CE950" s="68"/>
      <c r="CF950" s="68"/>
      <c r="CG950" s="68"/>
      <c r="CH950" s="68"/>
      <c r="CI950" s="68"/>
      <c r="CJ950" s="68"/>
      <c r="CK950" s="68"/>
      <c r="CL950" s="68"/>
      <c r="CM950" s="68"/>
      <c r="CN950" s="68"/>
      <c r="CO950" s="68"/>
      <c r="CP950" s="68"/>
      <c r="CQ950" s="68"/>
      <c r="CR950" s="68"/>
      <c r="CS950" s="68"/>
      <c r="CT950" s="68"/>
      <c r="CU950" s="68"/>
      <c r="CV950" s="68"/>
      <c r="CW950" s="68"/>
    </row>
    <row r="951"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  <c r="AL951" s="68"/>
      <c r="AM951" s="68"/>
      <c r="AN951" s="74"/>
      <c r="AO951" s="68"/>
      <c r="AP951" s="68"/>
      <c r="AQ951" s="68"/>
      <c r="AR951" s="68"/>
      <c r="AS951" s="68"/>
      <c r="AT951" s="68"/>
      <c r="AU951" s="68"/>
      <c r="AV951" s="74"/>
      <c r="AW951" s="68"/>
      <c r="AX951" s="68"/>
      <c r="AY951" s="68"/>
      <c r="AZ951" s="68"/>
      <c r="BA951" s="68"/>
      <c r="BB951" s="68"/>
      <c r="BC951" s="68"/>
      <c r="BD951" s="68"/>
      <c r="BE951" s="68"/>
      <c r="BF951" s="68"/>
      <c r="BG951" s="68"/>
      <c r="BH951" s="68"/>
      <c r="BI951" s="68"/>
      <c r="BJ951" s="68"/>
      <c r="BK951" s="68"/>
      <c r="BL951" s="68"/>
      <c r="BM951" s="68"/>
      <c r="BN951" s="68"/>
      <c r="BO951" s="68"/>
      <c r="BP951" s="68"/>
      <c r="BQ951" s="68"/>
      <c r="BR951" s="68"/>
      <c r="BS951" s="68"/>
      <c r="BT951" s="68"/>
      <c r="BU951" s="68"/>
      <c r="BV951" s="68"/>
      <c r="BW951" s="68"/>
      <c r="BX951" s="68"/>
      <c r="BY951" s="68"/>
      <c r="BZ951" s="68"/>
      <c r="CA951" s="68"/>
      <c r="CB951" s="68"/>
      <c r="CC951" s="68"/>
      <c r="CD951" s="68"/>
      <c r="CE951" s="68"/>
      <c r="CF951" s="68"/>
      <c r="CG951" s="68"/>
      <c r="CH951" s="68"/>
      <c r="CI951" s="68"/>
      <c r="CJ951" s="68"/>
      <c r="CK951" s="68"/>
      <c r="CL951" s="68"/>
      <c r="CM951" s="68"/>
      <c r="CN951" s="68"/>
      <c r="CO951" s="68"/>
      <c r="CP951" s="68"/>
      <c r="CQ951" s="68"/>
      <c r="CR951" s="68"/>
      <c r="CS951" s="68"/>
      <c r="CT951" s="68"/>
      <c r="CU951" s="68"/>
      <c r="CV951" s="68"/>
      <c r="CW951" s="68"/>
    </row>
    <row r="952"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  <c r="AL952" s="68"/>
      <c r="AM952" s="68"/>
      <c r="AN952" s="74"/>
      <c r="AO952" s="68"/>
      <c r="AP952" s="68"/>
      <c r="AQ952" s="68"/>
      <c r="AR952" s="68"/>
      <c r="AS952" s="68"/>
      <c r="AT952" s="68"/>
      <c r="AU952" s="68"/>
      <c r="AV952" s="74"/>
      <c r="AW952" s="68"/>
      <c r="AX952" s="68"/>
      <c r="AY952" s="68"/>
      <c r="AZ952" s="68"/>
      <c r="BA952" s="68"/>
      <c r="BB952" s="68"/>
      <c r="BC952" s="68"/>
      <c r="BD952" s="68"/>
      <c r="BE952" s="68"/>
      <c r="BF952" s="68"/>
      <c r="BG952" s="68"/>
      <c r="BH952" s="68"/>
      <c r="BI952" s="68"/>
      <c r="BJ952" s="68"/>
      <c r="BK952" s="68"/>
      <c r="BL952" s="68"/>
      <c r="BM952" s="68"/>
      <c r="BN952" s="68"/>
      <c r="BO952" s="68"/>
      <c r="BP952" s="68"/>
      <c r="BQ952" s="68"/>
      <c r="BR952" s="68"/>
      <c r="BS952" s="68"/>
      <c r="BT952" s="68"/>
      <c r="BU952" s="68"/>
      <c r="BV952" s="68"/>
      <c r="BW952" s="68"/>
      <c r="BX952" s="68"/>
      <c r="BY952" s="68"/>
      <c r="BZ952" s="68"/>
      <c r="CA952" s="68"/>
      <c r="CB952" s="68"/>
      <c r="CC952" s="68"/>
      <c r="CD952" s="68"/>
      <c r="CE952" s="68"/>
      <c r="CF952" s="68"/>
      <c r="CG952" s="68"/>
      <c r="CH952" s="68"/>
      <c r="CI952" s="68"/>
      <c r="CJ952" s="68"/>
      <c r="CK952" s="68"/>
      <c r="CL952" s="68"/>
      <c r="CM952" s="68"/>
      <c r="CN952" s="68"/>
      <c r="CO952" s="68"/>
      <c r="CP952" s="68"/>
      <c r="CQ952" s="68"/>
      <c r="CR952" s="68"/>
      <c r="CS952" s="68"/>
      <c r="CT952" s="68"/>
      <c r="CU952" s="68"/>
      <c r="CV952" s="68"/>
      <c r="CW952" s="68"/>
    </row>
    <row r="953"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  <c r="AL953" s="68"/>
      <c r="AM953" s="68"/>
      <c r="AN953" s="74"/>
      <c r="AO953" s="68"/>
      <c r="AP953" s="68"/>
      <c r="AQ953" s="68"/>
      <c r="AR953" s="68"/>
      <c r="AS953" s="68"/>
      <c r="AT953" s="68"/>
      <c r="AU953" s="68"/>
      <c r="AV953" s="74"/>
      <c r="AW953" s="68"/>
      <c r="AX953" s="68"/>
      <c r="AY953" s="68"/>
      <c r="AZ953" s="68"/>
      <c r="BA953" s="68"/>
      <c r="BB953" s="68"/>
      <c r="BC953" s="68"/>
      <c r="BD953" s="68"/>
      <c r="BE953" s="68"/>
      <c r="BF953" s="68"/>
      <c r="BG953" s="68"/>
      <c r="BH953" s="68"/>
      <c r="BI953" s="68"/>
      <c r="BJ953" s="68"/>
      <c r="BK953" s="68"/>
      <c r="BL953" s="68"/>
      <c r="BM953" s="68"/>
      <c r="BN953" s="68"/>
      <c r="BO953" s="68"/>
      <c r="BP953" s="68"/>
      <c r="BQ953" s="68"/>
      <c r="BR953" s="68"/>
      <c r="BS953" s="68"/>
      <c r="BT953" s="68"/>
      <c r="BU953" s="68"/>
      <c r="BV953" s="68"/>
      <c r="BW953" s="68"/>
      <c r="BX953" s="68"/>
      <c r="BY953" s="68"/>
      <c r="BZ953" s="68"/>
      <c r="CA953" s="68"/>
      <c r="CB953" s="68"/>
      <c r="CC953" s="68"/>
      <c r="CD953" s="68"/>
      <c r="CE953" s="68"/>
      <c r="CF953" s="68"/>
      <c r="CG953" s="68"/>
      <c r="CH953" s="68"/>
      <c r="CI953" s="68"/>
      <c r="CJ953" s="68"/>
      <c r="CK953" s="68"/>
      <c r="CL953" s="68"/>
      <c r="CM953" s="68"/>
      <c r="CN953" s="68"/>
      <c r="CO953" s="68"/>
      <c r="CP953" s="68"/>
      <c r="CQ953" s="68"/>
      <c r="CR953" s="68"/>
      <c r="CS953" s="68"/>
      <c r="CT953" s="68"/>
      <c r="CU953" s="68"/>
      <c r="CV953" s="68"/>
      <c r="CW953" s="68"/>
    </row>
    <row r="954"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  <c r="AL954" s="68"/>
      <c r="AM954" s="68"/>
      <c r="AN954" s="74"/>
      <c r="AO954" s="68"/>
      <c r="AP954" s="68"/>
      <c r="AQ954" s="68"/>
      <c r="AR954" s="68"/>
      <c r="AS954" s="68"/>
      <c r="AT954" s="68"/>
      <c r="AU954" s="68"/>
      <c r="AV954" s="74"/>
      <c r="AW954" s="68"/>
      <c r="AX954" s="68"/>
      <c r="AY954" s="68"/>
      <c r="AZ954" s="68"/>
      <c r="BA954" s="68"/>
      <c r="BB954" s="68"/>
      <c r="BC954" s="68"/>
      <c r="BD954" s="68"/>
      <c r="BE954" s="68"/>
      <c r="BF954" s="68"/>
      <c r="BG954" s="68"/>
      <c r="BH954" s="68"/>
      <c r="BI954" s="68"/>
      <c r="BJ954" s="68"/>
      <c r="BK954" s="68"/>
      <c r="BL954" s="68"/>
      <c r="BM954" s="68"/>
      <c r="BN954" s="68"/>
      <c r="BO954" s="68"/>
      <c r="BP954" s="68"/>
      <c r="BQ954" s="68"/>
      <c r="BR954" s="68"/>
      <c r="BS954" s="68"/>
      <c r="BT954" s="68"/>
      <c r="BU954" s="68"/>
      <c r="BV954" s="68"/>
      <c r="BW954" s="68"/>
      <c r="BX954" s="68"/>
      <c r="BY954" s="68"/>
      <c r="BZ954" s="68"/>
      <c r="CA954" s="68"/>
      <c r="CB954" s="68"/>
      <c r="CC954" s="68"/>
      <c r="CD954" s="68"/>
      <c r="CE954" s="68"/>
      <c r="CF954" s="68"/>
      <c r="CG954" s="68"/>
      <c r="CH954" s="68"/>
      <c r="CI954" s="68"/>
      <c r="CJ954" s="68"/>
      <c r="CK954" s="68"/>
      <c r="CL954" s="68"/>
      <c r="CM954" s="68"/>
      <c r="CN954" s="68"/>
      <c r="CO954" s="68"/>
      <c r="CP954" s="68"/>
      <c r="CQ954" s="68"/>
      <c r="CR954" s="68"/>
      <c r="CS954" s="68"/>
      <c r="CT954" s="68"/>
      <c r="CU954" s="68"/>
      <c r="CV954" s="68"/>
      <c r="CW954" s="68"/>
    </row>
    <row r="955"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  <c r="AL955" s="68"/>
      <c r="AM955" s="68"/>
      <c r="AN955" s="74"/>
      <c r="AO955" s="68"/>
      <c r="AP955" s="68"/>
      <c r="AQ955" s="68"/>
      <c r="AR955" s="68"/>
      <c r="AS955" s="68"/>
      <c r="AT955" s="68"/>
      <c r="AU955" s="68"/>
      <c r="AV955" s="74"/>
      <c r="AW955" s="68"/>
      <c r="AX955" s="68"/>
      <c r="AY955" s="68"/>
      <c r="AZ955" s="68"/>
      <c r="BA955" s="68"/>
      <c r="BB955" s="68"/>
      <c r="BC955" s="68"/>
      <c r="BD955" s="68"/>
      <c r="BE955" s="68"/>
      <c r="BF955" s="68"/>
      <c r="BG955" s="68"/>
      <c r="BH955" s="68"/>
      <c r="BI955" s="68"/>
      <c r="BJ955" s="68"/>
      <c r="BK955" s="68"/>
      <c r="BL955" s="68"/>
      <c r="BM955" s="68"/>
      <c r="BN955" s="68"/>
      <c r="BO955" s="68"/>
      <c r="BP955" s="68"/>
      <c r="BQ955" s="68"/>
      <c r="BR955" s="68"/>
      <c r="BS955" s="68"/>
      <c r="BT955" s="68"/>
      <c r="BU955" s="68"/>
      <c r="BV955" s="68"/>
      <c r="BW955" s="68"/>
      <c r="BX955" s="68"/>
      <c r="BY955" s="68"/>
      <c r="BZ955" s="68"/>
      <c r="CA955" s="68"/>
      <c r="CB955" s="68"/>
      <c r="CC955" s="68"/>
      <c r="CD955" s="68"/>
      <c r="CE955" s="68"/>
      <c r="CF955" s="68"/>
      <c r="CG955" s="68"/>
      <c r="CH955" s="68"/>
      <c r="CI955" s="68"/>
      <c r="CJ955" s="68"/>
      <c r="CK955" s="68"/>
      <c r="CL955" s="68"/>
      <c r="CM955" s="68"/>
      <c r="CN955" s="68"/>
      <c r="CO955" s="68"/>
      <c r="CP955" s="68"/>
      <c r="CQ955" s="68"/>
      <c r="CR955" s="68"/>
      <c r="CS955" s="68"/>
      <c r="CT955" s="68"/>
      <c r="CU955" s="68"/>
      <c r="CV955" s="68"/>
      <c r="CW955" s="68"/>
    </row>
    <row r="956"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  <c r="AL956" s="68"/>
      <c r="AM956" s="68"/>
      <c r="AN956" s="74"/>
      <c r="AO956" s="68"/>
      <c r="AP956" s="68"/>
      <c r="AQ956" s="68"/>
      <c r="AR956" s="68"/>
      <c r="AS956" s="68"/>
      <c r="AT956" s="68"/>
      <c r="AU956" s="68"/>
      <c r="AV956" s="74"/>
      <c r="AW956" s="68"/>
      <c r="AX956" s="68"/>
      <c r="AY956" s="68"/>
      <c r="AZ956" s="68"/>
      <c r="BA956" s="68"/>
      <c r="BB956" s="68"/>
      <c r="BC956" s="68"/>
      <c r="BD956" s="68"/>
      <c r="BE956" s="68"/>
      <c r="BF956" s="68"/>
      <c r="BG956" s="68"/>
      <c r="BH956" s="68"/>
      <c r="BI956" s="68"/>
      <c r="BJ956" s="68"/>
      <c r="BK956" s="68"/>
      <c r="BL956" s="68"/>
      <c r="BM956" s="68"/>
      <c r="BN956" s="68"/>
      <c r="BO956" s="68"/>
      <c r="BP956" s="68"/>
      <c r="BQ956" s="68"/>
      <c r="BR956" s="68"/>
      <c r="BS956" s="68"/>
      <c r="BT956" s="68"/>
      <c r="BU956" s="68"/>
      <c r="BV956" s="68"/>
      <c r="BW956" s="68"/>
      <c r="BX956" s="68"/>
      <c r="BY956" s="68"/>
      <c r="BZ956" s="68"/>
      <c r="CA956" s="68"/>
      <c r="CB956" s="68"/>
      <c r="CC956" s="68"/>
      <c r="CD956" s="68"/>
      <c r="CE956" s="68"/>
      <c r="CF956" s="68"/>
      <c r="CG956" s="68"/>
      <c r="CH956" s="68"/>
      <c r="CI956" s="68"/>
      <c r="CJ956" s="68"/>
      <c r="CK956" s="68"/>
      <c r="CL956" s="68"/>
      <c r="CM956" s="68"/>
      <c r="CN956" s="68"/>
      <c r="CO956" s="68"/>
      <c r="CP956" s="68"/>
      <c r="CQ956" s="68"/>
      <c r="CR956" s="68"/>
      <c r="CS956" s="68"/>
      <c r="CT956" s="68"/>
      <c r="CU956" s="68"/>
      <c r="CV956" s="68"/>
      <c r="CW956" s="68"/>
    </row>
    <row r="957"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  <c r="AL957" s="68"/>
      <c r="AM957" s="68"/>
      <c r="AN957" s="74"/>
      <c r="AO957" s="68"/>
      <c r="AP957" s="68"/>
      <c r="AQ957" s="68"/>
      <c r="AR957" s="68"/>
      <c r="AS957" s="68"/>
      <c r="AT957" s="68"/>
      <c r="AU957" s="68"/>
      <c r="AV957" s="74"/>
      <c r="AW957" s="68"/>
      <c r="AX957" s="68"/>
      <c r="AY957" s="68"/>
      <c r="AZ957" s="68"/>
      <c r="BA957" s="68"/>
      <c r="BB957" s="68"/>
      <c r="BC957" s="68"/>
      <c r="BD957" s="68"/>
      <c r="BE957" s="68"/>
      <c r="BF957" s="68"/>
      <c r="BG957" s="68"/>
      <c r="BH957" s="68"/>
      <c r="BI957" s="68"/>
      <c r="BJ957" s="68"/>
      <c r="BK957" s="68"/>
      <c r="BL957" s="68"/>
      <c r="BM957" s="68"/>
      <c r="BN957" s="68"/>
      <c r="BO957" s="68"/>
      <c r="BP957" s="68"/>
      <c r="BQ957" s="68"/>
      <c r="BR957" s="68"/>
      <c r="BS957" s="68"/>
      <c r="BT957" s="68"/>
      <c r="BU957" s="68"/>
      <c r="BV957" s="68"/>
      <c r="BW957" s="68"/>
      <c r="BX957" s="68"/>
      <c r="BY957" s="68"/>
      <c r="BZ957" s="68"/>
      <c r="CA957" s="68"/>
      <c r="CB957" s="68"/>
      <c r="CC957" s="68"/>
      <c r="CD957" s="68"/>
      <c r="CE957" s="68"/>
      <c r="CF957" s="68"/>
      <c r="CG957" s="68"/>
      <c r="CH957" s="68"/>
      <c r="CI957" s="68"/>
      <c r="CJ957" s="68"/>
      <c r="CK957" s="68"/>
      <c r="CL957" s="68"/>
      <c r="CM957" s="68"/>
      <c r="CN957" s="68"/>
      <c r="CO957" s="68"/>
      <c r="CP957" s="68"/>
      <c r="CQ957" s="68"/>
      <c r="CR957" s="68"/>
      <c r="CS957" s="68"/>
      <c r="CT957" s="68"/>
      <c r="CU957" s="68"/>
      <c r="CV957" s="68"/>
      <c r="CW957" s="68"/>
    </row>
    <row r="958"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  <c r="AL958" s="68"/>
      <c r="AM958" s="68"/>
      <c r="AN958" s="74"/>
      <c r="AO958" s="68"/>
      <c r="AP958" s="68"/>
      <c r="AQ958" s="68"/>
      <c r="AR958" s="68"/>
      <c r="AS958" s="68"/>
      <c r="AT958" s="68"/>
      <c r="AU958" s="68"/>
      <c r="AV958" s="74"/>
      <c r="AW958" s="68"/>
      <c r="AX958" s="68"/>
      <c r="AY958" s="68"/>
      <c r="AZ958" s="68"/>
      <c r="BA958" s="68"/>
      <c r="BB958" s="68"/>
      <c r="BC958" s="68"/>
      <c r="BD958" s="68"/>
      <c r="BE958" s="68"/>
      <c r="BF958" s="68"/>
      <c r="BG958" s="68"/>
      <c r="BH958" s="68"/>
      <c r="BI958" s="68"/>
      <c r="BJ958" s="68"/>
      <c r="BK958" s="68"/>
      <c r="BL958" s="68"/>
      <c r="BM958" s="68"/>
      <c r="BN958" s="68"/>
      <c r="BO958" s="68"/>
      <c r="BP958" s="68"/>
      <c r="BQ958" s="68"/>
      <c r="BR958" s="68"/>
      <c r="BS958" s="68"/>
      <c r="BT958" s="68"/>
      <c r="BU958" s="68"/>
      <c r="BV958" s="68"/>
      <c r="BW958" s="68"/>
      <c r="BX958" s="68"/>
      <c r="BY958" s="68"/>
      <c r="BZ958" s="68"/>
      <c r="CA958" s="68"/>
      <c r="CB958" s="68"/>
      <c r="CC958" s="68"/>
      <c r="CD958" s="68"/>
      <c r="CE958" s="68"/>
      <c r="CF958" s="68"/>
      <c r="CG958" s="68"/>
      <c r="CH958" s="68"/>
      <c r="CI958" s="68"/>
      <c r="CJ958" s="68"/>
      <c r="CK958" s="68"/>
      <c r="CL958" s="68"/>
      <c r="CM958" s="68"/>
      <c r="CN958" s="68"/>
      <c r="CO958" s="68"/>
      <c r="CP958" s="68"/>
      <c r="CQ958" s="68"/>
      <c r="CR958" s="68"/>
      <c r="CS958" s="68"/>
      <c r="CT958" s="68"/>
      <c r="CU958" s="68"/>
      <c r="CV958" s="68"/>
      <c r="CW958" s="68"/>
    </row>
    <row r="959"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  <c r="AL959" s="68"/>
      <c r="AM959" s="68"/>
      <c r="AN959" s="74"/>
      <c r="AO959" s="68"/>
      <c r="AP959" s="68"/>
      <c r="AQ959" s="68"/>
      <c r="AR959" s="68"/>
      <c r="AS959" s="68"/>
      <c r="AT959" s="68"/>
      <c r="AU959" s="68"/>
      <c r="AV959" s="74"/>
      <c r="AW959" s="68"/>
      <c r="AX959" s="68"/>
      <c r="AY959" s="68"/>
      <c r="AZ959" s="68"/>
      <c r="BA959" s="68"/>
      <c r="BB959" s="68"/>
      <c r="BC959" s="68"/>
      <c r="BD959" s="68"/>
      <c r="BE959" s="68"/>
      <c r="BF959" s="68"/>
      <c r="BG959" s="68"/>
      <c r="BH959" s="68"/>
      <c r="BI959" s="68"/>
      <c r="BJ959" s="68"/>
      <c r="BK959" s="68"/>
      <c r="BL959" s="68"/>
      <c r="BM959" s="68"/>
      <c r="BN959" s="68"/>
      <c r="BO959" s="68"/>
      <c r="BP959" s="68"/>
      <c r="BQ959" s="68"/>
      <c r="BR959" s="68"/>
      <c r="BS959" s="68"/>
      <c r="BT959" s="68"/>
      <c r="BU959" s="68"/>
      <c r="BV959" s="68"/>
      <c r="BW959" s="68"/>
      <c r="BX959" s="68"/>
      <c r="BY959" s="68"/>
      <c r="BZ959" s="68"/>
      <c r="CA959" s="68"/>
      <c r="CB959" s="68"/>
      <c r="CC959" s="68"/>
      <c r="CD959" s="68"/>
      <c r="CE959" s="68"/>
      <c r="CF959" s="68"/>
      <c r="CG959" s="68"/>
      <c r="CH959" s="68"/>
      <c r="CI959" s="68"/>
      <c r="CJ959" s="68"/>
      <c r="CK959" s="68"/>
      <c r="CL959" s="68"/>
      <c r="CM959" s="68"/>
      <c r="CN959" s="68"/>
      <c r="CO959" s="68"/>
      <c r="CP959" s="68"/>
      <c r="CQ959" s="68"/>
      <c r="CR959" s="68"/>
      <c r="CS959" s="68"/>
      <c r="CT959" s="68"/>
      <c r="CU959" s="68"/>
      <c r="CV959" s="68"/>
      <c r="CW959" s="68"/>
    </row>
    <row r="960"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  <c r="AL960" s="68"/>
      <c r="AM960" s="68"/>
      <c r="AN960" s="74"/>
      <c r="AO960" s="68"/>
      <c r="AP960" s="68"/>
      <c r="AQ960" s="68"/>
      <c r="AR960" s="68"/>
      <c r="AS960" s="68"/>
      <c r="AT960" s="68"/>
      <c r="AU960" s="68"/>
      <c r="AV960" s="74"/>
      <c r="AW960" s="68"/>
      <c r="AX960" s="68"/>
      <c r="AY960" s="68"/>
      <c r="AZ960" s="68"/>
      <c r="BA960" s="68"/>
      <c r="BB960" s="68"/>
      <c r="BC960" s="68"/>
      <c r="BD960" s="68"/>
      <c r="BE960" s="68"/>
      <c r="BF960" s="68"/>
      <c r="BG960" s="68"/>
      <c r="BH960" s="68"/>
      <c r="BI960" s="68"/>
      <c r="BJ960" s="68"/>
      <c r="BK960" s="68"/>
      <c r="BL960" s="68"/>
      <c r="BM960" s="68"/>
      <c r="BN960" s="68"/>
      <c r="BO960" s="68"/>
      <c r="BP960" s="68"/>
      <c r="BQ960" s="68"/>
      <c r="BR960" s="68"/>
      <c r="BS960" s="68"/>
      <c r="BT960" s="68"/>
      <c r="BU960" s="68"/>
      <c r="BV960" s="68"/>
      <c r="BW960" s="68"/>
      <c r="BX960" s="68"/>
      <c r="BY960" s="68"/>
      <c r="BZ960" s="68"/>
      <c r="CA960" s="68"/>
      <c r="CB960" s="68"/>
      <c r="CC960" s="68"/>
      <c r="CD960" s="68"/>
      <c r="CE960" s="68"/>
      <c r="CF960" s="68"/>
      <c r="CG960" s="68"/>
      <c r="CH960" s="68"/>
      <c r="CI960" s="68"/>
      <c r="CJ960" s="68"/>
      <c r="CK960" s="68"/>
      <c r="CL960" s="68"/>
      <c r="CM960" s="68"/>
      <c r="CN960" s="68"/>
      <c r="CO960" s="68"/>
      <c r="CP960" s="68"/>
      <c r="CQ960" s="68"/>
      <c r="CR960" s="68"/>
      <c r="CS960" s="68"/>
      <c r="CT960" s="68"/>
      <c r="CU960" s="68"/>
      <c r="CV960" s="68"/>
      <c r="CW960" s="68"/>
    </row>
    <row r="961"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  <c r="AL961" s="68"/>
      <c r="AM961" s="68"/>
      <c r="AN961" s="74"/>
      <c r="AO961" s="68"/>
      <c r="AP961" s="68"/>
      <c r="AQ961" s="68"/>
      <c r="AR961" s="68"/>
      <c r="AS961" s="68"/>
      <c r="AT961" s="68"/>
      <c r="AU961" s="68"/>
      <c r="AV961" s="74"/>
      <c r="AW961" s="68"/>
      <c r="AX961" s="68"/>
      <c r="AY961" s="68"/>
      <c r="AZ961" s="68"/>
      <c r="BA961" s="68"/>
      <c r="BB961" s="68"/>
      <c r="BC961" s="68"/>
      <c r="BD961" s="68"/>
      <c r="BE961" s="68"/>
      <c r="BF961" s="68"/>
      <c r="BG961" s="68"/>
      <c r="BH961" s="68"/>
      <c r="BI961" s="68"/>
      <c r="BJ961" s="68"/>
      <c r="BK961" s="68"/>
      <c r="BL961" s="68"/>
      <c r="BM961" s="68"/>
      <c r="BN961" s="68"/>
      <c r="BO961" s="68"/>
      <c r="BP961" s="68"/>
      <c r="BQ961" s="68"/>
      <c r="BR961" s="68"/>
      <c r="BS961" s="68"/>
      <c r="BT961" s="68"/>
      <c r="BU961" s="68"/>
      <c r="BV961" s="68"/>
      <c r="BW961" s="68"/>
      <c r="BX961" s="68"/>
      <c r="BY961" s="68"/>
      <c r="BZ961" s="68"/>
      <c r="CA961" s="68"/>
      <c r="CB961" s="68"/>
      <c r="CC961" s="68"/>
      <c r="CD961" s="68"/>
      <c r="CE961" s="68"/>
      <c r="CF961" s="68"/>
      <c r="CG961" s="68"/>
      <c r="CH961" s="68"/>
      <c r="CI961" s="68"/>
      <c r="CJ961" s="68"/>
      <c r="CK961" s="68"/>
      <c r="CL961" s="68"/>
      <c r="CM961" s="68"/>
      <c r="CN961" s="68"/>
      <c r="CO961" s="68"/>
      <c r="CP961" s="68"/>
      <c r="CQ961" s="68"/>
      <c r="CR961" s="68"/>
      <c r="CS961" s="68"/>
      <c r="CT961" s="68"/>
      <c r="CU961" s="68"/>
      <c r="CV961" s="68"/>
      <c r="CW961" s="68"/>
    </row>
    <row r="962"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  <c r="AL962" s="68"/>
      <c r="AM962" s="68"/>
      <c r="AN962" s="74"/>
      <c r="AO962" s="68"/>
      <c r="AP962" s="68"/>
      <c r="AQ962" s="68"/>
      <c r="AR962" s="68"/>
      <c r="AS962" s="68"/>
      <c r="AT962" s="68"/>
      <c r="AU962" s="68"/>
      <c r="AV962" s="74"/>
      <c r="AW962" s="68"/>
      <c r="AX962" s="68"/>
      <c r="AY962" s="68"/>
      <c r="AZ962" s="68"/>
      <c r="BA962" s="68"/>
      <c r="BB962" s="68"/>
      <c r="BC962" s="68"/>
      <c r="BD962" s="68"/>
      <c r="BE962" s="68"/>
      <c r="BF962" s="68"/>
      <c r="BG962" s="68"/>
      <c r="BH962" s="68"/>
      <c r="BI962" s="68"/>
      <c r="BJ962" s="68"/>
      <c r="BK962" s="68"/>
      <c r="BL962" s="68"/>
      <c r="BM962" s="68"/>
      <c r="BN962" s="68"/>
      <c r="BO962" s="68"/>
      <c r="BP962" s="68"/>
      <c r="BQ962" s="68"/>
      <c r="BR962" s="68"/>
      <c r="BS962" s="68"/>
      <c r="BT962" s="68"/>
      <c r="BU962" s="68"/>
      <c r="BV962" s="68"/>
      <c r="BW962" s="68"/>
      <c r="BX962" s="68"/>
      <c r="BY962" s="68"/>
      <c r="BZ962" s="68"/>
      <c r="CA962" s="68"/>
      <c r="CB962" s="68"/>
      <c r="CC962" s="68"/>
      <c r="CD962" s="68"/>
      <c r="CE962" s="68"/>
      <c r="CF962" s="68"/>
      <c r="CG962" s="68"/>
      <c r="CH962" s="68"/>
      <c r="CI962" s="68"/>
      <c r="CJ962" s="68"/>
      <c r="CK962" s="68"/>
      <c r="CL962" s="68"/>
      <c r="CM962" s="68"/>
      <c r="CN962" s="68"/>
      <c r="CO962" s="68"/>
      <c r="CP962" s="68"/>
      <c r="CQ962" s="68"/>
      <c r="CR962" s="68"/>
      <c r="CS962" s="68"/>
      <c r="CT962" s="68"/>
      <c r="CU962" s="68"/>
      <c r="CV962" s="68"/>
      <c r="CW962" s="68"/>
    </row>
    <row r="963"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  <c r="AL963" s="68"/>
      <c r="AM963" s="68"/>
      <c r="AN963" s="74"/>
      <c r="AO963" s="68"/>
      <c r="AP963" s="68"/>
      <c r="AQ963" s="68"/>
      <c r="AR963" s="68"/>
      <c r="AS963" s="68"/>
      <c r="AT963" s="68"/>
      <c r="AU963" s="68"/>
      <c r="AV963" s="74"/>
      <c r="AW963" s="68"/>
      <c r="AX963" s="68"/>
      <c r="AY963" s="68"/>
      <c r="AZ963" s="68"/>
      <c r="BA963" s="68"/>
      <c r="BB963" s="68"/>
      <c r="BC963" s="68"/>
      <c r="BD963" s="68"/>
      <c r="BE963" s="68"/>
      <c r="BF963" s="68"/>
      <c r="BG963" s="68"/>
      <c r="BH963" s="68"/>
      <c r="BI963" s="68"/>
      <c r="BJ963" s="68"/>
      <c r="BK963" s="68"/>
      <c r="BL963" s="68"/>
      <c r="BM963" s="68"/>
      <c r="BN963" s="68"/>
      <c r="BO963" s="68"/>
      <c r="BP963" s="68"/>
      <c r="BQ963" s="68"/>
      <c r="BR963" s="68"/>
      <c r="BS963" s="68"/>
      <c r="BT963" s="68"/>
      <c r="BU963" s="68"/>
      <c r="BV963" s="68"/>
      <c r="BW963" s="68"/>
      <c r="BX963" s="68"/>
      <c r="BY963" s="68"/>
      <c r="BZ963" s="68"/>
      <c r="CA963" s="68"/>
      <c r="CB963" s="68"/>
      <c r="CC963" s="68"/>
      <c r="CD963" s="68"/>
      <c r="CE963" s="68"/>
      <c r="CF963" s="68"/>
      <c r="CG963" s="68"/>
      <c r="CH963" s="68"/>
      <c r="CI963" s="68"/>
      <c r="CJ963" s="68"/>
      <c r="CK963" s="68"/>
      <c r="CL963" s="68"/>
      <c r="CM963" s="68"/>
      <c r="CN963" s="68"/>
      <c r="CO963" s="68"/>
      <c r="CP963" s="68"/>
      <c r="CQ963" s="68"/>
      <c r="CR963" s="68"/>
      <c r="CS963" s="68"/>
      <c r="CT963" s="68"/>
      <c r="CU963" s="68"/>
      <c r="CV963" s="68"/>
      <c r="CW963" s="68"/>
    </row>
    <row r="964"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  <c r="AL964" s="68"/>
      <c r="AM964" s="68"/>
      <c r="AN964" s="74"/>
      <c r="AO964" s="68"/>
      <c r="AP964" s="68"/>
      <c r="AQ964" s="68"/>
      <c r="AR964" s="68"/>
      <c r="AS964" s="68"/>
      <c r="AT964" s="68"/>
      <c r="AU964" s="68"/>
      <c r="AV964" s="74"/>
      <c r="AW964" s="68"/>
      <c r="AX964" s="68"/>
      <c r="AY964" s="68"/>
      <c r="AZ964" s="68"/>
      <c r="BA964" s="68"/>
      <c r="BB964" s="68"/>
      <c r="BC964" s="68"/>
      <c r="BD964" s="68"/>
      <c r="BE964" s="68"/>
      <c r="BF964" s="68"/>
      <c r="BG964" s="68"/>
      <c r="BH964" s="68"/>
      <c r="BI964" s="68"/>
      <c r="BJ964" s="68"/>
      <c r="BK964" s="68"/>
      <c r="BL964" s="68"/>
      <c r="BM964" s="68"/>
      <c r="BN964" s="68"/>
      <c r="BO964" s="68"/>
      <c r="BP964" s="68"/>
      <c r="BQ964" s="68"/>
      <c r="BR964" s="68"/>
      <c r="BS964" s="68"/>
      <c r="BT964" s="68"/>
      <c r="BU964" s="68"/>
      <c r="BV964" s="68"/>
      <c r="BW964" s="68"/>
      <c r="BX964" s="68"/>
      <c r="BY964" s="68"/>
      <c r="BZ964" s="68"/>
      <c r="CA964" s="68"/>
      <c r="CB964" s="68"/>
      <c r="CC964" s="68"/>
      <c r="CD964" s="68"/>
      <c r="CE964" s="68"/>
      <c r="CF964" s="68"/>
      <c r="CG964" s="68"/>
      <c r="CH964" s="68"/>
      <c r="CI964" s="68"/>
      <c r="CJ964" s="68"/>
      <c r="CK964" s="68"/>
      <c r="CL964" s="68"/>
      <c r="CM964" s="68"/>
      <c r="CN964" s="68"/>
      <c r="CO964" s="68"/>
      <c r="CP964" s="68"/>
      <c r="CQ964" s="68"/>
      <c r="CR964" s="68"/>
      <c r="CS964" s="68"/>
      <c r="CT964" s="68"/>
      <c r="CU964" s="68"/>
      <c r="CV964" s="68"/>
      <c r="CW964" s="68"/>
    </row>
    <row r="965"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  <c r="AL965" s="68"/>
      <c r="AM965" s="68"/>
      <c r="AN965" s="74"/>
      <c r="AO965" s="68"/>
      <c r="AP965" s="68"/>
      <c r="AQ965" s="68"/>
      <c r="AR965" s="68"/>
      <c r="AS965" s="68"/>
      <c r="AT965" s="68"/>
      <c r="AU965" s="68"/>
      <c r="AV965" s="74"/>
      <c r="AW965" s="68"/>
      <c r="AX965" s="68"/>
      <c r="AY965" s="68"/>
      <c r="AZ965" s="68"/>
      <c r="BA965" s="68"/>
      <c r="BB965" s="68"/>
      <c r="BC965" s="68"/>
      <c r="BD965" s="68"/>
      <c r="BE965" s="68"/>
      <c r="BF965" s="68"/>
      <c r="BG965" s="68"/>
      <c r="BH965" s="68"/>
      <c r="BI965" s="68"/>
      <c r="BJ965" s="68"/>
      <c r="BK965" s="68"/>
      <c r="BL965" s="68"/>
      <c r="BM965" s="68"/>
      <c r="BN965" s="68"/>
      <c r="BO965" s="68"/>
      <c r="BP965" s="68"/>
      <c r="BQ965" s="68"/>
      <c r="BR965" s="68"/>
      <c r="BS965" s="68"/>
      <c r="BT965" s="68"/>
      <c r="BU965" s="68"/>
      <c r="BV965" s="68"/>
      <c r="BW965" s="68"/>
      <c r="BX965" s="68"/>
      <c r="BY965" s="68"/>
      <c r="BZ965" s="68"/>
      <c r="CA965" s="68"/>
      <c r="CB965" s="68"/>
      <c r="CC965" s="68"/>
      <c r="CD965" s="68"/>
      <c r="CE965" s="68"/>
      <c r="CF965" s="68"/>
      <c r="CG965" s="68"/>
      <c r="CH965" s="68"/>
      <c r="CI965" s="68"/>
      <c r="CJ965" s="68"/>
      <c r="CK965" s="68"/>
      <c r="CL965" s="68"/>
      <c r="CM965" s="68"/>
      <c r="CN965" s="68"/>
      <c r="CO965" s="68"/>
      <c r="CP965" s="68"/>
      <c r="CQ965" s="68"/>
      <c r="CR965" s="68"/>
      <c r="CS965" s="68"/>
      <c r="CT965" s="68"/>
      <c r="CU965" s="68"/>
      <c r="CV965" s="68"/>
      <c r="CW965" s="68"/>
    </row>
    <row r="966"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  <c r="AL966" s="68"/>
      <c r="AM966" s="68"/>
      <c r="AN966" s="74"/>
      <c r="AO966" s="68"/>
      <c r="AP966" s="68"/>
      <c r="AQ966" s="68"/>
      <c r="AR966" s="68"/>
      <c r="AS966" s="68"/>
      <c r="AT966" s="68"/>
      <c r="AU966" s="68"/>
      <c r="AV966" s="74"/>
      <c r="AW966" s="68"/>
      <c r="AX966" s="68"/>
      <c r="AY966" s="68"/>
      <c r="AZ966" s="68"/>
      <c r="BA966" s="68"/>
      <c r="BB966" s="68"/>
      <c r="BC966" s="68"/>
      <c r="BD966" s="68"/>
      <c r="BE966" s="68"/>
      <c r="BF966" s="68"/>
      <c r="BG966" s="68"/>
      <c r="BH966" s="68"/>
      <c r="BI966" s="68"/>
      <c r="BJ966" s="68"/>
      <c r="BK966" s="68"/>
      <c r="BL966" s="68"/>
      <c r="BM966" s="68"/>
      <c r="BN966" s="68"/>
      <c r="BO966" s="68"/>
      <c r="BP966" s="68"/>
      <c r="BQ966" s="68"/>
      <c r="BR966" s="68"/>
      <c r="BS966" s="68"/>
      <c r="BT966" s="68"/>
      <c r="BU966" s="68"/>
      <c r="BV966" s="68"/>
      <c r="BW966" s="68"/>
      <c r="BX966" s="68"/>
      <c r="BY966" s="68"/>
      <c r="BZ966" s="68"/>
      <c r="CA966" s="68"/>
      <c r="CB966" s="68"/>
      <c r="CC966" s="68"/>
      <c r="CD966" s="68"/>
      <c r="CE966" s="68"/>
      <c r="CF966" s="68"/>
      <c r="CG966" s="68"/>
      <c r="CH966" s="68"/>
      <c r="CI966" s="68"/>
      <c r="CJ966" s="68"/>
      <c r="CK966" s="68"/>
      <c r="CL966" s="68"/>
      <c r="CM966" s="68"/>
      <c r="CN966" s="68"/>
      <c r="CO966" s="68"/>
      <c r="CP966" s="68"/>
      <c r="CQ966" s="68"/>
      <c r="CR966" s="68"/>
      <c r="CS966" s="68"/>
      <c r="CT966" s="68"/>
      <c r="CU966" s="68"/>
      <c r="CV966" s="68"/>
      <c r="CW966" s="68"/>
    </row>
    <row r="967"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  <c r="AL967" s="68"/>
      <c r="AM967" s="68"/>
      <c r="AN967" s="74"/>
      <c r="AO967" s="68"/>
      <c r="AP967" s="68"/>
      <c r="AQ967" s="68"/>
      <c r="AR967" s="68"/>
      <c r="AS967" s="68"/>
      <c r="AT967" s="68"/>
      <c r="AU967" s="68"/>
      <c r="AV967" s="74"/>
      <c r="AW967" s="68"/>
      <c r="AX967" s="68"/>
      <c r="AY967" s="68"/>
      <c r="AZ967" s="68"/>
      <c r="BA967" s="68"/>
      <c r="BB967" s="68"/>
      <c r="BC967" s="68"/>
      <c r="BD967" s="68"/>
      <c r="BE967" s="68"/>
      <c r="BF967" s="68"/>
      <c r="BG967" s="68"/>
      <c r="BH967" s="68"/>
      <c r="BI967" s="68"/>
      <c r="BJ967" s="68"/>
      <c r="BK967" s="68"/>
      <c r="BL967" s="68"/>
      <c r="BM967" s="68"/>
      <c r="BN967" s="68"/>
      <c r="BO967" s="68"/>
      <c r="BP967" s="68"/>
      <c r="BQ967" s="68"/>
      <c r="BR967" s="68"/>
      <c r="BS967" s="68"/>
      <c r="BT967" s="68"/>
      <c r="BU967" s="68"/>
      <c r="BV967" s="68"/>
      <c r="BW967" s="68"/>
      <c r="BX967" s="68"/>
      <c r="BY967" s="68"/>
      <c r="BZ967" s="68"/>
      <c r="CA967" s="68"/>
      <c r="CB967" s="68"/>
      <c r="CC967" s="68"/>
      <c r="CD967" s="68"/>
      <c r="CE967" s="68"/>
      <c r="CF967" s="68"/>
      <c r="CG967" s="68"/>
      <c r="CH967" s="68"/>
      <c r="CI967" s="68"/>
      <c r="CJ967" s="68"/>
      <c r="CK967" s="68"/>
      <c r="CL967" s="68"/>
      <c r="CM967" s="68"/>
      <c r="CN967" s="68"/>
      <c r="CO967" s="68"/>
      <c r="CP967" s="68"/>
      <c r="CQ967" s="68"/>
      <c r="CR967" s="68"/>
      <c r="CS967" s="68"/>
      <c r="CT967" s="68"/>
      <c r="CU967" s="68"/>
      <c r="CV967" s="68"/>
      <c r="CW967" s="68"/>
    </row>
    <row r="968"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  <c r="AL968" s="68"/>
      <c r="AM968" s="68"/>
      <c r="AN968" s="74"/>
      <c r="AO968" s="68"/>
      <c r="AP968" s="68"/>
      <c r="AQ968" s="68"/>
      <c r="AR968" s="68"/>
      <c r="AS968" s="68"/>
      <c r="AT968" s="68"/>
      <c r="AU968" s="68"/>
      <c r="AV968" s="74"/>
      <c r="AW968" s="68"/>
      <c r="AX968" s="68"/>
      <c r="AY968" s="68"/>
      <c r="AZ968" s="68"/>
      <c r="BA968" s="68"/>
      <c r="BB968" s="68"/>
      <c r="BC968" s="68"/>
      <c r="BD968" s="68"/>
      <c r="BE968" s="68"/>
      <c r="BF968" s="68"/>
      <c r="BG968" s="68"/>
      <c r="BH968" s="68"/>
      <c r="BI968" s="68"/>
      <c r="BJ968" s="68"/>
      <c r="BK968" s="68"/>
      <c r="BL968" s="68"/>
      <c r="BM968" s="68"/>
      <c r="BN968" s="68"/>
      <c r="BO968" s="68"/>
      <c r="BP968" s="68"/>
      <c r="BQ968" s="68"/>
      <c r="BR968" s="68"/>
      <c r="BS968" s="68"/>
      <c r="BT968" s="68"/>
      <c r="BU968" s="68"/>
      <c r="BV968" s="68"/>
      <c r="BW968" s="68"/>
      <c r="BX968" s="68"/>
      <c r="BY968" s="68"/>
      <c r="BZ968" s="68"/>
      <c r="CA968" s="68"/>
      <c r="CB968" s="68"/>
      <c r="CC968" s="68"/>
      <c r="CD968" s="68"/>
      <c r="CE968" s="68"/>
      <c r="CF968" s="68"/>
      <c r="CG968" s="68"/>
      <c r="CH968" s="68"/>
      <c r="CI968" s="68"/>
      <c r="CJ968" s="68"/>
      <c r="CK968" s="68"/>
      <c r="CL968" s="68"/>
      <c r="CM968" s="68"/>
      <c r="CN968" s="68"/>
      <c r="CO968" s="68"/>
      <c r="CP968" s="68"/>
      <c r="CQ968" s="68"/>
      <c r="CR968" s="68"/>
      <c r="CS968" s="68"/>
      <c r="CT968" s="68"/>
      <c r="CU968" s="68"/>
      <c r="CV968" s="68"/>
      <c r="CW968" s="68"/>
    </row>
    <row r="969"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  <c r="AL969" s="68"/>
      <c r="AM969" s="68"/>
      <c r="AN969" s="74"/>
      <c r="AO969" s="68"/>
      <c r="AP969" s="68"/>
      <c r="AQ969" s="68"/>
      <c r="AR969" s="68"/>
      <c r="AS969" s="68"/>
      <c r="AT969" s="68"/>
      <c r="AU969" s="68"/>
      <c r="AV969" s="74"/>
      <c r="AW969" s="68"/>
      <c r="AX969" s="68"/>
      <c r="AY969" s="68"/>
      <c r="AZ969" s="68"/>
      <c r="BA969" s="68"/>
      <c r="BB969" s="68"/>
      <c r="BC969" s="68"/>
      <c r="BD969" s="68"/>
      <c r="BE969" s="68"/>
      <c r="BF969" s="68"/>
      <c r="BG969" s="68"/>
      <c r="BH969" s="68"/>
      <c r="BI969" s="68"/>
      <c r="BJ969" s="68"/>
      <c r="BK969" s="68"/>
      <c r="BL969" s="68"/>
      <c r="BM969" s="68"/>
      <c r="BN969" s="68"/>
      <c r="BO969" s="68"/>
      <c r="BP969" s="68"/>
      <c r="BQ969" s="68"/>
      <c r="BR969" s="68"/>
      <c r="BS969" s="68"/>
      <c r="BT969" s="68"/>
      <c r="BU969" s="68"/>
      <c r="BV969" s="68"/>
      <c r="BW969" s="68"/>
      <c r="BX969" s="68"/>
      <c r="BY969" s="68"/>
      <c r="BZ969" s="68"/>
      <c r="CA969" s="68"/>
      <c r="CB969" s="68"/>
      <c r="CC969" s="68"/>
      <c r="CD969" s="68"/>
      <c r="CE969" s="68"/>
      <c r="CF969" s="68"/>
      <c r="CG969" s="68"/>
      <c r="CH969" s="68"/>
      <c r="CI969" s="68"/>
      <c r="CJ969" s="68"/>
      <c r="CK969" s="68"/>
      <c r="CL969" s="68"/>
      <c r="CM969" s="68"/>
      <c r="CN969" s="68"/>
      <c r="CO969" s="68"/>
      <c r="CP969" s="68"/>
      <c r="CQ969" s="68"/>
      <c r="CR969" s="68"/>
      <c r="CS969" s="68"/>
      <c r="CT969" s="68"/>
      <c r="CU969" s="68"/>
      <c r="CV969" s="68"/>
      <c r="CW969" s="68"/>
    </row>
    <row r="970"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  <c r="AL970" s="68"/>
      <c r="AM970" s="68"/>
      <c r="AN970" s="74"/>
      <c r="AO970" s="68"/>
      <c r="AP970" s="68"/>
      <c r="AQ970" s="68"/>
      <c r="AR970" s="68"/>
      <c r="AS970" s="68"/>
      <c r="AT970" s="68"/>
      <c r="AU970" s="68"/>
      <c r="AV970" s="74"/>
      <c r="AW970" s="68"/>
      <c r="AX970" s="68"/>
      <c r="AY970" s="68"/>
      <c r="AZ970" s="68"/>
      <c r="BA970" s="68"/>
      <c r="BB970" s="68"/>
      <c r="BC970" s="68"/>
      <c r="BD970" s="68"/>
      <c r="BE970" s="68"/>
      <c r="BF970" s="68"/>
      <c r="BG970" s="68"/>
      <c r="BH970" s="68"/>
      <c r="BI970" s="68"/>
      <c r="BJ970" s="68"/>
      <c r="BK970" s="68"/>
      <c r="BL970" s="68"/>
      <c r="BM970" s="68"/>
      <c r="BN970" s="68"/>
      <c r="BO970" s="68"/>
      <c r="BP970" s="68"/>
      <c r="BQ970" s="68"/>
      <c r="BR970" s="68"/>
      <c r="BS970" s="68"/>
      <c r="BT970" s="68"/>
      <c r="BU970" s="68"/>
      <c r="BV970" s="68"/>
      <c r="BW970" s="68"/>
      <c r="BX970" s="68"/>
      <c r="BY970" s="68"/>
      <c r="BZ970" s="68"/>
      <c r="CA970" s="68"/>
      <c r="CB970" s="68"/>
      <c r="CC970" s="68"/>
      <c r="CD970" s="68"/>
      <c r="CE970" s="68"/>
      <c r="CF970" s="68"/>
      <c r="CG970" s="68"/>
      <c r="CH970" s="68"/>
      <c r="CI970" s="68"/>
      <c r="CJ970" s="68"/>
      <c r="CK970" s="68"/>
      <c r="CL970" s="68"/>
      <c r="CM970" s="68"/>
      <c r="CN970" s="68"/>
      <c r="CO970" s="68"/>
      <c r="CP970" s="68"/>
      <c r="CQ970" s="68"/>
      <c r="CR970" s="68"/>
      <c r="CS970" s="68"/>
      <c r="CT970" s="68"/>
      <c r="CU970" s="68"/>
      <c r="CV970" s="68"/>
      <c r="CW970" s="68"/>
    </row>
    <row r="971"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  <c r="AL971" s="68"/>
      <c r="AM971" s="68"/>
      <c r="AN971" s="74"/>
      <c r="AO971" s="68"/>
      <c r="AP971" s="68"/>
      <c r="AQ971" s="68"/>
      <c r="AR971" s="68"/>
      <c r="AS971" s="68"/>
      <c r="AT971" s="68"/>
      <c r="AU971" s="68"/>
      <c r="AV971" s="74"/>
      <c r="AW971" s="68"/>
      <c r="AX971" s="68"/>
      <c r="AY971" s="68"/>
      <c r="AZ971" s="68"/>
      <c r="BA971" s="68"/>
      <c r="BB971" s="68"/>
      <c r="BC971" s="68"/>
      <c r="BD971" s="68"/>
      <c r="BE971" s="68"/>
      <c r="BF971" s="68"/>
      <c r="BG971" s="68"/>
      <c r="BH971" s="68"/>
      <c r="BI971" s="68"/>
      <c r="BJ971" s="68"/>
      <c r="BK971" s="68"/>
      <c r="BL971" s="68"/>
      <c r="BM971" s="68"/>
      <c r="BN971" s="68"/>
      <c r="BO971" s="68"/>
      <c r="BP971" s="68"/>
      <c r="BQ971" s="68"/>
      <c r="BR971" s="68"/>
      <c r="BS971" s="68"/>
      <c r="BT971" s="68"/>
      <c r="BU971" s="68"/>
      <c r="BV971" s="68"/>
      <c r="BW971" s="68"/>
      <c r="BX971" s="68"/>
      <c r="BY971" s="68"/>
      <c r="BZ971" s="68"/>
      <c r="CA971" s="68"/>
      <c r="CB971" s="68"/>
      <c r="CC971" s="68"/>
      <c r="CD971" s="68"/>
      <c r="CE971" s="68"/>
      <c r="CF971" s="68"/>
      <c r="CG971" s="68"/>
      <c r="CH971" s="68"/>
      <c r="CI971" s="68"/>
      <c r="CJ971" s="68"/>
      <c r="CK971" s="68"/>
      <c r="CL971" s="68"/>
      <c r="CM971" s="68"/>
      <c r="CN971" s="68"/>
      <c r="CO971" s="68"/>
      <c r="CP971" s="68"/>
      <c r="CQ971" s="68"/>
      <c r="CR971" s="68"/>
      <c r="CS971" s="68"/>
      <c r="CT971" s="68"/>
      <c r="CU971" s="68"/>
      <c r="CV971" s="68"/>
      <c r="CW971" s="68"/>
    </row>
    <row r="972"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  <c r="AL972" s="68"/>
      <c r="AM972" s="68"/>
      <c r="AN972" s="74"/>
      <c r="AO972" s="68"/>
      <c r="AP972" s="68"/>
      <c r="AQ972" s="68"/>
      <c r="AR972" s="68"/>
      <c r="AS972" s="68"/>
      <c r="AT972" s="68"/>
      <c r="AU972" s="68"/>
      <c r="AV972" s="74"/>
      <c r="AW972" s="68"/>
      <c r="AX972" s="68"/>
      <c r="AY972" s="68"/>
      <c r="AZ972" s="68"/>
      <c r="BA972" s="68"/>
      <c r="BB972" s="68"/>
      <c r="BC972" s="68"/>
      <c r="BD972" s="68"/>
      <c r="BE972" s="68"/>
      <c r="BF972" s="68"/>
      <c r="BG972" s="68"/>
      <c r="BH972" s="68"/>
      <c r="BI972" s="68"/>
      <c r="BJ972" s="68"/>
      <c r="BK972" s="68"/>
      <c r="BL972" s="68"/>
      <c r="BM972" s="68"/>
      <c r="BN972" s="68"/>
      <c r="BO972" s="68"/>
      <c r="BP972" s="68"/>
      <c r="BQ972" s="68"/>
      <c r="BR972" s="68"/>
      <c r="BS972" s="68"/>
      <c r="BT972" s="68"/>
      <c r="BU972" s="68"/>
      <c r="BV972" s="68"/>
      <c r="BW972" s="68"/>
      <c r="BX972" s="68"/>
      <c r="BY972" s="68"/>
      <c r="BZ972" s="68"/>
      <c r="CA972" s="68"/>
      <c r="CB972" s="68"/>
      <c r="CC972" s="68"/>
      <c r="CD972" s="68"/>
      <c r="CE972" s="68"/>
      <c r="CF972" s="68"/>
      <c r="CG972" s="68"/>
      <c r="CH972" s="68"/>
      <c r="CI972" s="68"/>
      <c r="CJ972" s="68"/>
      <c r="CK972" s="68"/>
      <c r="CL972" s="68"/>
      <c r="CM972" s="68"/>
      <c r="CN972" s="68"/>
      <c r="CO972" s="68"/>
      <c r="CP972" s="68"/>
      <c r="CQ972" s="68"/>
      <c r="CR972" s="68"/>
      <c r="CS972" s="68"/>
      <c r="CT972" s="68"/>
      <c r="CU972" s="68"/>
      <c r="CV972" s="68"/>
      <c r="CW972" s="68"/>
    </row>
    <row r="973"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  <c r="AL973" s="68"/>
      <c r="AM973" s="68"/>
      <c r="AN973" s="74"/>
      <c r="AO973" s="68"/>
      <c r="AP973" s="68"/>
      <c r="AQ973" s="68"/>
      <c r="AR973" s="68"/>
      <c r="AS973" s="68"/>
      <c r="AT973" s="68"/>
      <c r="AU973" s="68"/>
      <c r="AV973" s="74"/>
      <c r="AW973" s="68"/>
      <c r="AX973" s="68"/>
      <c r="AY973" s="68"/>
      <c r="AZ973" s="68"/>
      <c r="BA973" s="68"/>
      <c r="BB973" s="68"/>
      <c r="BC973" s="68"/>
      <c r="BD973" s="68"/>
      <c r="BE973" s="68"/>
      <c r="BF973" s="68"/>
      <c r="BG973" s="68"/>
      <c r="BH973" s="68"/>
      <c r="BI973" s="68"/>
      <c r="BJ973" s="68"/>
      <c r="BK973" s="68"/>
      <c r="BL973" s="68"/>
      <c r="BM973" s="68"/>
      <c r="BN973" s="68"/>
      <c r="BO973" s="68"/>
      <c r="BP973" s="68"/>
      <c r="BQ973" s="68"/>
      <c r="BR973" s="68"/>
      <c r="BS973" s="68"/>
      <c r="BT973" s="68"/>
      <c r="BU973" s="68"/>
      <c r="BV973" s="68"/>
      <c r="BW973" s="68"/>
      <c r="BX973" s="68"/>
      <c r="BY973" s="68"/>
      <c r="BZ973" s="68"/>
      <c r="CA973" s="68"/>
      <c r="CB973" s="68"/>
      <c r="CC973" s="68"/>
      <c r="CD973" s="68"/>
      <c r="CE973" s="68"/>
      <c r="CF973" s="68"/>
      <c r="CG973" s="68"/>
      <c r="CH973" s="68"/>
      <c r="CI973" s="68"/>
      <c r="CJ973" s="68"/>
      <c r="CK973" s="68"/>
      <c r="CL973" s="68"/>
      <c r="CM973" s="68"/>
      <c r="CN973" s="68"/>
      <c r="CO973" s="68"/>
      <c r="CP973" s="68"/>
      <c r="CQ973" s="68"/>
      <c r="CR973" s="68"/>
      <c r="CS973" s="68"/>
      <c r="CT973" s="68"/>
      <c r="CU973" s="68"/>
      <c r="CV973" s="68"/>
      <c r="CW973" s="68"/>
    </row>
    <row r="974"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  <c r="AL974" s="68"/>
      <c r="AM974" s="68"/>
      <c r="AN974" s="74"/>
      <c r="AO974" s="68"/>
      <c r="AP974" s="68"/>
      <c r="AQ974" s="68"/>
      <c r="AR974" s="68"/>
      <c r="AS974" s="68"/>
      <c r="AT974" s="68"/>
      <c r="AU974" s="68"/>
      <c r="AV974" s="74"/>
      <c r="AW974" s="68"/>
      <c r="AX974" s="68"/>
      <c r="AY974" s="68"/>
      <c r="AZ974" s="68"/>
      <c r="BA974" s="68"/>
      <c r="BB974" s="68"/>
      <c r="BC974" s="68"/>
      <c r="BD974" s="68"/>
      <c r="BE974" s="68"/>
      <c r="BF974" s="68"/>
      <c r="BG974" s="68"/>
      <c r="BH974" s="68"/>
      <c r="BI974" s="68"/>
      <c r="BJ974" s="68"/>
      <c r="BK974" s="68"/>
      <c r="BL974" s="68"/>
      <c r="BM974" s="68"/>
      <c r="BN974" s="68"/>
      <c r="BO974" s="68"/>
      <c r="BP974" s="68"/>
      <c r="BQ974" s="68"/>
      <c r="BR974" s="68"/>
      <c r="BS974" s="68"/>
      <c r="BT974" s="68"/>
      <c r="BU974" s="68"/>
      <c r="BV974" s="68"/>
      <c r="BW974" s="68"/>
      <c r="BX974" s="68"/>
      <c r="BY974" s="68"/>
      <c r="BZ974" s="68"/>
      <c r="CA974" s="68"/>
      <c r="CB974" s="68"/>
      <c r="CC974" s="68"/>
      <c r="CD974" s="68"/>
      <c r="CE974" s="68"/>
      <c r="CF974" s="68"/>
      <c r="CG974" s="68"/>
      <c r="CH974" s="68"/>
      <c r="CI974" s="68"/>
      <c r="CJ974" s="68"/>
      <c r="CK974" s="68"/>
      <c r="CL974" s="68"/>
      <c r="CM974" s="68"/>
      <c r="CN974" s="68"/>
      <c r="CO974" s="68"/>
      <c r="CP974" s="68"/>
      <c r="CQ974" s="68"/>
      <c r="CR974" s="68"/>
      <c r="CS974" s="68"/>
      <c r="CT974" s="68"/>
      <c r="CU974" s="68"/>
      <c r="CV974" s="68"/>
      <c r="CW974" s="68"/>
    </row>
    <row r="975"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  <c r="AL975" s="68"/>
      <c r="AM975" s="68"/>
      <c r="AN975" s="74"/>
      <c r="AO975" s="68"/>
      <c r="AP975" s="68"/>
      <c r="AQ975" s="68"/>
      <c r="AR975" s="68"/>
      <c r="AS975" s="68"/>
      <c r="AT975" s="68"/>
      <c r="AU975" s="68"/>
      <c r="AV975" s="74"/>
      <c r="AW975" s="68"/>
      <c r="AX975" s="68"/>
      <c r="AY975" s="68"/>
      <c r="AZ975" s="68"/>
      <c r="BA975" s="68"/>
      <c r="BB975" s="68"/>
      <c r="BC975" s="68"/>
      <c r="BD975" s="68"/>
      <c r="BE975" s="68"/>
      <c r="BF975" s="68"/>
      <c r="BG975" s="68"/>
      <c r="BH975" s="68"/>
      <c r="BI975" s="68"/>
      <c r="BJ975" s="68"/>
      <c r="BK975" s="68"/>
      <c r="BL975" s="68"/>
      <c r="BM975" s="68"/>
      <c r="BN975" s="68"/>
      <c r="BO975" s="68"/>
      <c r="BP975" s="68"/>
      <c r="BQ975" s="68"/>
      <c r="BR975" s="68"/>
      <c r="BS975" s="68"/>
      <c r="BT975" s="68"/>
      <c r="BU975" s="68"/>
      <c r="BV975" s="68"/>
      <c r="BW975" s="68"/>
      <c r="BX975" s="68"/>
      <c r="BY975" s="68"/>
      <c r="BZ975" s="68"/>
      <c r="CA975" s="68"/>
      <c r="CB975" s="68"/>
      <c r="CC975" s="68"/>
      <c r="CD975" s="68"/>
      <c r="CE975" s="68"/>
      <c r="CF975" s="68"/>
      <c r="CG975" s="68"/>
      <c r="CH975" s="68"/>
      <c r="CI975" s="68"/>
      <c r="CJ975" s="68"/>
      <c r="CK975" s="68"/>
      <c r="CL975" s="68"/>
      <c r="CM975" s="68"/>
      <c r="CN975" s="68"/>
      <c r="CO975" s="68"/>
      <c r="CP975" s="68"/>
      <c r="CQ975" s="68"/>
      <c r="CR975" s="68"/>
      <c r="CS975" s="68"/>
      <c r="CT975" s="68"/>
      <c r="CU975" s="68"/>
      <c r="CV975" s="68"/>
      <c r="CW975" s="68"/>
    </row>
    <row r="976"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  <c r="AL976" s="68"/>
      <c r="AM976" s="68"/>
      <c r="AN976" s="74"/>
      <c r="AO976" s="68"/>
      <c r="AP976" s="68"/>
      <c r="AQ976" s="68"/>
      <c r="AR976" s="68"/>
      <c r="AS976" s="68"/>
      <c r="AT976" s="68"/>
      <c r="AU976" s="68"/>
      <c r="AV976" s="74"/>
      <c r="AW976" s="68"/>
      <c r="AX976" s="68"/>
      <c r="AY976" s="68"/>
      <c r="AZ976" s="68"/>
      <c r="BA976" s="68"/>
      <c r="BB976" s="68"/>
      <c r="BC976" s="68"/>
      <c r="BD976" s="68"/>
      <c r="BE976" s="68"/>
      <c r="BF976" s="68"/>
      <c r="BG976" s="68"/>
      <c r="BH976" s="68"/>
      <c r="BI976" s="68"/>
      <c r="BJ976" s="68"/>
      <c r="BK976" s="68"/>
      <c r="BL976" s="68"/>
      <c r="BM976" s="68"/>
      <c r="BN976" s="68"/>
      <c r="BO976" s="68"/>
      <c r="BP976" s="68"/>
      <c r="BQ976" s="68"/>
      <c r="BR976" s="68"/>
      <c r="BS976" s="68"/>
      <c r="BT976" s="68"/>
      <c r="BU976" s="68"/>
      <c r="BV976" s="68"/>
      <c r="BW976" s="68"/>
      <c r="BX976" s="68"/>
      <c r="BY976" s="68"/>
      <c r="BZ976" s="68"/>
      <c r="CA976" s="68"/>
      <c r="CB976" s="68"/>
      <c r="CC976" s="68"/>
      <c r="CD976" s="68"/>
      <c r="CE976" s="68"/>
      <c r="CF976" s="68"/>
      <c r="CG976" s="68"/>
      <c r="CH976" s="68"/>
      <c r="CI976" s="68"/>
      <c r="CJ976" s="68"/>
      <c r="CK976" s="68"/>
      <c r="CL976" s="68"/>
      <c r="CM976" s="68"/>
      <c r="CN976" s="68"/>
      <c r="CO976" s="68"/>
      <c r="CP976" s="68"/>
      <c r="CQ976" s="68"/>
      <c r="CR976" s="68"/>
      <c r="CS976" s="68"/>
      <c r="CT976" s="68"/>
      <c r="CU976" s="68"/>
      <c r="CV976" s="68"/>
      <c r="CW976" s="68"/>
    </row>
    <row r="977"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  <c r="AL977" s="68"/>
      <c r="AM977" s="68"/>
      <c r="AN977" s="74"/>
      <c r="AO977" s="68"/>
      <c r="AP977" s="68"/>
      <c r="AQ977" s="68"/>
      <c r="AR977" s="68"/>
      <c r="AS977" s="68"/>
      <c r="AT977" s="68"/>
      <c r="AU977" s="68"/>
      <c r="AV977" s="74"/>
      <c r="AW977" s="68"/>
      <c r="AX977" s="68"/>
      <c r="AY977" s="68"/>
      <c r="AZ977" s="68"/>
      <c r="BA977" s="68"/>
      <c r="BB977" s="68"/>
      <c r="BC977" s="68"/>
      <c r="BD977" s="68"/>
      <c r="BE977" s="68"/>
      <c r="BF977" s="68"/>
      <c r="BG977" s="68"/>
      <c r="BH977" s="68"/>
      <c r="BI977" s="68"/>
      <c r="BJ977" s="68"/>
      <c r="BK977" s="68"/>
      <c r="BL977" s="68"/>
      <c r="BM977" s="68"/>
      <c r="BN977" s="68"/>
      <c r="BO977" s="68"/>
      <c r="BP977" s="68"/>
      <c r="BQ977" s="68"/>
      <c r="BR977" s="68"/>
      <c r="BS977" s="68"/>
      <c r="BT977" s="68"/>
      <c r="BU977" s="68"/>
      <c r="BV977" s="68"/>
      <c r="BW977" s="68"/>
      <c r="BX977" s="68"/>
      <c r="BY977" s="68"/>
      <c r="BZ977" s="68"/>
      <c r="CA977" s="68"/>
      <c r="CB977" s="68"/>
      <c r="CC977" s="68"/>
      <c r="CD977" s="68"/>
      <c r="CE977" s="68"/>
      <c r="CF977" s="68"/>
      <c r="CG977" s="68"/>
      <c r="CH977" s="68"/>
      <c r="CI977" s="68"/>
      <c r="CJ977" s="68"/>
      <c r="CK977" s="68"/>
      <c r="CL977" s="68"/>
      <c r="CM977" s="68"/>
      <c r="CN977" s="68"/>
      <c r="CO977" s="68"/>
      <c r="CP977" s="68"/>
      <c r="CQ977" s="68"/>
      <c r="CR977" s="68"/>
      <c r="CS977" s="68"/>
      <c r="CT977" s="68"/>
      <c r="CU977" s="68"/>
      <c r="CV977" s="68"/>
      <c r="CW977" s="68"/>
    </row>
    <row r="978"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  <c r="AL978" s="68"/>
      <c r="AM978" s="68"/>
      <c r="AN978" s="74"/>
      <c r="AO978" s="68"/>
      <c r="AP978" s="68"/>
      <c r="AQ978" s="68"/>
      <c r="AR978" s="68"/>
      <c r="AS978" s="68"/>
      <c r="AT978" s="68"/>
      <c r="AU978" s="68"/>
      <c r="AV978" s="74"/>
      <c r="AW978" s="68"/>
      <c r="AX978" s="68"/>
      <c r="AY978" s="68"/>
      <c r="AZ978" s="68"/>
      <c r="BA978" s="68"/>
      <c r="BB978" s="68"/>
      <c r="BC978" s="68"/>
      <c r="BD978" s="68"/>
      <c r="BE978" s="68"/>
      <c r="BF978" s="68"/>
      <c r="BG978" s="68"/>
      <c r="BH978" s="68"/>
      <c r="BI978" s="68"/>
      <c r="BJ978" s="68"/>
      <c r="BK978" s="68"/>
      <c r="BL978" s="68"/>
      <c r="BM978" s="68"/>
      <c r="BN978" s="68"/>
      <c r="BO978" s="68"/>
      <c r="BP978" s="68"/>
      <c r="BQ978" s="68"/>
      <c r="BR978" s="68"/>
      <c r="BS978" s="68"/>
      <c r="BT978" s="68"/>
      <c r="BU978" s="68"/>
      <c r="BV978" s="68"/>
      <c r="BW978" s="68"/>
      <c r="BX978" s="68"/>
      <c r="BY978" s="68"/>
      <c r="BZ978" s="68"/>
      <c r="CA978" s="68"/>
      <c r="CB978" s="68"/>
      <c r="CC978" s="68"/>
      <c r="CD978" s="68"/>
      <c r="CE978" s="68"/>
      <c r="CF978" s="68"/>
      <c r="CG978" s="68"/>
      <c r="CH978" s="68"/>
      <c r="CI978" s="68"/>
      <c r="CJ978" s="68"/>
      <c r="CK978" s="68"/>
      <c r="CL978" s="68"/>
      <c r="CM978" s="68"/>
      <c r="CN978" s="68"/>
      <c r="CO978" s="68"/>
      <c r="CP978" s="68"/>
      <c r="CQ978" s="68"/>
      <c r="CR978" s="68"/>
      <c r="CS978" s="68"/>
      <c r="CT978" s="68"/>
      <c r="CU978" s="68"/>
      <c r="CV978" s="68"/>
      <c r="CW978" s="68"/>
    </row>
    <row r="979"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  <c r="AL979" s="68"/>
      <c r="AM979" s="68"/>
      <c r="AN979" s="74"/>
      <c r="AO979" s="68"/>
      <c r="AP979" s="68"/>
      <c r="AQ979" s="68"/>
      <c r="AR979" s="68"/>
      <c r="AS979" s="68"/>
      <c r="AT979" s="68"/>
      <c r="AU979" s="68"/>
      <c r="AV979" s="74"/>
      <c r="AW979" s="68"/>
      <c r="AX979" s="68"/>
      <c r="AY979" s="68"/>
      <c r="AZ979" s="68"/>
      <c r="BA979" s="68"/>
      <c r="BB979" s="68"/>
      <c r="BC979" s="68"/>
      <c r="BD979" s="68"/>
      <c r="BE979" s="68"/>
      <c r="BF979" s="68"/>
      <c r="BG979" s="68"/>
      <c r="BH979" s="68"/>
      <c r="BI979" s="68"/>
      <c r="BJ979" s="68"/>
      <c r="BK979" s="68"/>
      <c r="BL979" s="68"/>
      <c r="BM979" s="68"/>
      <c r="BN979" s="68"/>
      <c r="BO979" s="68"/>
      <c r="BP979" s="68"/>
      <c r="BQ979" s="68"/>
      <c r="BR979" s="68"/>
      <c r="BS979" s="68"/>
      <c r="BT979" s="68"/>
      <c r="BU979" s="68"/>
      <c r="BV979" s="68"/>
      <c r="BW979" s="68"/>
      <c r="BX979" s="68"/>
      <c r="BY979" s="68"/>
      <c r="BZ979" s="68"/>
      <c r="CA979" s="68"/>
      <c r="CB979" s="68"/>
      <c r="CC979" s="68"/>
      <c r="CD979" s="68"/>
      <c r="CE979" s="68"/>
      <c r="CF979" s="68"/>
      <c r="CG979" s="68"/>
      <c r="CH979" s="68"/>
      <c r="CI979" s="68"/>
      <c r="CJ979" s="68"/>
      <c r="CK979" s="68"/>
      <c r="CL979" s="68"/>
      <c r="CM979" s="68"/>
      <c r="CN979" s="68"/>
      <c r="CO979" s="68"/>
      <c r="CP979" s="68"/>
      <c r="CQ979" s="68"/>
      <c r="CR979" s="68"/>
      <c r="CS979" s="68"/>
      <c r="CT979" s="68"/>
      <c r="CU979" s="68"/>
      <c r="CV979" s="68"/>
      <c r="CW979" s="68"/>
    </row>
    <row r="980"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  <c r="AL980" s="68"/>
      <c r="AM980" s="68"/>
      <c r="AN980" s="74"/>
      <c r="AO980" s="68"/>
      <c r="AP980" s="68"/>
      <c r="AQ980" s="68"/>
      <c r="AR980" s="68"/>
      <c r="AS980" s="68"/>
      <c r="AT980" s="68"/>
      <c r="AU980" s="68"/>
      <c r="AV980" s="74"/>
      <c r="AW980" s="68"/>
      <c r="AX980" s="68"/>
      <c r="AY980" s="68"/>
      <c r="AZ980" s="68"/>
      <c r="BA980" s="68"/>
      <c r="BB980" s="68"/>
      <c r="BC980" s="68"/>
      <c r="BD980" s="68"/>
      <c r="BE980" s="68"/>
      <c r="BF980" s="68"/>
      <c r="BG980" s="68"/>
      <c r="BH980" s="68"/>
      <c r="BI980" s="68"/>
      <c r="BJ980" s="68"/>
      <c r="BK980" s="68"/>
      <c r="BL980" s="68"/>
      <c r="BM980" s="68"/>
      <c r="BN980" s="68"/>
      <c r="BO980" s="68"/>
      <c r="BP980" s="68"/>
      <c r="BQ980" s="68"/>
      <c r="BR980" s="68"/>
      <c r="BS980" s="68"/>
      <c r="BT980" s="68"/>
      <c r="BU980" s="68"/>
      <c r="BV980" s="68"/>
      <c r="BW980" s="68"/>
      <c r="BX980" s="68"/>
      <c r="BY980" s="68"/>
      <c r="BZ980" s="68"/>
      <c r="CA980" s="68"/>
      <c r="CB980" s="68"/>
      <c r="CC980" s="68"/>
      <c r="CD980" s="68"/>
      <c r="CE980" s="68"/>
      <c r="CF980" s="68"/>
      <c r="CG980" s="68"/>
      <c r="CH980" s="68"/>
      <c r="CI980" s="68"/>
      <c r="CJ980" s="68"/>
      <c r="CK980" s="68"/>
      <c r="CL980" s="68"/>
      <c r="CM980" s="68"/>
      <c r="CN980" s="68"/>
      <c r="CO980" s="68"/>
      <c r="CP980" s="68"/>
      <c r="CQ980" s="68"/>
      <c r="CR980" s="68"/>
      <c r="CS980" s="68"/>
      <c r="CT980" s="68"/>
      <c r="CU980" s="68"/>
      <c r="CV980" s="68"/>
      <c r="CW980" s="68"/>
    </row>
    <row r="981"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  <c r="AL981" s="68"/>
      <c r="AM981" s="68"/>
      <c r="AN981" s="74"/>
      <c r="AO981" s="68"/>
      <c r="AP981" s="68"/>
      <c r="AQ981" s="68"/>
      <c r="AR981" s="68"/>
      <c r="AS981" s="68"/>
      <c r="AT981" s="68"/>
      <c r="AU981" s="68"/>
      <c r="AV981" s="74"/>
      <c r="AW981" s="68"/>
      <c r="AX981" s="68"/>
      <c r="AY981" s="68"/>
      <c r="AZ981" s="68"/>
      <c r="BA981" s="68"/>
      <c r="BB981" s="68"/>
      <c r="BC981" s="68"/>
      <c r="BD981" s="68"/>
      <c r="BE981" s="68"/>
      <c r="BF981" s="68"/>
      <c r="BG981" s="68"/>
      <c r="BH981" s="68"/>
      <c r="BI981" s="68"/>
      <c r="BJ981" s="68"/>
      <c r="BK981" s="68"/>
      <c r="BL981" s="68"/>
      <c r="BM981" s="68"/>
      <c r="BN981" s="68"/>
      <c r="BO981" s="68"/>
      <c r="BP981" s="68"/>
      <c r="BQ981" s="68"/>
      <c r="BR981" s="68"/>
      <c r="BS981" s="68"/>
      <c r="BT981" s="68"/>
      <c r="BU981" s="68"/>
      <c r="BV981" s="68"/>
      <c r="BW981" s="68"/>
      <c r="BX981" s="68"/>
      <c r="BY981" s="68"/>
      <c r="BZ981" s="68"/>
      <c r="CA981" s="68"/>
      <c r="CB981" s="68"/>
      <c r="CC981" s="68"/>
      <c r="CD981" s="68"/>
      <c r="CE981" s="68"/>
      <c r="CF981" s="68"/>
      <c r="CG981" s="68"/>
      <c r="CH981" s="68"/>
      <c r="CI981" s="68"/>
      <c r="CJ981" s="68"/>
      <c r="CK981" s="68"/>
      <c r="CL981" s="68"/>
      <c r="CM981" s="68"/>
      <c r="CN981" s="68"/>
      <c r="CO981" s="68"/>
      <c r="CP981" s="68"/>
      <c r="CQ981" s="68"/>
      <c r="CR981" s="68"/>
      <c r="CS981" s="68"/>
      <c r="CT981" s="68"/>
      <c r="CU981" s="68"/>
      <c r="CV981" s="68"/>
      <c r="CW981" s="68"/>
    </row>
    <row r="982"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  <c r="AL982" s="68"/>
      <c r="AM982" s="68"/>
      <c r="AN982" s="74"/>
      <c r="AO982" s="68"/>
      <c r="AP982" s="68"/>
      <c r="AQ982" s="68"/>
      <c r="AR982" s="68"/>
      <c r="AS982" s="68"/>
      <c r="AT982" s="68"/>
      <c r="AU982" s="68"/>
      <c r="AV982" s="74"/>
      <c r="AW982" s="68"/>
      <c r="AX982" s="68"/>
      <c r="AY982" s="68"/>
      <c r="AZ982" s="68"/>
      <c r="BA982" s="68"/>
      <c r="BB982" s="68"/>
      <c r="BC982" s="68"/>
      <c r="BD982" s="68"/>
      <c r="BE982" s="68"/>
      <c r="BF982" s="68"/>
      <c r="BG982" s="68"/>
      <c r="BH982" s="68"/>
      <c r="BI982" s="68"/>
      <c r="BJ982" s="68"/>
      <c r="BK982" s="68"/>
      <c r="BL982" s="68"/>
      <c r="BM982" s="68"/>
      <c r="BN982" s="68"/>
      <c r="BO982" s="68"/>
      <c r="BP982" s="68"/>
      <c r="BQ982" s="68"/>
      <c r="BR982" s="68"/>
      <c r="BS982" s="68"/>
      <c r="BT982" s="68"/>
      <c r="BU982" s="68"/>
      <c r="BV982" s="68"/>
      <c r="BW982" s="68"/>
      <c r="BX982" s="68"/>
      <c r="BY982" s="68"/>
      <c r="BZ982" s="68"/>
      <c r="CA982" s="68"/>
      <c r="CB982" s="68"/>
      <c r="CC982" s="68"/>
      <c r="CD982" s="68"/>
      <c r="CE982" s="68"/>
      <c r="CF982" s="68"/>
      <c r="CG982" s="68"/>
      <c r="CH982" s="68"/>
      <c r="CI982" s="68"/>
      <c r="CJ982" s="68"/>
      <c r="CK982" s="68"/>
      <c r="CL982" s="68"/>
      <c r="CM982" s="68"/>
      <c r="CN982" s="68"/>
      <c r="CO982" s="68"/>
      <c r="CP982" s="68"/>
      <c r="CQ982" s="68"/>
      <c r="CR982" s="68"/>
      <c r="CS982" s="68"/>
      <c r="CT982" s="68"/>
      <c r="CU982" s="68"/>
      <c r="CV982" s="68"/>
      <c r="CW982" s="68"/>
    </row>
    <row r="983"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  <c r="AL983" s="68"/>
      <c r="AM983" s="68"/>
      <c r="AN983" s="74"/>
      <c r="AO983" s="68"/>
      <c r="AP983" s="68"/>
      <c r="AQ983" s="68"/>
      <c r="AR983" s="68"/>
      <c r="AS983" s="68"/>
      <c r="AT983" s="68"/>
      <c r="AU983" s="68"/>
      <c r="AV983" s="74"/>
      <c r="AW983" s="68"/>
      <c r="AX983" s="68"/>
      <c r="AY983" s="68"/>
      <c r="AZ983" s="68"/>
      <c r="BA983" s="68"/>
      <c r="BB983" s="68"/>
      <c r="BC983" s="68"/>
      <c r="BD983" s="68"/>
      <c r="BE983" s="68"/>
      <c r="BF983" s="68"/>
      <c r="BG983" s="68"/>
      <c r="BH983" s="68"/>
      <c r="BI983" s="68"/>
      <c r="BJ983" s="68"/>
      <c r="BK983" s="68"/>
      <c r="BL983" s="68"/>
      <c r="BM983" s="68"/>
      <c r="BN983" s="68"/>
      <c r="BO983" s="68"/>
      <c r="BP983" s="68"/>
      <c r="BQ983" s="68"/>
      <c r="BR983" s="68"/>
      <c r="BS983" s="68"/>
      <c r="BT983" s="68"/>
      <c r="BU983" s="68"/>
      <c r="BV983" s="68"/>
      <c r="BW983" s="68"/>
      <c r="BX983" s="68"/>
      <c r="BY983" s="68"/>
      <c r="BZ983" s="68"/>
      <c r="CA983" s="68"/>
      <c r="CB983" s="68"/>
      <c r="CC983" s="68"/>
      <c r="CD983" s="68"/>
      <c r="CE983" s="68"/>
      <c r="CF983" s="68"/>
      <c r="CG983" s="68"/>
      <c r="CH983" s="68"/>
      <c r="CI983" s="68"/>
      <c r="CJ983" s="68"/>
      <c r="CK983" s="68"/>
      <c r="CL983" s="68"/>
      <c r="CM983" s="68"/>
      <c r="CN983" s="68"/>
      <c r="CO983" s="68"/>
      <c r="CP983" s="68"/>
      <c r="CQ983" s="68"/>
      <c r="CR983" s="68"/>
      <c r="CS983" s="68"/>
      <c r="CT983" s="68"/>
      <c r="CU983" s="68"/>
      <c r="CV983" s="68"/>
      <c r="CW983" s="68"/>
    </row>
    <row r="984"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  <c r="AL984" s="68"/>
      <c r="AM984" s="68"/>
      <c r="AN984" s="74"/>
      <c r="AO984" s="68"/>
      <c r="AP984" s="68"/>
      <c r="AQ984" s="68"/>
      <c r="AR984" s="68"/>
      <c r="AS984" s="68"/>
      <c r="AT984" s="68"/>
      <c r="AU984" s="68"/>
      <c r="AV984" s="74"/>
      <c r="AW984" s="68"/>
      <c r="AX984" s="68"/>
      <c r="AY984" s="68"/>
      <c r="AZ984" s="68"/>
      <c r="BA984" s="68"/>
      <c r="BB984" s="68"/>
      <c r="BC984" s="68"/>
      <c r="BD984" s="68"/>
      <c r="BE984" s="68"/>
      <c r="BF984" s="68"/>
      <c r="BG984" s="68"/>
      <c r="BH984" s="68"/>
      <c r="BI984" s="68"/>
      <c r="BJ984" s="68"/>
      <c r="BK984" s="68"/>
      <c r="BL984" s="68"/>
      <c r="BM984" s="68"/>
      <c r="BN984" s="68"/>
      <c r="BO984" s="68"/>
      <c r="BP984" s="68"/>
      <c r="BQ984" s="68"/>
      <c r="BR984" s="68"/>
      <c r="BS984" s="68"/>
      <c r="BT984" s="68"/>
      <c r="BU984" s="68"/>
      <c r="BV984" s="68"/>
      <c r="BW984" s="68"/>
      <c r="BX984" s="68"/>
      <c r="BY984" s="68"/>
      <c r="BZ984" s="68"/>
      <c r="CA984" s="68"/>
      <c r="CB984" s="68"/>
      <c r="CC984" s="68"/>
      <c r="CD984" s="68"/>
      <c r="CE984" s="68"/>
      <c r="CF984" s="68"/>
      <c r="CG984" s="68"/>
      <c r="CH984" s="68"/>
      <c r="CI984" s="68"/>
      <c r="CJ984" s="68"/>
      <c r="CK984" s="68"/>
      <c r="CL984" s="68"/>
      <c r="CM984" s="68"/>
      <c r="CN984" s="68"/>
      <c r="CO984" s="68"/>
      <c r="CP984" s="68"/>
      <c r="CQ984" s="68"/>
      <c r="CR984" s="68"/>
      <c r="CS984" s="68"/>
      <c r="CT984" s="68"/>
      <c r="CU984" s="68"/>
      <c r="CV984" s="68"/>
      <c r="CW984" s="68"/>
    </row>
    <row r="985"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  <c r="AL985" s="68"/>
      <c r="AM985" s="68"/>
      <c r="AN985" s="74"/>
      <c r="AO985" s="68"/>
      <c r="AP985" s="68"/>
      <c r="AQ985" s="68"/>
      <c r="AR985" s="68"/>
      <c r="AS985" s="68"/>
      <c r="AT985" s="68"/>
      <c r="AU985" s="68"/>
      <c r="AV985" s="74"/>
      <c r="AW985" s="68"/>
      <c r="AX985" s="68"/>
      <c r="AY985" s="68"/>
      <c r="AZ985" s="68"/>
      <c r="BA985" s="68"/>
      <c r="BB985" s="68"/>
      <c r="BC985" s="68"/>
      <c r="BD985" s="68"/>
      <c r="BE985" s="68"/>
      <c r="BF985" s="68"/>
      <c r="BG985" s="68"/>
      <c r="BH985" s="68"/>
      <c r="BI985" s="68"/>
      <c r="BJ985" s="68"/>
      <c r="BK985" s="68"/>
      <c r="BL985" s="68"/>
      <c r="BM985" s="68"/>
      <c r="BN985" s="68"/>
      <c r="BO985" s="68"/>
      <c r="BP985" s="68"/>
      <c r="BQ985" s="68"/>
      <c r="BR985" s="68"/>
      <c r="BS985" s="68"/>
      <c r="BT985" s="68"/>
      <c r="BU985" s="68"/>
      <c r="BV985" s="68"/>
      <c r="BW985" s="68"/>
      <c r="BX985" s="68"/>
      <c r="BY985" s="68"/>
      <c r="BZ985" s="68"/>
      <c r="CA985" s="68"/>
      <c r="CB985" s="68"/>
      <c r="CC985" s="68"/>
      <c r="CD985" s="68"/>
      <c r="CE985" s="68"/>
      <c r="CF985" s="68"/>
      <c r="CG985" s="68"/>
      <c r="CH985" s="68"/>
      <c r="CI985" s="68"/>
      <c r="CJ985" s="68"/>
      <c r="CK985" s="68"/>
      <c r="CL985" s="68"/>
      <c r="CM985" s="68"/>
      <c r="CN985" s="68"/>
      <c r="CO985" s="68"/>
      <c r="CP985" s="68"/>
      <c r="CQ985" s="68"/>
      <c r="CR985" s="68"/>
      <c r="CS985" s="68"/>
      <c r="CT985" s="68"/>
      <c r="CU985" s="68"/>
      <c r="CV985" s="68"/>
      <c r="CW985" s="68"/>
    </row>
    <row r="986"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  <c r="AL986" s="68"/>
      <c r="AM986" s="68"/>
      <c r="AN986" s="74"/>
      <c r="AO986" s="68"/>
      <c r="AP986" s="68"/>
      <c r="AQ986" s="68"/>
      <c r="AR986" s="68"/>
      <c r="AS986" s="68"/>
      <c r="AT986" s="68"/>
      <c r="AU986" s="68"/>
      <c r="AV986" s="74"/>
      <c r="AW986" s="68"/>
      <c r="AX986" s="68"/>
      <c r="AY986" s="68"/>
      <c r="AZ986" s="68"/>
      <c r="BA986" s="68"/>
      <c r="BB986" s="68"/>
      <c r="BC986" s="68"/>
      <c r="BD986" s="68"/>
      <c r="BE986" s="68"/>
      <c r="BF986" s="68"/>
      <c r="BG986" s="68"/>
      <c r="BH986" s="68"/>
      <c r="BI986" s="68"/>
      <c r="BJ986" s="68"/>
      <c r="BK986" s="68"/>
      <c r="BL986" s="68"/>
      <c r="BM986" s="68"/>
      <c r="BN986" s="68"/>
      <c r="BO986" s="68"/>
      <c r="BP986" s="68"/>
      <c r="BQ986" s="68"/>
      <c r="BR986" s="68"/>
      <c r="BS986" s="68"/>
      <c r="BT986" s="68"/>
      <c r="BU986" s="68"/>
      <c r="BV986" s="68"/>
      <c r="BW986" s="68"/>
      <c r="BX986" s="68"/>
      <c r="BY986" s="68"/>
      <c r="BZ986" s="68"/>
      <c r="CA986" s="68"/>
      <c r="CB986" s="68"/>
      <c r="CC986" s="68"/>
      <c r="CD986" s="68"/>
      <c r="CE986" s="68"/>
      <c r="CF986" s="68"/>
      <c r="CG986" s="68"/>
      <c r="CH986" s="68"/>
      <c r="CI986" s="68"/>
      <c r="CJ986" s="68"/>
      <c r="CK986" s="68"/>
      <c r="CL986" s="68"/>
      <c r="CM986" s="68"/>
      <c r="CN986" s="68"/>
      <c r="CO986" s="68"/>
      <c r="CP986" s="68"/>
      <c r="CQ986" s="68"/>
      <c r="CR986" s="68"/>
      <c r="CS986" s="68"/>
      <c r="CT986" s="68"/>
      <c r="CU986" s="68"/>
      <c r="CV986" s="68"/>
      <c r="CW986" s="68"/>
    </row>
    <row r="987"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  <c r="AL987" s="68"/>
      <c r="AM987" s="68"/>
      <c r="AN987" s="74"/>
      <c r="AO987" s="68"/>
      <c r="AP987" s="68"/>
      <c r="AQ987" s="68"/>
      <c r="AR987" s="68"/>
      <c r="AS987" s="68"/>
      <c r="AT987" s="68"/>
      <c r="AU987" s="68"/>
      <c r="AV987" s="74"/>
      <c r="AW987" s="68"/>
      <c r="AX987" s="68"/>
      <c r="AY987" s="68"/>
      <c r="AZ987" s="68"/>
      <c r="BA987" s="68"/>
      <c r="BB987" s="68"/>
      <c r="BC987" s="68"/>
      <c r="BD987" s="68"/>
      <c r="BE987" s="68"/>
      <c r="BF987" s="68"/>
      <c r="BG987" s="68"/>
      <c r="BH987" s="68"/>
      <c r="BI987" s="68"/>
      <c r="BJ987" s="68"/>
      <c r="BK987" s="68"/>
      <c r="BL987" s="68"/>
      <c r="BM987" s="68"/>
      <c r="BN987" s="68"/>
      <c r="BO987" s="68"/>
      <c r="BP987" s="68"/>
      <c r="BQ987" s="68"/>
      <c r="BR987" s="68"/>
      <c r="BS987" s="68"/>
      <c r="BT987" s="68"/>
      <c r="BU987" s="68"/>
      <c r="BV987" s="68"/>
      <c r="BW987" s="68"/>
      <c r="BX987" s="68"/>
      <c r="BY987" s="68"/>
      <c r="BZ987" s="68"/>
      <c r="CA987" s="68"/>
      <c r="CB987" s="68"/>
      <c r="CC987" s="68"/>
      <c r="CD987" s="68"/>
      <c r="CE987" s="68"/>
      <c r="CF987" s="68"/>
      <c r="CG987" s="68"/>
      <c r="CH987" s="68"/>
      <c r="CI987" s="68"/>
      <c r="CJ987" s="68"/>
      <c r="CK987" s="68"/>
      <c r="CL987" s="68"/>
      <c r="CM987" s="68"/>
      <c r="CN987" s="68"/>
      <c r="CO987" s="68"/>
      <c r="CP987" s="68"/>
      <c r="CQ987" s="68"/>
      <c r="CR987" s="68"/>
      <c r="CS987" s="68"/>
      <c r="CT987" s="68"/>
      <c r="CU987" s="68"/>
      <c r="CV987" s="68"/>
      <c r="CW987" s="68"/>
    </row>
    <row r="988"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  <c r="AL988" s="68"/>
      <c r="AM988" s="68"/>
      <c r="AN988" s="74"/>
      <c r="AO988" s="68"/>
      <c r="AP988" s="68"/>
      <c r="AQ988" s="68"/>
      <c r="AR988" s="68"/>
      <c r="AS988" s="68"/>
      <c r="AT988" s="68"/>
      <c r="AU988" s="68"/>
      <c r="AV988" s="74"/>
      <c r="AW988" s="68"/>
      <c r="AX988" s="68"/>
      <c r="AY988" s="68"/>
      <c r="AZ988" s="68"/>
      <c r="BA988" s="68"/>
      <c r="BB988" s="68"/>
      <c r="BC988" s="68"/>
      <c r="BD988" s="68"/>
      <c r="BE988" s="68"/>
      <c r="BF988" s="68"/>
      <c r="BG988" s="68"/>
      <c r="BH988" s="68"/>
      <c r="BI988" s="68"/>
      <c r="BJ988" s="68"/>
      <c r="BK988" s="68"/>
      <c r="BL988" s="68"/>
      <c r="BM988" s="68"/>
      <c r="BN988" s="68"/>
      <c r="BO988" s="68"/>
      <c r="BP988" s="68"/>
      <c r="BQ988" s="68"/>
      <c r="BR988" s="68"/>
      <c r="BS988" s="68"/>
      <c r="BT988" s="68"/>
      <c r="BU988" s="68"/>
      <c r="BV988" s="68"/>
      <c r="BW988" s="68"/>
      <c r="BX988" s="68"/>
      <c r="BY988" s="68"/>
      <c r="BZ988" s="68"/>
      <c r="CA988" s="68"/>
      <c r="CB988" s="68"/>
      <c r="CC988" s="68"/>
      <c r="CD988" s="68"/>
      <c r="CE988" s="68"/>
      <c r="CF988" s="68"/>
      <c r="CG988" s="68"/>
      <c r="CH988" s="68"/>
      <c r="CI988" s="68"/>
      <c r="CJ988" s="68"/>
      <c r="CK988" s="68"/>
      <c r="CL988" s="68"/>
      <c r="CM988" s="68"/>
      <c r="CN988" s="68"/>
      <c r="CO988" s="68"/>
      <c r="CP988" s="68"/>
      <c r="CQ988" s="68"/>
      <c r="CR988" s="68"/>
      <c r="CS988" s="68"/>
      <c r="CT988" s="68"/>
      <c r="CU988" s="68"/>
      <c r="CV988" s="68"/>
      <c r="CW988" s="68"/>
    </row>
    <row r="989"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  <c r="AL989" s="68"/>
      <c r="AM989" s="68"/>
      <c r="AN989" s="74"/>
      <c r="AO989" s="68"/>
      <c r="AP989" s="68"/>
      <c r="AQ989" s="68"/>
      <c r="AR989" s="68"/>
      <c r="AS989" s="68"/>
      <c r="AT989" s="68"/>
      <c r="AU989" s="68"/>
      <c r="AV989" s="74"/>
      <c r="AW989" s="68"/>
      <c r="AX989" s="68"/>
      <c r="AY989" s="68"/>
      <c r="AZ989" s="68"/>
      <c r="BA989" s="68"/>
      <c r="BB989" s="68"/>
      <c r="BC989" s="68"/>
      <c r="BD989" s="68"/>
      <c r="BE989" s="68"/>
      <c r="BF989" s="68"/>
      <c r="BG989" s="68"/>
      <c r="BH989" s="68"/>
      <c r="BI989" s="68"/>
      <c r="BJ989" s="68"/>
      <c r="BK989" s="68"/>
      <c r="BL989" s="68"/>
      <c r="BM989" s="68"/>
      <c r="BN989" s="68"/>
      <c r="BO989" s="68"/>
      <c r="BP989" s="68"/>
      <c r="BQ989" s="68"/>
      <c r="BR989" s="68"/>
      <c r="BS989" s="68"/>
      <c r="BT989" s="68"/>
      <c r="BU989" s="68"/>
      <c r="BV989" s="68"/>
      <c r="BW989" s="68"/>
      <c r="BX989" s="68"/>
      <c r="BY989" s="68"/>
      <c r="BZ989" s="68"/>
      <c r="CA989" s="68"/>
      <c r="CB989" s="68"/>
      <c r="CC989" s="68"/>
      <c r="CD989" s="68"/>
      <c r="CE989" s="68"/>
      <c r="CF989" s="68"/>
      <c r="CG989" s="68"/>
      <c r="CH989" s="68"/>
      <c r="CI989" s="68"/>
      <c r="CJ989" s="68"/>
      <c r="CK989" s="68"/>
      <c r="CL989" s="68"/>
      <c r="CM989" s="68"/>
      <c r="CN989" s="68"/>
      <c r="CO989" s="68"/>
      <c r="CP989" s="68"/>
      <c r="CQ989" s="68"/>
      <c r="CR989" s="68"/>
      <c r="CS989" s="68"/>
      <c r="CT989" s="68"/>
      <c r="CU989" s="68"/>
      <c r="CV989" s="68"/>
      <c r="CW989" s="68"/>
    </row>
    <row r="990"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  <c r="AL990" s="68"/>
      <c r="AM990" s="68"/>
      <c r="AN990" s="74"/>
      <c r="AO990" s="68"/>
      <c r="AP990" s="68"/>
      <c r="AQ990" s="68"/>
      <c r="AR990" s="68"/>
      <c r="AS990" s="68"/>
      <c r="AT990" s="68"/>
      <c r="AU990" s="68"/>
      <c r="AV990" s="74"/>
      <c r="AW990" s="68"/>
      <c r="AX990" s="68"/>
      <c r="AY990" s="68"/>
      <c r="AZ990" s="68"/>
      <c r="BA990" s="68"/>
      <c r="BB990" s="68"/>
      <c r="BC990" s="68"/>
      <c r="BD990" s="68"/>
      <c r="BE990" s="68"/>
      <c r="BF990" s="68"/>
      <c r="BG990" s="68"/>
      <c r="BH990" s="68"/>
      <c r="BI990" s="68"/>
      <c r="BJ990" s="68"/>
      <c r="BK990" s="68"/>
      <c r="BL990" s="68"/>
      <c r="BM990" s="68"/>
      <c r="BN990" s="68"/>
      <c r="BO990" s="68"/>
      <c r="BP990" s="68"/>
      <c r="BQ990" s="68"/>
      <c r="BR990" s="68"/>
      <c r="BS990" s="68"/>
      <c r="BT990" s="68"/>
      <c r="BU990" s="68"/>
      <c r="BV990" s="68"/>
      <c r="BW990" s="68"/>
      <c r="BX990" s="68"/>
      <c r="BY990" s="68"/>
      <c r="BZ990" s="68"/>
      <c r="CA990" s="68"/>
      <c r="CB990" s="68"/>
      <c r="CC990" s="68"/>
      <c r="CD990" s="68"/>
      <c r="CE990" s="68"/>
      <c r="CF990" s="68"/>
      <c r="CG990" s="68"/>
      <c r="CH990" s="68"/>
      <c r="CI990" s="68"/>
      <c r="CJ990" s="68"/>
      <c r="CK990" s="68"/>
      <c r="CL990" s="68"/>
      <c r="CM990" s="68"/>
      <c r="CN990" s="68"/>
      <c r="CO990" s="68"/>
      <c r="CP990" s="68"/>
      <c r="CQ990" s="68"/>
      <c r="CR990" s="68"/>
      <c r="CS990" s="68"/>
      <c r="CT990" s="68"/>
      <c r="CU990" s="68"/>
      <c r="CV990" s="68"/>
      <c r="CW990" s="68"/>
    </row>
    <row r="991"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  <c r="AL991" s="68"/>
      <c r="AM991" s="68"/>
      <c r="AN991" s="74"/>
      <c r="AO991" s="68"/>
      <c r="AP991" s="68"/>
      <c r="AQ991" s="68"/>
      <c r="AR991" s="68"/>
      <c r="AS991" s="68"/>
      <c r="AT991" s="68"/>
      <c r="AU991" s="68"/>
      <c r="AV991" s="74"/>
      <c r="AW991" s="68"/>
      <c r="AX991" s="68"/>
      <c r="AY991" s="68"/>
      <c r="AZ991" s="68"/>
      <c r="BA991" s="68"/>
      <c r="BB991" s="68"/>
      <c r="BC991" s="68"/>
      <c r="BD991" s="68"/>
      <c r="BE991" s="68"/>
      <c r="BF991" s="68"/>
      <c r="BG991" s="68"/>
      <c r="BH991" s="68"/>
      <c r="BI991" s="68"/>
      <c r="BJ991" s="68"/>
      <c r="BK991" s="68"/>
      <c r="BL991" s="68"/>
      <c r="BM991" s="68"/>
      <c r="BN991" s="68"/>
      <c r="BO991" s="68"/>
      <c r="BP991" s="68"/>
      <c r="BQ991" s="68"/>
      <c r="BR991" s="68"/>
      <c r="BS991" s="68"/>
      <c r="BT991" s="68"/>
      <c r="BU991" s="68"/>
      <c r="BV991" s="68"/>
      <c r="BW991" s="68"/>
      <c r="BX991" s="68"/>
      <c r="BY991" s="68"/>
      <c r="BZ991" s="68"/>
      <c r="CA991" s="68"/>
      <c r="CB991" s="68"/>
      <c r="CC991" s="68"/>
      <c r="CD991" s="68"/>
      <c r="CE991" s="68"/>
      <c r="CF991" s="68"/>
      <c r="CG991" s="68"/>
      <c r="CH991" s="68"/>
      <c r="CI991" s="68"/>
      <c r="CJ991" s="68"/>
      <c r="CK991" s="68"/>
      <c r="CL991" s="68"/>
      <c r="CM991" s="68"/>
      <c r="CN991" s="68"/>
      <c r="CO991" s="68"/>
      <c r="CP991" s="68"/>
      <c r="CQ991" s="68"/>
      <c r="CR991" s="68"/>
      <c r="CS991" s="68"/>
      <c r="CT991" s="68"/>
      <c r="CU991" s="68"/>
      <c r="CV991" s="68"/>
      <c r="CW991" s="68"/>
    </row>
    <row r="992"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  <c r="AK992" s="68"/>
      <c r="AL992" s="68"/>
      <c r="AM992" s="68"/>
      <c r="AN992" s="74"/>
      <c r="AO992" s="68"/>
      <c r="AP992" s="68"/>
      <c r="AQ992" s="68"/>
      <c r="AR992" s="68"/>
      <c r="AS992" s="68"/>
      <c r="AT992" s="68"/>
      <c r="AU992" s="68"/>
      <c r="AV992" s="74"/>
      <c r="AW992" s="68"/>
      <c r="AX992" s="68"/>
      <c r="AY992" s="68"/>
      <c r="AZ992" s="68"/>
      <c r="BA992" s="68"/>
      <c r="BB992" s="68"/>
      <c r="BC992" s="68"/>
      <c r="BD992" s="68"/>
      <c r="BE992" s="68"/>
      <c r="BF992" s="68"/>
      <c r="BG992" s="68"/>
      <c r="BH992" s="68"/>
      <c r="BI992" s="68"/>
      <c r="BJ992" s="68"/>
      <c r="BK992" s="68"/>
      <c r="BL992" s="68"/>
      <c r="BM992" s="68"/>
      <c r="BN992" s="68"/>
      <c r="BO992" s="68"/>
      <c r="BP992" s="68"/>
      <c r="BQ992" s="68"/>
      <c r="BR992" s="68"/>
      <c r="BS992" s="68"/>
      <c r="BT992" s="68"/>
      <c r="BU992" s="68"/>
      <c r="BV992" s="68"/>
      <c r="BW992" s="68"/>
      <c r="BX992" s="68"/>
      <c r="BY992" s="68"/>
      <c r="BZ992" s="68"/>
      <c r="CA992" s="68"/>
      <c r="CB992" s="68"/>
      <c r="CC992" s="68"/>
      <c r="CD992" s="68"/>
      <c r="CE992" s="68"/>
      <c r="CF992" s="68"/>
      <c r="CG992" s="68"/>
      <c r="CH992" s="68"/>
      <c r="CI992" s="68"/>
      <c r="CJ992" s="68"/>
      <c r="CK992" s="68"/>
      <c r="CL992" s="68"/>
      <c r="CM992" s="68"/>
      <c r="CN992" s="68"/>
      <c r="CO992" s="68"/>
      <c r="CP992" s="68"/>
      <c r="CQ992" s="68"/>
      <c r="CR992" s="68"/>
      <c r="CS992" s="68"/>
      <c r="CT992" s="68"/>
      <c r="CU992" s="68"/>
      <c r="CV992" s="68"/>
      <c r="CW992" s="68"/>
    </row>
    <row r="993"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  <c r="AK993" s="68"/>
      <c r="AL993" s="68"/>
      <c r="AM993" s="68"/>
      <c r="AN993" s="74"/>
      <c r="AO993" s="68"/>
      <c r="AP993" s="68"/>
      <c r="AQ993" s="68"/>
      <c r="AR993" s="68"/>
      <c r="AS993" s="68"/>
      <c r="AT993" s="68"/>
      <c r="AU993" s="68"/>
      <c r="AV993" s="74"/>
      <c r="AW993" s="68"/>
      <c r="AX993" s="68"/>
      <c r="AY993" s="68"/>
      <c r="AZ993" s="68"/>
      <c r="BA993" s="68"/>
      <c r="BB993" s="68"/>
      <c r="BC993" s="68"/>
      <c r="BD993" s="68"/>
      <c r="BE993" s="68"/>
      <c r="BF993" s="68"/>
      <c r="BG993" s="68"/>
      <c r="BH993" s="68"/>
      <c r="BI993" s="68"/>
      <c r="BJ993" s="68"/>
      <c r="BK993" s="68"/>
      <c r="BL993" s="68"/>
      <c r="BM993" s="68"/>
      <c r="BN993" s="68"/>
      <c r="BO993" s="68"/>
      <c r="BP993" s="68"/>
      <c r="BQ993" s="68"/>
      <c r="BR993" s="68"/>
      <c r="BS993" s="68"/>
      <c r="BT993" s="68"/>
      <c r="BU993" s="68"/>
      <c r="BV993" s="68"/>
      <c r="BW993" s="68"/>
      <c r="BX993" s="68"/>
      <c r="BY993" s="68"/>
      <c r="BZ993" s="68"/>
      <c r="CA993" s="68"/>
      <c r="CB993" s="68"/>
      <c r="CC993" s="68"/>
      <c r="CD993" s="68"/>
      <c r="CE993" s="68"/>
      <c r="CF993" s="68"/>
      <c r="CG993" s="68"/>
      <c r="CH993" s="68"/>
      <c r="CI993" s="68"/>
      <c r="CJ993" s="68"/>
      <c r="CK993" s="68"/>
      <c r="CL993" s="68"/>
      <c r="CM993" s="68"/>
      <c r="CN993" s="68"/>
      <c r="CO993" s="68"/>
      <c r="CP993" s="68"/>
      <c r="CQ993" s="68"/>
      <c r="CR993" s="68"/>
      <c r="CS993" s="68"/>
      <c r="CT993" s="68"/>
      <c r="CU993" s="68"/>
      <c r="CV993" s="68"/>
      <c r="CW993" s="68"/>
    </row>
    <row r="994"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  <c r="AK994" s="68"/>
      <c r="AL994" s="68"/>
      <c r="AM994" s="68"/>
      <c r="AN994" s="74"/>
      <c r="AO994" s="68"/>
      <c r="AP994" s="68"/>
      <c r="AQ994" s="68"/>
      <c r="AR994" s="68"/>
      <c r="AS994" s="68"/>
      <c r="AT994" s="68"/>
      <c r="AU994" s="68"/>
      <c r="AV994" s="74"/>
      <c r="AW994" s="68"/>
      <c r="AX994" s="68"/>
      <c r="AY994" s="68"/>
      <c r="AZ994" s="68"/>
      <c r="BA994" s="68"/>
      <c r="BB994" s="68"/>
      <c r="BC994" s="68"/>
      <c r="BD994" s="68"/>
      <c r="BE994" s="68"/>
      <c r="BF994" s="68"/>
      <c r="BG994" s="68"/>
      <c r="BH994" s="68"/>
      <c r="BI994" s="68"/>
      <c r="BJ994" s="68"/>
      <c r="BK994" s="68"/>
      <c r="BL994" s="68"/>
      <c r="BM994" s="68"/>
      <c r="BN994" s="68"/>
      <c r="BO994" s="68"/>
      <c r="BP994" s="68"/>
      <c r="BQ994" s="68"/>
      <c r="BR994" s="68"/>
      <c r="BS994" s="68"/>
      <c r="BT994" s="68"/>
      <c r="BU994" s="68"/>
      <c r="BV994" s="68"/>
      <c r="BW994" s="68"/>
      <c r="BX994" s="68"/>
      <c r="BY994" s="68"/>
      <c r="BZ994" s="68"/>
      <c r="CA994" s="68"/>
      <c r="CB994" s="68"/>
      <c r="CC994" s="68"/>
      <c r="CD994" s="68"/>
      <c r="CE994" s="68"/>
      <c r="CF994" s="68"/>
      <c r="CG994" s="68"/>
      <c r="CH994" s="68"/>
      <c r="CI994" s="68"/>
      <c r="CJ994" s="68"/>
      <c r="CK994" s="68"/>
      <c r="CL994" s="68"/>
      <c r="CM994" s="68"/>
      <c r="CN994" s="68"/>
      <c r="CO994" s="68"/>
      <c r="CP994" s="68"/>
      <c r="CQ994" s="68"/>
      <c r="CR994" s="68"/>
      <c r="CS994" s="68"/>
      <c r="CT994" s="68"/>
      <c r="CU994" s="68"/>
      <c r="CV994" s="68"/>
      <c r="CW994" s="68"/>
    </row>
    <row r="995"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  <c r="AK995" s="68"/>
      <c r="AL995" s="68"/>
      <c r="AM995" s="68"/>
      <c r="AN995" s="74"/>
      <c r="AO995" s="68"/>
      <c r="AP995" s="68"/>
      <c r="AQ995" s="68"/>
      <c r="AR995" s="68"/>
      <c r="AS995" s="68"/>
      <c r="AT995" s="68"/>
      <c r="AU995" s="68"/>
      <c r="AV995" s="74"/>
      <c r="AW995" s="68"/>
      <c r="AX995" s="68"/>
      <c r="AY995" s="68"/>
      <c r="AZ995" s="68"/>
      <c r="BA995" s="68"/>
      <c r="BB995" s="68"/>
      <c r="BC995" s="68"/>
      <c r="BD995" s="68"/>
      <c r="BE995" s="68"/>
      <c r="BF995" s="68"/>
      <c r="BG995" s="68"/>
      <c r="BH995" s="68"/>
      <c r="BI995" s="68"/>
      <c r="BJ995" s="68"/>
      <c r="BK995" s="68"/>
      <c r="BL995" s="68"/>
      <c r="BM995" s="68"/>
      <c r="BN995" s="68"/>
      <c r="BO995" s="68"/>
      <c r="BP995" s="68"/>
      <c r="BQ995" s="68"/>
      <c r="BR995" s="68"/>
      <c r="BS995" s="68"/>
      <c r="BT995" s="68"/>
      <c r="BU995" s="68"/>
      <c r="BV995" s="68"/>
      <c r="BW995" s="68"/>
      <c r="BX995" s="68"/>
      <c r="BY995" s="68"/>
      <c r="BZ995" s="68"/>
      <c r="CA995" s="68"/>
      <c r="CB995" s="68"/>
      <c r="CC995" s="68"/>
      <c r="CD995" s="68"/>
      <c r="CE995" s="68"/>
      <c r="CF995" s="68"/>
      <c r="CG995" s="68"/>
      <c r="CH995" s="68"/>
      <c r="CI995" s="68"/>
      <c r="CJ995" s="68"/>
      <c r="CK995" s="68"/>
      <c r="CL995" s="68"/>
      <c r="CM995" s="68"/>
      <c r="CN995" s="68"/>
      <c r="CO995" s="68"/>
      <c r="CP995" s="68"/>
      <c r="CQ995" s="68"/>
      <c r="CR995" s="68"/>
      <c r="CS995" s="68"/>
      <c r="CT995" s="68"/>
      <c r="CU995" s="68"/>
      <c r="CV995" s="68"/>
      <c r="CW995" s="68"/>
    </row>
    <row r="996"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  <c r="AK996" s="68"/>
      <c r="AL996" s="68"/>
      <c r="AM996" s="68"/>
      <c r="AN996" s="74"/>
      <c r="AO996" s="68"/>
      <c r="AP996" s="68"/>
      <c r="AQ996" s="68"/>
      <c r="AR996" s="68"/>
      <c r="AS996" s="68"/>
      <c r="AT996" s="68"/>
      <c r="AU996" s="68"/>
      <c r="AV996" s="74"/>
      <c r="AW996" s="68"/>
      <c r="AX996" s="68"/>
      <c r="AY996" s="68"/>
      <c r="AZ996" s="68"/>
      <c r="BA996" s="68"/>
      <c r="BB996" s="68"/>
      <c r="BC996" s="68"/>
      <c r="BD996" s="68"/>
      <c r="BE996" s="68"/>
      <c r="BF996" s="68"/>
      <c r="BG996" s="68"/>
      <c r="BH996" s="68"/>
      <c r="BI996" s="68"/>
      <c r="BJ996" s="68"/>
      <c r="BK996" s="68"/>
      <c r="BL996" s="68"/>
      <c r="BM996" s="68"/>
      <c r="BN996" s="68"/>
      <c r="BO996" s="68"/>
      <c r="BP996" s="68"/>
      <c r="BQ996" s="68"/>
      <c r="BR996" s="68"/>
      <c r="BS996" s="68"/>
      <c r="BT996" s="68"/>
      <c r="BU996" s="68"/>
      <c r="BV996" s="68"/>
      <c r="BW996" s="68"/>
      <c r="BX996" s="68"/>
      <c r="BY996" s="68"/>
      <c r="BZ996" s="68"/>
      <c r="CA996" s="68"/>
      <c r="CB996" s="68"/>
      <c r="CC996" s="68"/>
      <c r="CD996" s="68"/>
      <c r="CE996" s="68"/>
      <c r="CF996" s="68"/>
      <c r="CG996" s="68"/>
      <c r="CH996" s="68"/>
      <c r="CI996" s="68"/>
      <c r="CJ996" s="68"/>
      <c r="CK996" s="68"/>
      <c r="CL996" s="68"/>
      <c r="CM996" s="68"/>
      <c r="CN996" s="68"/>
      <c r="CO996" s="68"/>
      <c r="CP996" s="68"/>
      <c r="CQ996" s="68"/>
      <c r="CR996" s="68"/>
      <c r="CS996" s="68"/>
      <c r="CT996" s="68"/>
      <c r="CU996" s="68"/>
      <c r="CV996" s="68"/>
      <c r="CW996" s="68"/>
    </row>
  </sheetData>
  <mergeCells count="126">
    <mergeCell ref="B1:B3"/>
    <mergeCell ref="C1:C3"/>
    <mergeCell ref="E1:L1"/>
    <mergeCell ref="N1:R1"/>
    <mergeCell ref="T1:AA1"/>
    <mergeCell ref="AC1:AH1"/>
    <mergeCell ref="AJ1:AN1"/>
    <mergeCell ref="B4:D4"/>
    <mergeCell ref="A53:D53"/>
    <mergeCell ref="A54:D54"/>
    <mergeCell ref="A55:D55"/>
    <mergeCell ref="A56:D56"/>
    <mergeCell ref="A57:D57"/>
    <mergeCell ref="A58:D58"/>
    <mergeCell ref="AB2:AB3"/>
    <mergeCell ref="AC2:AC3"/>
    <mergeCell ref="A5:A47"/>
    <mergeCell ref="A49:D49"/>
    <mergeCell ref="A50:D50"/>
    <mergeCell ref="A51:D51"/>
    <mergeCell ref="A52:D52"/>
    <mergeCell ref="AP1:AS1"/>
    <mergeCell ref="AU1:AY1"/>
    <mergeCell ref="BA1:BH1"/>
    <mergeCell ref="BJ1:BP1"/>
    <mergeCell ref="BR1:BV1"/>
    <mergeCell ref="BX1:CB1"/>
    <mergeCell ref="CD1:CH1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D2:AD3"/>
    <mergeCell ref="AE2:AE3"/>
    <mergeCell ref="AF2:AF3"/>
    <mergeCell ref="AG2:AG3"/>
    <mergeCell ref="AH2:AH3"/>
    <mergeCell ref="CG2:CG3"/>
    <mergeCell ref="CH2:CH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P2:AP3"/>
    <mergeCell ref="AQ2:AQ3"/>
    <mergeCell ref="AI2:AI3"/>
    <mergeCell ref="AJ2:AJ3"/>
    <mergeCell ref="AK2:AK3"/>
    <mergeCell ref="AL2:AL3"/>
    <mergeCell ref="AM2:AM3"/>
    <mergeCell ref="AN2:AN3"/>
    <mergeCell ref="AO2:AO3"/>
    <mergeCell ref="AY2:AY3"/>
    <mergeCell ref="AZ2:AZ3"/>
    <mergeCell ref="AR2:AR3"/>
    <mergeCell ref="AS2:AS3"/>
    <mergeCell ref="AT2:AT3"/>
    <mergeCell ref="AU2:AU3"/>
    <mergeCell ref="AV2:AV3"/>
    <mergeCell ref="AW2:AW3"/>
    <mergeCell ref="AX2:AX3"/>
    <mergeCell ref="BH2:BH3"/>
    <mergeCell ref="BI2:BI3"/>
    <mergeCell ref="BA2:BA3"/>
    <mergeCell ref="BB2:BB3"/>
    <mergeCell ref="BC2:BC3"/>
    <mergeCell ref="BD2:BD3"/>
    <mergeCell ref="BE2:BE3"/>
    <mergeCell ref="BF2:BF3"/>
    <mergeCell ref="BG2:BG3"/>
    <mergeCell ref="BQ2:BQ3"/>
    <mergeCell ref="BR2:BR3"/>
    <mergeCell ref="BJ2:BJ3"/>
    <mergeCell ref="BK2:BK3"/>
    <mergeCell ref="BL2:BL3"/>
    <mergeCell ref="BM2:BM3"/>
    <mergeCell ref="BN2:BN3"/>
    <mergeCell ref="BO2:BO3"/>
    <mergeCell ref="BP2:BP3"/>
    <mergeCell ref="BZ2:BZ3"/>
    <mergeCell ref="CA2:CA3"/>
    <mergeCell ref="BS2:BS3"/>
    <mergeCell ref="BT2:BT3"/>
    <mergeCell ref="BU2:BU3"/>
    <mergeCell ref="BV2:BV3"/>
    <mergeCell ref="BW2:BW3"/>
    <mergeCell ref="BX2:BX3"/>
    <mergeCell ref="BY2:BY3"/>
    <mergeCell ref="CI2:CI3"/>
    <mergeCell ref="CJ2:CJ3"/>
    <mergeCell ref="CK2:CK3"/>
    <mergeCell ref="CL2:CL3"/>
    <mergeCell ref="CM2:CM3"/>
    <mergeCell ref="CN2:CN3"/>
    <mergeCell ref="CO2:CO3"/>
    <mergeCell ref="CP2:CP3"/>
    <mergeCell ref="CQ2:CQ3"/>
    <mergeCell ref="CR2:CR3"/>
    <mergeCell ref="CS2:CS3"/>
    <mergeCell ref="CT2:CT3"/>
    <mergeCell ref="CU2:CU3"/>
    <mergeCell ref="CV2:CV3"/>
    <mergeCell ref="CW2:CW3"/>
    <mergeCell ref="CJ1:CM1"/>
    <mergeCell ref="CO1:CV1"/>
    <mergeCell ref="CB2:CB3"/>
    <mergeCell ref="CC2:CC3"/>
    <mergeCell ref="CD2:CD3"/>
    <mergeCell ref="CE2:CE3"/>
    <mergeCell ref="CF2:CF3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L2"/>
    <hyperlink r:id="rId9" ref="N2"/>
    <hyperlink r:id="rId10" ref="O2"/>
    <hyperlink r:id="rId11" ref="P2"/>
    <hyperlink r:id="rId12" ref="Q2"/>
    <hyperlink r:id="rId13" ref="R2"/>
    <hyperlink r:id="rId14" ref="T2"/>
    <hyperlink r:id="rId15" ref="U2"/>
    <hyperlink r:id="rId16" ref="V2"/>
    <hyperlink r:id="rId17" ref="W2"/>
    <hyperlink r:id="rId18" ref="X2"/>
    <hyperlink r:id="rId19" ref="Y2"/>
    <hyperlink r:id="rId20" ref="Z2"/>
    <hyperlink r:id="rId21" ref="AA2"/>
    <hyperlink r:id="rId22" ref="AC2"/>
    <hyperlink r:id="rId23" ref="AD2"/>
    <hyperlink r:id="rId24" ref="AE2"/>
    <hyperlink r:id="rId25" ref="AF2"/>
    <hyperlink r:id="rId26" ref="AG2"/>
    <hyperlink r:id="rId27" ref="AH2"/>
    <hyperlink r:id="rId28" ref="AJ2"/>
    <hyperlink r:id="rId29" ref="AK2"/>
    <hyperlink r:id="rId30" ref="AL2"/>
    <hyperlink r:id="rId31" ref="AM2"/>
    <hyperlink r:id="rId32" ref="AN2"/>
    <hyperlink r:id="rId33" ref="AP2"/>
    <hyperlink r:id="rId34" ref="AQ2"/>
    <hyperlink r:id="rId35" ref="AR2"/>
    <hyperlink r:id="rId36" ref="AS2"/>
    <hyperlink r:id="rId37" ref="AU2"/>
    <hyperlink r:id="rId38" ref="AV2"/>
    <hyperlink r:id="rId39" ref="AW2"/>
    <hyperlink r:id="rId40" ref="AX2"/>
    <hyperlink r:id="rId41" ref="AY2"/>
    <hyperlink r:id="rId42" ref="BA2"/>
    <hyperlink r:id="rId43" ref="BB2"/>
    <hyperlink r:id="rId44" ref="BC2"/>
    <hyperlink r:id="rId45" ref="BD2"/>
    <hyperlink r:id="rId46" ref="BE2"/>
    <hyperlink r:id="rId47" ref="BF2"/>
    <hyperlink r:id="rId48" ref="BG2"/>
    <hyperlink r:id="rId49" ref="BH2"/>
    <hyperlink r:id="rId50" ref="BJ2"/>
    <hyperlink r:id="rId51" ref="BK2"/>
    <hyperlink r:id="rId52" ref="BL2"/>
    <hyperlink r:id="rId53" ref="BM2"/>
    <hyperlink r:id="rId54" ref="BN2"/>
    <hyperlink r:id="rId55" ref="BO2"/>
    <hyperlink r:id="rId56" ref="BP2"/>
    <hyperlink r:id="rId57" ref="BR2"/>
    <hyperlink r:id="rId58" ref="BS2"/>
    <hyperlink r:id="rId59" ref="BT2"/>
    <hyperlink r:id="rId60" ref="BU2"/>
    <hyperlink r:id="rId61" ref="BV2"/>
    <hyperlink r:id="rId62" ref="BX2"/>
    <hyperlink r:id="rId63" ref="BY2"/>
    <hyperlink r:id="rId64" ref="BZ2"/>
    <hyperlink r:id="rId65" ref="CA2"/>
    <hyperlink r:id="rId66" ref="CB2"/>
    <hyperlink r:id="rId67" ref="CD2"/>
    <hyperlink r:id="rId68" ref="CE2"/>
    <hyperlink r:id="rId69" ref="CF2"/>
    <hyperlink r:id="rId70" ref="CG2"/>
    <hyperlink r:id="rId71" ref="CH2"/>
    <hyperlink r:id="rId72" ref="CJ2"/>
    <hyperlink r:id="rId73" ref="CK2"/>
    <hyperlink r:id="rId74" ref="CL2"/>
    <hyperlink r:id="rId75" ref="CM2"/>
    <hyperlink r:id="rId76" ref="CO2"/>
    <hyperlink r:id="rId77" ref="CP2"/>
    <hyperlink r:id="rId78" ref="CQ2"/>
    <hyperlink r:id="rId79" ref="CR2"/>
    <hyperlink r:id="rId80" ref="CS2"/>
    <hyperlink r:id="rId81" ref="CT2"/>
    <hyperlink r:id="rId82" ref="CU2"/>
    <hyperlink r:id="rId83" ref="CV2"/>
  </hyperlinks>
  <drawing r:id="rId8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6.14"/>
    <col customWidth="1" min="2" max="3" width="5.29"/>
    <col customWidth="1" min="4" max="4" width="60.71"/>
  </cols>
  <sheetData>
    <row r="1">
      <c r="A1" s="1"/>
      <c r="B1" s="2" t="s">
        <v>0</v>
      </c>
      <c r="C1" s="2" t="s">
        <v>1</v>
      </c>
      <c r="D1" s="3" t="s">
        <v>288</v>
      </c>
      <c r="E1" s="83">
        <v>44231.0</v>
      </c>
      <c r="F1" s="5"/>
      <c r="G1" s="84">
        <v>44232.0</v>
      </c>
      <c r="H1" s="16"/>
      <c r="I1" s="5"/>
      <c r="J1" s="4">
        <v>44236.0</v>
      </c>
      <c r="L1" s="5"/>
      <c r="M1" s="4">
        <v>44240.0</v>
      </c>
      <c r="O1" s="5"/>
      <c r="P1" s="4">
        <v>44243.0</v>
      </c>
      <c r="T1" s="85"/>
      <c r="U1" s="86">
        <v>44244.0</v>
      </c>
      <c r="V1" s="16"/>
      <c r="W1" s="85"/>
      <c r="X1" s="87">
        <v>44247.0</v>
      </c>
      <c r="Z1" s="88"/>
      <c r="AA1" s="87">
        <v>44248.0</v>
      </c>
      <c r="AC1" s="85"/>
    </row>
    <row r="2">
      <c r="A2" s="6"/>
      <c r="B2" s="7"/>
      <c r="C2" s="7"/>
      <c r="D2" s="8" t="s">
        <v>3</v>
      </c>
      <c r="E2" s="9" t="s">
        <v>289</v>
      </c>
      <c r="F2" s="89"/>
      <c r="G2" s="9" t="s">
        <v>290</v>
      </c>
      <c r="H2" s="9" t="s">
        <v>291</v>
      </c>
      <c r="I2" s="10"/>
      <c r="J2" s="9" t="s">
        <v>292</v>
      </c>
      <c r="K2" s="9" t="s">
        <v>293</v>
      </c>
      <c r="L2" s="10"/>
      <c r="M2" s="9" t="s">
        <v>294</v>
      </c>
      <c r="N2" s="9" t="s">
        <v>295</v>
      </c>
      <c r="O2" s="10"/>
      <c r="P2" s="9" t="s">
        <v>296</v>
      </c>
      <c r="Q2" s="9" t="s">
        <v>297</v>
      </c>
      <c r="R2" s="9" t="s">
        <v>298</v>
      </c>
      <c r="S2" s="9" t="s">
        <v>299</v>
      </c>
      <c r="T2" s="89"/>
      <c r="U2" s="9" t="s">
        <v>300</v>
      </c>
      <c r="V2" s="9" t="s">
        <v>301</v>
      </c>
      <c r="W2" s="10"/>
      <c r="X2" s="9" t="s">
        <v>302</v>
      </c>
      <c r="Y2" s="9" t="s">
        <v>303</v>
      </c>
      <c r="Z2" s="10"/>
      <c r="AA2" s="9" t="s">
        <v>304</v>
      </c>
      <c r="AB2" s="9" t="s">
        <v>305</v>
      </c>
      <c r="AC2" s="10"/>
    </row>
    <row r="3">
      <c r="A3" s="6"/>
      <c r="B3" s="12"/>
      <c r="C3" s="12"/>
      <c r="D3" s="13"/>
      <c r="E3" s="12"/>
      <c r="F3" s="10"/>
      <c r="G3" s="12"/>
      <c r="H3" s="12"/>
      <c r="J3" s="12"/>
      <c r="K3" s="12"/>
      <c r="M3" s="12"/>
      <c r="N3" s="12"/>
      <c r="P3" s="12"/>
      <c r="Q3" s="12"/>
      <c r="R3" s="12"/>
      <c r="S3" s="12"/>
      <c r="T3" s="10"/>
      <c r="U3" s="12"/>
      <c r="V3" s="12"/>
      <c r="X3" s="12"/>
      <c r="Y3" s="12"/>
      <c r="Z3" s="90"/>
      <c r="AA3" s="12"/>
      <c r="AB3" s="12"/>
    </row>
    <row r="4">
      <c r="A4" s="91"/>
      <c r="B4" s="14" t="s">
        <v>86</v>
      </c>
      <c r="C4" s="15"/>
      <c r="D4" s="16"/>
      <c r="E4" s="17">
        <v>0.009988425925925927</v>
      </c>
      <c r="F4" s="18"/>
      <c r="G4" s="17">
        <v>0.00619212962962963</v>
      </c>
      <c r="H4" s="17">
        <v>0.013020833333333334</v>
      </c>
      <c r="I4" s="18"/>
      <c r="J4" s="17">
        <v>0.0034837962962962965</v>
      </c>
      <c r="K4" s="17">
        <v>7.291666666666667E-4</v>
      </c>
      <c r="L4" s="18"/>
      <c r="M4" s="17">
        <v>0.0029976851851851853</v>
      </c>
      <c r="N4" s="17">
        <v>0.008043981481481482</v>
      </c>
      <c r="O4" s="18"/>
      <c r="P4" s="17">
        <v>0.005115740740740741</v>
      </c>
      <c r="Q4" s="20">
        <v>7.291666666666667E-4</v>
      </c>
      <c r="R4" s="20">
        <v>9.375E-4</v>
      </c>
      <c r="S4" s="20">
        <v>0.005636574074074074</v>
      </c>
      <c r="T4" s="92"/>
      <c r="U4" s="20">
        <v>0.0078125</v>
      </c>
      <c r="V4" s="20">
        <v>0.001990740740740741</v>
      </c>
      <c r="W4" s="18"/>
      <c r="X4" s="20">
        <v>0.010671296296296297</v>
      </c>
      <c r="Y4" s="20">
        <v>0.0045138888888888885</v>
      </c>
      <c r="Z4" s="92"/>
      <c r="AA4" s="20">
        <v>0.0060185185185185185</v>
      </c>
      <c r="AB4" s="20">
        <v>0.015439814814814814</v>
      </c>
      <c r="AC4" s="92"/>
    </row>
    <row r="5">
      <c r="A5" s="93" t="s">
        <v>306</v>
      </c>
      <c r="B5" s="23">
        <v>1.0</v>
      </c>
      <c r="C5" s="24" t="s">
        <v>89</v>
      </c>
      <c r="D5" s="25" t="s">
        <v>90</v>
      </c>
      <c r="E5" s="26">
        <v>1.0</v>
      </c>
      <c r="F5" s="27"/>
      <c r="G5" s="26">
        <v>1.0</v>
      </c>
      <c r="H5" s="26">
        <v>1.0</v>
      </c>
      <c r="I5" s="27"/>
      <c r="J5" s="26">
        <v>1.0</v>
      </c>
      <c r="K5" s="26">
        <v>1.0</v>
      </c>
      <c r="L5" s="27"/>
      <c r="M5" s="26">
        <v>1.0</v>
      </c>
      <c r="N5" s="26">
        <v>1.0</v>
      </c>
      <c r="O5" s="27"/>
      <c r="P5" s="26">
        <v>1.0</v>
      </c>
      <c r="Q5" s="26">
        <v>1.0</v>
      </c>
      <c r="R5" s="26">
        <v>1.0</v>
      </c>
      <c r="S5" s="26">
        <v>1.0</v>
      </c>
      <c r="T5" s="28"/>
      <c r="U5" s="26">
        <v>1.0</v>
      </c>
      <c r="V5" s="26">
        <v>1.0</v>
      </c>
      <c r="W5" s="28"/>
      <c r="X5" s="26">
        <v>1.0</v>
      </c>
      <c r="Y5" s="26">
        <v>1.0</v>
      </c>
      <c r="Z5" s="90"/>
      <c r="AA5" s="26">
        <v>1.0</v>
      </c>
      <c r="AB5" s="26">
        <v>1.0</v>
      </c>
      <c r="AC5" s="28"/>
    </row>
    <row r="6">
      <c r="A6" s="7"/>
      <c r="B6" s="23">
        <v>1.0</v>
      </c>
      <c r="C6" s="24" t="s">
        <v>91</v>
      </c>
      <c r="D6" s="25" t="s">
        <v>92</v>
      </c>
      <c r="E6" s="26">
        <v>1.0</v>
      </c>
      <c r="F6" s="27"/>
      <c r="G6" s="26">
        <v>1.0</v>
      </c>
      <c r="H6" s="26">
        <v>1.0</v>
      </c>
      <c r="I6" s="27"/>
      <c r="J6" s="26">
        <v>1.0</v>
      </c>
      <c r="K6" s="26">
        <v>1.0</v>
      </c>
      <c r="L6" s="27"/>
      <c r="M6" s="26">
        <v>1.0</v>
      </c>
      <c r="N6" s="26">
        <v>1.0</v>
      </c>
      <c r="O6" s="27"/>
      <c r="P6" s="26">
        <v>1.0</v>
      </c>
      <c r="Q6" s="26">
        <v>1.0</v>
      </c>
      <c r="R6" s="26">
        <v>1.0</v>
      </c>
      <c r="S6" s="26">
        <v>1.0</v>
      </c>
      <c r="T6" s="28"/>
      <c r="U6" s="26">
        <v>1.0</v>
      </c>
      <c r="V6" s="26">
        <v>1.0</v>
      </c>
      <c r="W6" s="28"/>
      <c r="X6" s="26">
        <v>1.0</v>
      </c>
      <c r="Y6" s="26">
        <v>1.0</v>
      </c>
      <c r="Z6" s="90"/>
      <c r="AA6" s="26">
        <v>1.0</v>
      </c>
      <c r="AB6" s="26">
        <v>1.0</v>
      </c>
      <c r="AC6" s="28"/>
    </row>
    <row r="7">
      <c r="A7" s="7"/>
      <c r="B7" s="23">
        <v>1.0</v>
      </c>
      <c r="C7" s="24" t="s">
        <v>93</v>
      </c>
      <c r="D7" s="25" t="s">
        <v>94</v>
      </c>
      <c r="E7" s="26">
        <v>1.0</v>
      </c>
      <c r="F7" s="27"/>
      <c r="G7" s="26">
        <v>1.0</v>
      </c>
      <c r="H7" s="26">
        <v>1.0</v>
      </c>
      <c r="I7" s="27"/>
      <c r="J7" s="26">
        <v>1.0</v>
      </c>
      <c r="K7" s="26">
        <v>1.0</v>
      </c>
      <c r="L7" s="27"/>
      <c r="M7" s="26">
        <v>1.0</v>
      </c>
      <c r="N7" s="26">
        <v>1.0</v>
      </c>
      <c r="O7" s="27"/>
      <c r="P7" s="26">
        <v>1.0</v>
      </c>
      <c r="Q7" s="26">
        <v>1.0</v>
      </c>
      <c r="R7" s="26">
        <v>1.0</v>
      </c>
      <c r="S7" s="26">
        <v>1.0</v>
      </c>
      <c r="T7" s="28"/>
      <c r="U7" s="26">
        <v>1.0</v>
      </c>
      <c r="V7" s="26">
        <v>1.0</v>
      </c>
      <c r="W7" s="28"/>
      <c r="X7" s="26">
        <v>1.0</v>
      </c>
      <c r="Y7" s="26">
        <v>1.0</v>
      </c>
      <c r="Z7" s="90"/>
      <c r="AA7" s="26">
        <v>1.0</v>
      </c>
      <c r="AB7" s="26">
        <v>1.0</v>
      </c>
      <c r="AC7" s="28"/>
    </row>
    <row r="8">
      <c r="A8" s="7"/>
      <c r="B8" s="23">
        <v>1.0</v>
      </c>
      <c r="C8" s="24" t="s">
        <v>95</v>
      </c>
      <c r="D8" s="25" t="s">
        <v>96</v>
      </c>
      <c r="E8" s="26">
        <v>1.0</v>
      </c>
      <c r="F8" s="27"/>
      <c r="G8" s="34">
        <v>0.0</v>
      </c>
      <c r="H8" s="26">
        <v>1.0</v>
      </c>
      <c r="I8" s="27"/>
      <c r="J8" s="26">
        <v>1.0</v>
      </c>
      <c r="K8" s="26">
        <v>1.0</v>
      </c>
      <c r="L8" s="27"/>
      <c r="M8" s="26">
        <v>1.0</v>
      </c>
      <c r="N8" s="26">
        <v>1.0</v>
      </c>
      <c r="O8" s="27"/>
      <c r="P8" s="26">
        <v>1.0</v>
      </c>
      <c r="Q8" s="26">
        <v>1.0</v>
      </c>
      <c r="R8" s="34">
        <v>0.0</v>
      </c>
      <c r="S8" s="26">
        <v>1.0</v>
      </c>
      <c r="T8" s="39"/>
      <c r="U8" s="26">
        <v>1.0</v>
      </c>
      <c r="V8" s="26">
        <v>1.0</v>
      </c>
      <c r="W8" s="28"/>
      <c r="X8" s="26">
        <v>1.0</v>
      </c>
      <c r="Y8" s="26">
        <v>1.0</v>
      </c>
      <c r="Z8" s="90"/>
      <c r="AA8" s="26">
        <v>1.0</v>
      </c>
      <c r="AB8" s="26">
        <v>1.0</v>
      </c>
      <c r="AC8" s="28"/>
    </row>
    <row r="9">
      <c r="A9" s="7"/>
      <c r="B9" s="23">
        <v>1.0</v>
      </c>
      <c r="C9" s="24" t="s">
        <v>97</v>
      </c>
      <c r="D9" s="25" t="s">
        <v>98</v>
      </c>
      <c r="E9" s="26">
        <v>1.0</v>
      </c>
      <c r="F9" s="27"/>
      <c r="G9" s="26">
        <v>1.0</v>
      </c>
      <c r="H9" s="26">
        <v>1.0</v>
      </c>
      <c r="I9" s="27"/>
      <c r="J9" s="26">
        <v>1.0</v>
      </c>
      <c r="K9" s="26">
        <v>1.0</v>
      </c>
      <c r="L9" s="27"/>
      <c r="M9" s="26">
        <v>1.0</v>
      </c>
      <c r="N9" s="26">
        <v>1.0</v>
      </c>
      <c r="O9" s="27"/>
      <c r="P9" s="26">
        <v>1.0</v>
      </c>
      <c r="Q9" s="26">
        <v>1.0</v>
      </c>
      <c r="R9" s="26">
        <v>1.0</v>
      </c>
      <c r="S9" s="26">
        <v>1.0</v>
      </c>
      <c r="T9" s="28"/>
      <c r="U9" s="26">
        <v>1.0</v>
      </c>
      <c r="V9" s="26">
        <v>1.0</v>
      </c>
      <c r="W9" s="28"/>
      <c r="X9" s="26">
        <v>1.0</v>
      </c>
      <c r="Y9" s="26">
        <v>1.0</v>
      </c>
      <c r="Z9" s="90"/>
      <c r="AA9" s="26">
        <v>1.0</v>
      </c>
      <c r="AB9" s="26">
        <v>1.0</v>
      </c>
      <c r="AC9" s="28"/>
    </row>
    <row r="10">
      <c r="A10" s="7"/>
      <c r="B10" s="23">
        <v>1.0</v>
      </c>
      <c r="C10" s="24" t="s">
        <v>99</v>
      </c>
      <c r="D10" s="29" t="s">
        <v>307</v>
      </c>
      <c r="E10" s="26">
        <v>1.0</v>
      </c>
      <c r="F10" s="27"/>
      <c r="G10" s="26">
        <v>1.0</v>
      </c>
      <c r="H10" s="26">
        <v>1.0</v>
      </c>
      <c r="I10" s="27"/>
      <c r="J10" s="26">
        <v>1.0</v>
      </c>
      <c r="K10" s="26">
        <v>1.0</v>
      </c>
      <c r="L10" s="27"/>
      <c r="M10" s="26">
        <v>1.0</v>
      </c>
      <c r="N10" s="26">
        <v>1.0</v>
      </c>
      <c r="O10" s="27"/>
      <c r="P10" s="26">
        <v>1.0</v>
      </c>
      <c r="Q10" s="26">
        <v>1.0</v>
      </c>
      <c r="R10" s="26">
        <v>1.0</v>
      </c>
      <c r="S10" s="26">
        <v>1.0</v>
      </c>
      <c r="T10" s="28"/>
      <c r="U10" s="26">
        <v>1.0</v>
      </c>
      <c r="V10" s="26">
        <v>1.0</v>
      </c>
      <c r="W10" s="28"/>
      <c r="X10" s="26">
        <v>1.0</v>
      </c>
      <c r="Y10" s="26">
        <v>1.0</v>
      </c>
      <c r="Z10" s="90"/>
      <c r="AA10" s="26">
        <v>1.0</v>
      </c>
      <c r="AB10" s="26">
        <v>1.0</v>
      </c>
      <c r="AC10" s="28"/>
    </row>
    <row r="11">
      <c r="A11" s="7"/>
      <c r="B11" s="23">
        <v>1.0</v>
      </c>
      <c r="C11" s="24" t="s">
        <v>101</v>
      </c>
      <c r="D11" s="29" t="s">
        <v>308</v>
      </c>
      <c r="E11" s="26">
        <v>1.0</v>
      </c>
      <c r="F11" s="27"/>
      <c r="G11" s="26">
        <v>1.0</v>
      </c>
      <c r="H11" s="26">
        <v>1.0</v>
      </c>
      <c r="I11" s="27"/>
      <c r="J11" s="26">
        <v>1.0</v>
      </c>
      <c r="K11" s="26">
        <v>1.0</v>
      </c>
      <c r="L11" s="27"/>
      <c r="M11" s="26">
        <v>1.0</v>
      </c>
      <c r="N11" s="26">
        <v>1.0</v>
      </c>
      <c r="O11" s="27"/>
      <c r="P11" s="26">
        <v>1.0</v>
      </c>
      <c r="Q11" s="26">
        <v>1.0</v>
      </c>
      <c r="R11" s="26">
        <v>1.0</v>
      </c>
      <c r="S11" s="26">
        <v>1.0</v>
      </c>
      <c r="T11" s="28"/>
      <c r="U11" s="26">
        <v>1.0</v>
      </c>
      <c r="V11" s="26">
        <v>1.0</v>
      </c>
      <c r="W11" s="28"/>
      <c r="X11" s="26">
        <v>1.0</v>
      </c>
      <c r="Y11" s="26">
        <v>1.0</v>
      </c>
      <c r="Z11" s="90"/>
      <c r="AA11" s="26">
        <v>1.0</v>
      </c>
      <c r="AB11" s="26">
        <v>1.0</v>
      </c>
      <c r="AC11" s="28"/>
    </row>
    <row r="12">
      <c r="A12" s="7"/>
      <c r="B12" s="94">
        <v>5.0</v>
      </c>
      <c r="C12" s="24" t="s">
        <v>103</v>
      </c>
      <c r="D12" s="29" t="s">
        <v>309</v>
      </c>
      <c r="E12" s="26">
        <v>5.0</v>
      </c>
      <c r="F12" s="27"/>
      <c r="G12" s="26">
        <v>5.0</v>
      </c>
      <c r="H12" s="26">
        <v>5.0</v>
      </c>
      <c r="I12" s="27"/>
      <c r="J12" s="26">
        <v>5.0</v>
      </c>
      <c r="K12" s="26">
        <v>5.0</v>
      </c>
      <c r="L12" s="27"/>
      <c r="M12" s="26">
        <v>5.0</v>
      </c>
      <c r="N12" s="26">
        <v>5.0</v>
      </c>
      <c r="O12" s="27"/>
      <c r="P12" s="26">
        <v>5.0</v>
      </c>
      <c r="Q12" s="34">
        <v>0.0</v>
      </c>
      <c r="R12" s="26">
        <v>5.0</v>
      </c>
      <c r="S12" s="26">
        <v>5.0</v>
      </c>
      <c r="T12" s="28"/>
      <c r="U12" s="26">
        <v>5.0</v>
      </c>
      <c r="V12" s="26">
        <v>5.0</v>
      </c>
      <c r="W12" s="28"/>
      <c r="X12" s="26">
        <v>5.0</v>
      </c>
      <c r="Y12" s="26">
        <v>5.0</v>
      </c>
      <c r="Z12" s="90"/>
      <c r="AA12" s="26">
        <v>5.0</v>
      </c>
      <c r="AB12" s="26">
        <v>5.0</v>
      </c>
      <c r="AC12" s="28"/>
    </row>
    <row r="13">
      <c r="A13" s="7"/>
      <c r="B13" s="23">
        <v>1.0</v>
      </c>
      <c r="C13" s="24" t="s">
        <v>105</v>
      </c>
      <c r="D13" s="33" t="s">
        <v>310</v>
      </c>
      <c r="E13" s="34">
        <v>0.0</v>
      </c>
      <c r="F13" s="27"/>
      <c r="G13" s="34">
        <v>0.0</v>
      </c>
      <c r="H13" s="34">
        <v>0.0</v>
      </c>
      <c r="I13" s="27"/>
      <c r="J13" s="26">
        <v>1.0</v>
      </c>
      <c r="K13" s="34">
        <v>0.0</v>
      </c>
      <c r="L13" s="27"/>
      <c r="M13" s="34">
        <v>0.0</v>
      </c>
      <c r="N13" s="34">
        <v>0.0</v>
      </c>
      <c r="O13" s="27"/>
      <c r="P13" s="34">
        <v>0.0</v>
      </c>
      <c r="Q13" s="34">
        <v>0.0</v>
      </c>
      <c r="R13" s="34">
        <v>0.0</v>
      </c>
      <c r="S13" s="32">
        <v>1.0</v>
      </c>
      <c r="T13" s="39"/>
      <c r="U13" s="34">
        <v>0.0</v>
      </c>
      <c r="V13" s="34">
        <v>0.0</v>
      </c>
      <c r="W13" s="39"/>
      <c r="X13" s="32">
        <v>1.0</v>
      </c>
      <c r="Y13" s="34">
        <v>0.0</v>
      </c>
      <c r="Z13" s="90"/>
      <c r="AA13" s="32">
        <v>1.0</v>
      </c>
      <c r="AB13" s="34">
        <v>0.0</v>
      </c>
      <c r="AC13" s="95"/>
    </row>
    <row r="14">
      <c r="A14" s="7"/>
      <c r="B14" s="23">
        <v>1.0</v>
      </c>
      <c r="C14" s="24" t="s">
        <v>109</v>
      </c>
      <c r="D14" s="33" t="s">
        <v>104</v>
      </c>
      <c r="E14" s="26">
        <v>1.0</v>
      </c>
      <c r="F14" s="27"/>
      <c r="G14" s="26">
        <v>1.0</v>
      </c>
      <c r="H14" s="26">
        <v>1.0</v>
      </c>
      <c r="I14" s="27"/>
      <c r="J14" s="26">
        <v>1.0</v>
      </c>
      <c r="K14" s="34">
        <v>0.0</v>
      </c>
      <c r="L14" s="27"/>
      <c r="M14" s="32">
        <v>1.0</v>
      </c>
      <c r="N14" s="32">
        <v>1.0</v>
      </c>
      <c r="O14" s="27"/>
      <c r="P14" s="32">
        <v>1.0</v>
      </c>
      <c r="Q14" s="34">
        <v>0.0</v>
      </c>
      <c r="R14" s="34">
        <v>0.0</v>
      </c>
      <c r="S14" s="34">
        <v>0.0</v>
      </c>
      <c r="T14" s="28"/>
      <c r="U14" s="32">
        <v>1.0</v>
      </c>
      <c r="V14" s="34">
        <v>0.0</v>
      </c>
      <c r="W14" s="28"/>
      <c r="X14" s="32">
        <v>1.0</v>
      </c>
      <c r="Y14" s="32">
        <v>1.0</v>
      </c>
      <c r="Z14" s="90"/>
      <c r="AA14" s="32">
        <v>1.0</v>
      </c>
      <c r="AB14" s="32">
        <v>1.0</v>
      </c>
      <c r="AC14" s="28"/>
    </row>
    <row r="15">
      <c r="A15" s="7"/>
      <c r="B15" s="23">
        <v>1.0</v>
      </c>
      <c r="C15" s="24" t="s">
        <v>111</v>
      </c>
      <c r="D15" s="29" t="s">
        <v>106</v>
      </c>
      <c r="E15" s="26">
        <v>1.0</v>
      </c>
      <c r="F15" s="27"/>
      <c r="G15" s="26">
        <v>1.0</v>
      </c>
      <c r="H15" s="26">
        <v>1.0</v>
      </c>
      <c r="I15" s="27"/>
      <c r="J15" s="26">
        <v>1.0</v>
      </c>
      <c r="K15" s="26">
        <v>1.0</v>
      </c>
      <c r="L15" s="27"/>
      <c r="M15" s="26">
        <v>1.0</v>
      </c>
      <c r="N15" s="26">
        <v>1.0</v>
      </c>
      <c r="O15" s="27"/>
      <c r="P15" s="26">
        <v>1.0</v>
      </c>
      <c r="Q15" s="26">
        <v>1.0</v>
      </c>
      <c r="R15" s="26">
        <v>1.0</v>
      </c>
      <c r="S15" s="26">
        <v>1.0</v>
      </c>
      <c r="T15" s="28"/>
      <c r="U15" s="26">
        <v>1.0</v>
      </c>
      <c r="V15" s="26">
        <v>1.0</v>
      </c>
      <c r="W15" s="28"/>
      <c r="X15" s="26">
        <v>1.0</v>
      </c>
      <c r="Y15" s="26">
        <v>1.0</v>
      </c>
      <c r="Z15" s="90"/>
      <c r="AA15" s="26">
        <v>1.0</v>
      </c>
      <c r="AB15" s="26">
        <v>1.0</v>
      </c>
      <c r="AC15" s="28"/>
    </row>
    <row r="16">
      <c r="A16" s="7"/>
      <c r="B16" s="23">
        <v>0.0</v>
      </c>
      <c r="C16" s="24" t="s">
        <v>107</v>
      </c>
      <c r="D16" s="38" t="s">
        <v>311</v>
      </c>
      <c r="E16" s="26">
        <v>0.0</v>
      </c>
      <c r="F16" s="27"/>
      <c r="G16" s="26">
        <v>0.0</v>
      </c>
      <c r="H16" s="26">
        <v>0.0</v>
      </c>
      <c r="I16" s="27"/>
      <c r="J16" s="26">
        <v>0.0</v>
      </c>
      <c r="K16" s="26">
        <v>0.0</v>
      </c>
      <c r="L16" s="27"/>
      <c r="M16" s="26">
        <v>0.0</v>
      </c>
      <c r="N16" s="26">
        <v>0.0</v>
      </c>
      <c r="O16" s="27"/>
      <c r="P16" s="26">
        <v>0.0</v>
      </c>
      <c r="Q16" s="26">
        <v>0.0</v>
      </c>
      <c r="R16" s="26">
        <v>0.0</v>
      </c>
      <c r="S16" s="26">
        <v>0.0</v>
      </c>
      <c r="T16" s="28"/>
      <c r="U16" s="26">
        <v>0.0</v>
      </c>
      <c r="V16" s="26">
        <v>0.0</v>
      </c>
      <c r="W16" s="28"/>
      <c r="X16" s="26">
        <v>0.0</v>
      </c>
      <c r="Y16" s="26">
        <v>0.0</v>
      </c>
      <c r="Z16" s="27"/>
      <c r="AA16" s="26">
        <v>0.0</v>
      </c>
      <c r="AB16" s="26">
        <v>0.0</v>
      </c>
      <c r="AC16" s="28"/>
    </row>
    <row r="17">
      <c r="A17" s="7"/>
      <c r="B17" s="36">
        <v>1.0</v>
      </c>
      <c r="C17" s="24" t="s">
        <v>113</v>
      </c>
      <c r="D17" s="38" t="s">
        <v>110</v>
      </c>
      <c r="E17" s="26">
        <v>1.0</v>
      </c>
      <c r="F17" s="27"/>
      <c r="G17" s="26">
        <v>1.0</v>
      </c>
      <c r="H17" s="26">
        <v>1.0</v>
      </c>
      <c r="I17" s="27"/>
      <c r="J17" s="26">
        <v>1.0</v>
      </c>
      <c r="K17" s="26">
        <v>1.0</v>
      </c>
      <c r="L17" s="27"/>
      <c r="M17" s="26">
        <v>1.0</v>
      </c>
      <c r="N17" s="26">
        <v>1.0</v>
      </c>
      <c r="O17" s="27"/>
      <c r="P17" s="26">
        <v>1.0</v>
      </c>
      <c r="Q17" s="26">
        <v>1.0</v>
      </c>
      <c r="R17" s="26">
        <v>1.0</v>
      </c>
      <c r="S17" s="26">
        <v>1.0</v>
      </c>
      <c r="T17" s="28"/>
      <c r="U17" s="26">
        <v>1.0</v>
      </c>
      <c r="V17" s="26">
        <v>1.0</v>
      </c>
      <c r="W17" s="28"/>
      <c r="X17" s="26">
        <v>1.0</v>
      </c>
      <c r="Y17" s="26">
        <v>1.0</v>
      </c>
      <c r="Z17" s="90"/>
      <c r="AA17" s="26">
        <v>1.0</v>
      </c>
      <c r="AB17" s="26">
        <v>1.0</v>
      </c>
      <c r="AC17" s="28"/>
    </row>
    <row r="18">
      <c r="A18" s="7"/>
      <c r="B18" s="36">
        <v>1.0</v>
      </c>
      <c r="C18" s="24" t="s">
        <v>115</v>
      </c>
      <c r="D18" s="38" t="s">
        <v>312</v>
      </c>
      <c r="E18" s="26">
        <v>1.0</v>
      </c>
      <c r="F18" s="27"/>
      <c r="G18" s="26">
        <v>1.0</v>
      </c>
      <c r="H18" s="26">
        <v>1.0</v>
      </c>
      <c r="I18" s="27"/>
      <c r="J18" s="26">
        <v>1.0</v>
      </c>
      <c r="K18" s="26">
        <v>1.0</v>
      </c>
      <c r="L18" s="27"/>
      <c r="M18" s="26">
        <v>1.0</v>
      </c>
      <c r="N18" s="26">
        <v>1.0</v>
      </c>
      <c r="O18" s="27"/>
      <c r="P18" s="26">
        <v>1.0</v>
      </c>
      <c r="Q18" s="26">
        <v>1.0</v>
      </c>
      <c r="R18" s="26">
        <v>1.0</v>
      </c>
      <c r="S18" s="26">
        <v>1.0</v>
      </c>
      <c r="T18" s="28"/>
      <c r="U18" s="26">
        <v>1.0</v>
      </c>
      <c r="V18" s="26">
        <v>1.0</v>
      </c>
      <c r="W18" s="28"/>
      <c r="X18" s="26">
        <v>1.0</v>
      </c>
      <c r="Y18" s="26">
        <v>1.0</v>
      </c>
      <c r="Z18" s="90"/>
      <c r="AA18" s="26">
        <v>1.0</v>
      </c>
      <c r="AB18" s="26">
        <v>1.0</v>
      </c>
      <c r="AC18" s="28"/>
    </row>
    <row r="19">
      <c r="A19" s="7"/>
      <c r="B19" s="36">
        <v>1.0</v>
      </c>
      <c r="C19" s="24" t="s">
        <v>117</v>
      </c>
      <c r="D19" s="38" t="s">
        <v>112</v>
      </c>
      <c r="E19" s="26">
        <v>1.0</v>
      </c>
      <c r="F19" s="27"/>
      <c r="G19" s="26">
        <v>1.0</v>
      </c>
      <c r="H19" s="26">
        <v>1.0</v>
      </c>
      <c r="I19" s="27"/>
      <c r="J19" s="26">
        <v>1.0</v>
      </c>
      <c r="K19" s="26">
        <v>1.0</v>
      </c>
      <c r="L19" s="27"/>
      <c r="M19" s="26">
        <v>1.0</v>
      </c>
      <c r="N19" s="26">
        <v>1.0</v>
      </c>
      <c r="O19" s="27"/>
      <c r="P19" s="26">
        <v>1.0</v>
      </c>
      <c r="Q19" s="26">
        <v>1.0</v>
      </c>
      <c r="R19" s="26">
        <v>1.0</v>
      </c>
      <c r="S19" s="26">
        <v>1.0</v>
      </c>
      <c r="T19" s="28"/>
      <c r="U19" s="26">
        <v>1.0</v>
      </c>
      <c r="V19" s="26">
        <v>1.0</v>
      </c>
      <c r="W19" s="28"/>
      <c r="X19" s="26">
        <v>1.0</v>
      </c>
      <c r="Y19" s="26">
        <v>1.0</v>
      </c>
      <c r="Z19" s="90"/>
      <c r="AA19" s="26">
        <v>1.0</v>
      </c>
      <c r="AB19" s="26">
        <v>1.0</v>
      </c>
      <c r="AC19" s="28"/>
    </row>
    <row r="20">
      <c r="A20" s="7"/>
      <c r="B20" s="36">
        <v>1.0</v>
      </c>
      <c r="C20" s="24" t="s">
        <v>119</v>
      </c>
      <c r="D20" s="38" t="s">
        <v>114</v>
      </c>
      <c r="E20" s="26">
        <v>1.0</v>
      </c>
      <c r="F20" s="27"/>
      <c r="G20" s="26">
        <v>1.0</v>
      </c>
      <c r="H20" s="26">
        <v>1.0</v>
      </c>
      <c r="I20" s="27"/>
      <c r="J20" s="26">
        <v>1.0</v>
      </c>
      <c r="K20" s="26">
        <v>1.0</v>
      </c>
      <c r="L20" s="27"/>
      <c r="M20" s="26">
        <v>1.0</v>
      </c>
      <c r="N20" s="26">
        <v>1.0</v>
      </c>
      <c r="O20" s="27"/>
      <c r="P20" s="26">
        <v>1.0</v>
      </c>
      <c r="Q20" s="26">
        <v>1.0</v>
      </c>
      <c r="R20" s="26">
        <v>1.0</v>
      </c>
      <c r="S20" s="26">
        <v>1.0</v>
      </c>
      <c r="T20" s="28"/>
      <c r="U20" s="26">
        <v>1.0</v>
      </c>
      <c r="V20" s="26">
        <v>1.0</v>
      </c>
      <c r="W20" s="28"/>
      <c r="X20" s="26">
        <v>1.0</v>
      </c>
      <c r="Y20" s="26">
        <v>1.0</v>
      </c>
      <c r="Z20" s="90"/>
      <c r="AA20" s="26">
        <v>1.0</v>
      </c>
      <c r="AB20" s="26">
        <v>1.0</v>
      </c>
      <c r="AC20" s="28"/>
    </row>
    <row r="21">
      <c r="A21" s="7"/>
      <c r="B21" s="36">
        <v>1.0</v>
      </c>
      <c r="C21" s="24" t="s">
        <v>121</v>
      </c>
      <c r="D21" s="38" t="s">
        <v>116</v>
      </c>
      <c r="E21" s="34">
        <v>0.0</v>
      </c>
      <c r="F21" s="27"/>
      <c r="G21" s="26">
        <v>1.0</v>
      </c>
      <c r="H21" s="26">
        <v>1.0</v>
      </c>
      <c r="I21" s="27"/>
      <c r="J21" s="34">
        <v>0.0</v>
      </c>
      <c r="K21" s="26">
        <v>1.0</v>
      </c>
      <c r="L21" s="27"/>
      <c r="M21" s="26">
        <v>1.0</v>
      </c>
      <c r="N21" s="26">
        <v>1.0</v>
      </c>
      <c r="O21" s="27"/>
      <c r="P21" s="26">
        <v>1.0</v>
      </c>
      <c r="Q21" s="26">
        <v>1.0</v>
      </c>
      <c r="R21" s="26">
        <v>1.0</v>
      </c>
      <c r="S21" s="26">
        <v>1.0</v>
      </c>
      <c r="T21" s="28"/>
      <c r="U21" s="26">
        <v>1.0</v>
      </c>
      <c r="V21" s="26">
        <v>1.0</v>
      </c>
      <c r="W21" s="39"/>
      <c r="X21" s="26">
        <v>1.0</v>
      </c>
      <c r="Y21" s="34">
        <v>0.0</v>
      </c>
      <c r="Z21" s="90"/>
      <c r="AA21" s="26">
        <v>1.0</v>
      </c>
      <c r="AB21" s="26">
        <v>1.0</v>
      </c>
      <c r="AC21" s="28"/>
    </row>
    <row r="22">
      <c r="A22" s="7"/>
      <c r="B22" s="36">
        <v>1.0</v>
      </c>
      <c r="C22" s="24" t="s">
        <v>123</v>
      </c>
      <c r="D22" s="38" t="s">
        <v>118</v>
      </c>
      <c r="E22" s="26">
        <v>1.0</v>
      </c>
      <c r="F22" s="27"/>
      <c r="G22" s="26">
        <v>1.0</v>
      </c>
      <c r="H22" s="26">
        <v>1.0</v>
      </c>
      <c r="I22" s="27"/>
      <c r="J22" s="26">
        <v>1.0</v>
      </c>
      <c r="K22" s="26">
        <v>1.0</v>
      </c>
      <c r="L22" s="27"/>
      <c r="M22" s="26">
        <v>1.0</v>
      </c>
      <c r="N22" s="26">
        <v>1.0</v>
      </c>
      <c r="O22" s="27"/>
      <c r="P22" s="26">
        <v>1.0</v>
      </c>
      <c r="Q22" s="26">
        <v>1.0</v>
      </c>
      <c r="R22" s="26">
        <v>1.0</v>
      </c>
      <c r="S22" s="26">
        <v>1.0</v>
      </c>
      <c r="T22" s="28"/>
      <c r="U22" s="26">
        <v>1.0</v>
      </c>
      <c r="V22" s="26">
        <v>1.0</v>
      </c>
      <c r="W22" s="28"/>
      <c r="X22" s="26">
        <v>1.0</v>
      </c>
      <c r="Y22" s="26">
        <v>1.0</v>
      </c>
      <c r="Z22" s="90"/>
      <c r="AA22" s="26">
        <v>1.0</v>
      </c>
      <c r="AB22" s="26">
        <v>1.0</v>
      </c>
      <c r="AC22" s="28"/>
    </row>
    <row r="23">
      <c r="A23" s="7"/>
      <c r="B23" s="36">
        <v>1.0</v>
      </c>
      <c r="C23" s="24" t="s">
        <v>125</v>
      </c>
      <c r="D23" s="38" t="s">
        <v>120</v>
      </c>
      <c r="E23" s="26">
        <v>1.0</v>
      </c>
      <c r="F23" s="27"/>
      <c r="G23" s="26">
        <v>1.0</v>
      </c>
      <c r="H23" s="26">
        <v>1.0</v>
      </c>
      <c r="I23" s="27"/>
      <c r="J23" s="26">
        <v>1.0</v>
      </c>
      <c r="K23" s="26">
        <v>1.0</v>
      </c>
      <c r="L23" s="27"/>
      <c r="M23" s="26">
        <v>1.0</v>
      </c>
      <c r="N23" s="26">
        <v>1.0</v>
      </c>
      <c r="O23" s="27"/>
      <c r="P23" s="26">
        <v>1.0</v>
      </c>
      <c r="Q23" s="26">
        <v>1.0</v>
      </c>
      <c r="R23" s="26">
        <v>1.0</v>
      </c>
      <c r="S23" s="26">
        <v>1.0</v>
      </c>
      <c r="T23" s="28"/>
      <c r="U23" s="26">
        <v>1.0</v>
      </c>
      <c r="V23" s="26">
        <v>1.0</v>
      </c>
      <c r="W23" s="28"/>
      <c r="X23" s="26">
        <v>1.0</v>
      </c>
      <c r="Y23" s="26">
        <v>1.0</v>
      </c>
      <c r="Z23" s="90"/>
      <c r="AA23" s="26">
        <v>1.0</v>
      </c>
      <c r="AB23" s="26">
        <v>1.0</v>
      </c>
      <c r="AC23" s="28"/>
    </row>
    <row r="24">
      <c r="A24" s="7"/>
      <c r="B24" s="36">
        <v>1.0</v>
      </c>
      <c r="C24" s="24" t="s">
        <v>127</v>
      </c>
      <c r="D24" s="38" t="s">
        <v>122</v>
      </c>
      <c r="E24" s="26">
        <v>1.0</v>
      </c>
      <c r="F24" s="27"/>
      <c r="G24" s="26">
        <v>1.0</v>
      </c>
      <c r="H24" s="26">
        <v>1.0</v>
      </c>
      <c r="I24" s="27"/>
      <c r="J24" s="26">
        <v>1.0</v>
      </c>
      <c r="K24" s="26">
        <v>1.0</v>
      </c>
      <c r="L24" s="27"/>
      <c r="M24" s="26">
        <v>1.0</v>
      </c>
      <c r="N24" s="26">
        <v>1.0</v>
      </c>
      <c r="O24" s="27"/>
      <c r="P24" s="26">
        <v>1.0</v>
      </c>
      <c r="Q24" s="26">
        <v>1.0</v>
      </c>
      <c r="R24" s="26">
        <v>1.0</v>
      </c>
      <c r="S24" s="26">
        <v>1.0</v>
      </c>
      <c r="T24" s="28"/>
      <c r="U24" s="26">
        <v>1.0</v>
      </c>
      <c r="V24" s="26">
        <v>1.0</v>
      </c>
      <c r="W24" s="28"/>
      <c r="X24" s="26">
        <v>1.0</v>
      </c>
      <c r="Y24" s="26">
        <v>1.0</v>
      </c>
      <c r="Z24" s="90"/>
      <c r="AA24" s="26">
        <v>1.0</v>
      </c>
      <c r="AB24" s="26">
        <v>1.0</v>
      </c>
      <c r="AC24" s="28"/>
    </row>
    <row r="25">
      <c r="A25" s="7"/>
      <c r="B25" s="36">
        <v>1.0</v>
      </c>
      <c r="C25" s="24" t="s">
        <v>129</v>
      </c>
      <c r="D25" s="38" t="s">
        <v>124</v>
      </c>
      <c r="E25" s="26">
        <v>1.0</v>
      </c>
      <c r="F25" s="27"/>
      <c r="G25" s="26">
        <v>1.0</v>
      </c>
      <c r="H25" s="26">
        <v>1.0</v>
      </c>
      <c r="I25" s="27"/>
      <c r="J25" s="26">
        <v>1.0</v>
      </c>
      <c r="K25" s="26">
        <v>1.0</v>
      </c>
      <c r="L25" s="27"/>
      <c r="M25" s="26">
        <v>1.0</v>
      </c>
      <c r="N25" s="26">
        <v>1.0</v>
      </c>
      <c r="O25" s="27"/>
      <c r="P25" s="26">
        <v>1.0</v>
      </c>
      <c r="Q25" s="26">
        <v>1.0</v>
      </c>
      <c r="R25" s="26">
        <v>1.0</v>
      </c>
      <c r="S25" s="26">
        <v>1.0</v>
      </c>
      <c r="T25" s="28"/>
      <c r="U25" s="26">
        <v>1.0</v>
      </c>
      <c r="V25" s="26">
        <v>1.0</v>
      </c>
      <c r="W25" s="28"/>
      <c r="X25" s="26">
        <v>1.0</v>
      </c>
      <c r="Y25" s="26">
        <v>1.0</v>
      </c>
      <c r="Z25" s="90"/>
      <c r="AA25" s="26">
        <v>1.0</v>
      </c>
      <c r="AB25" s="26">
        <v>1.0</v>
      </c>
      <c r="AC25" s="28"/>
    </row>
    <row r="26">
      <c r="A26" s="7"/>
      <c r="B26" s="36">
        <v>1.0</v>
      </c>
      <c r="C26" s="24" t="s">
        <v>134</v>
      </c>
      <c r="D26" s="96" t="s">
        <v>126</v>
      </c>
      <c r="E26" s="26">
        <v>1.0</v>
      </c>
      <c r="F26" s="27"/>
      <c r="G26" s="26">
        <v>1.0</v>
      </c>
      <c r="H26" s="26">
        <v>1.0</v>
      </c>
      <c r="I26" s="27"/>
      <c r="J26" s="26">
        <v>1.0</v>
      </c>
      <c r="K26" s="26">
        <v>1.0</v>
      </c>
      <c r="L26" s="27"/>
      <c r="M26" s="26">
        <v>1.0</v>
      </c>
      <c r="N26" s="26">
        <v>1.0</v>
      </c>
      <c r="O26" s="27"/>
      <c r="P26" s="26">
        <v>1.0</v>
      </c>
      <c r="Q26" s="26">
        <v>1.0</v>
      </c>
      <c r="R26" s="26">
        <v>1.0</v>
      </c>
      <c r="S26" s="26">
        <v>1.0</v>
      </c>
      <c r="T26" s="28"/>
      <c r="U26" s="26">
        <v>1.0</v>
      </c>
      <c r="V26" s="26">
        <v>1.0</v>
      </c>
      <c r="W26" s="28"/>
      <c r="X26" s="26">
        <v>1.0</v>
      </c>
      <c r="Y26" s="26">
        <v>1.0</v>
      </c>
      <c r="Z26" s="90"/>
      <c r="AA26" s="26">
        <v>1.0</v>
      </c>
      <c r="AB26" s="26">
        <v>1.0</v>
      </c>
      <c r="AC26" s="28"/>
    </row>
    <row r="27">
      <c r="A27" s="7"/>
      <c r="B27" s="36">
        <v>1.0</v>
      </c>
      <c r="C27" s="24" t="s">
        <v>136</v>
      </c>
      <c r="D27" s="38" t="s">
        <v>128</v>
      </c>
      <c r="E27" s="26">
        <v>1.0</v>
      </c>
      <c r="F27" s="27"/>
      <c r="G27" s="26">
        <v>1.0</v>
      </c>
      <c r="H27" s="26">
        <v>1.0</v>
      </c>
      <c r="I27" s="27"/>
      <c r="J27" s="26">
        <v>1.0</v>
      </c>
      <c r="K27" s="26">
        <v>1.0</v>
      </c>
      <c r="L27" s="27"/>
      <c r="M27" s="26">
        <v>1.0</v>
      </c>
      <c r="N27" s="26">
        <v>1.0</v>
      </c>
      <c r="O27" s="27"/>
      <c r="P27" s="26">
        <v>1.0</v>
      </c>
      <c r="Q27" s="26">
        <v>1.0</v>
      </c>
      <c r="R27" s="26">
        <v>1.0</v>
      </c>
      <c r="S27" s="26">
        <v>1.0</v>
      </c>
      <c r="T27" s="28"/>
      <c r="U27" s="26">
        <v>1.0</v>
      </c>
      <c r="V27" s="26">
        <v>1.0</v>
      </c>
      <c r="W27" s="28"/>
      <c r="X27" s="26">
        <v>1.0</v>
      </c>
      <c r="Y27" s="26">
        <v>1.0</v>
      </c>
      <c r="Z27" s="90"/>
      <c r="AA27" s="26">
        <v>1.0</v>
      </c>
      <c r="AB27" s="26">
        <v>1.0</v>
      </c>
      <c r="AC27" s="28"/>
    </row>
    <row r="28">
      <c r="A28" s="7"/>
      <c r="B28" s="41">
        <v>5.0</v>
      </c>
      <c r="C28" s="44" t="s">
        <v>138</v>
      </c>
      <c r="D28" s="43" t="s">
        <v>130</v>
      </c>
      <c r="E28" s="32">
        <v>3.0</v>
      </c>
      <c r="F28" s="27"/>
      <c r="G28" s="32">
        <v>3.0</v>
      </c>
      <c r="H28" s="32">
        <v>3.0</v>
      </c>
      <c r="I28" s="27"/>
      <c r="J28" s="32">
        <v>3.0</v>
      </c>
      <c r="K28" s="34">
        <v>0.0</v>
      </c>
      <c r="L28" s="27"/>
      <c r="M28" s="32">
        <v>3.0</v>
      </c>
      <c r="N28" s="32">
        <v>3.0</v>
      </c>
      <c r="O28" s="27"/>
      <c r="P28" s="32">
        <v>3.0</v>
      </c>
      <c r="Q28" s="34">
        <v>0.0</v>
      </c>
      <c r="R28" s="34">
        <v>0.0</v>
      </c>
      <c r="S28" s="32">
        <v>5.0</v>
      </c>
      <c r="T28" s="39"/>
      <c r="U28" s="32">
        <v>3.0</v>
      </c>
      <c r="V28" s="32">
        <v>3.0</v>
      </c>
      <c r="W28" s="39"/>
      <c r="X28" s="32">
        <v>5.0</v>
      </c>
      <c r="Y28" s="32">
        <v>3.0</v>
      </c>
      <c r="Z28" s="90"/>
      <c r="AA28" s="32">
        <v>3.0</v>
      </c>
      <c r="AB28" s="32">
        <v>3.0</v>
      </c>
      <c r="AC28" s="28"/>
    </row>
    <row r="29" ht="58.5" customHeight="1">
      <c r="A29" s="7"/>
      <c r="B29" s="23">
        <v>1.0</v>
      </c>
      <c r="C29" s="44" t="s">
        <v>140</v>
      </c>
      <c r="D29" s="3" t="s">
        <v>135</v>
      </c>
      <c r="E29" s="26">
        <v>1.0</v>
      </c>
      <c r="F29" s="27"/>
      <c r="G29" s="26">
        <v>1.0</v>
      </c>
      <c r="H29" s="26">
        <v>1.0</v>
      </c>
      <c r="I29" s="27"/>
      <c r="J29" s="26">
        <v>1.0</v>
      </c>
      <c r="K29" s="26">
        <v>1.0</v>
      </c>
      <c r="L29" s="27"/>
      <c r="M29" s="26">
        <v>1.0</v>
      </c>
      <c r="N29" s="26">
        <v>1.0</v>
      </c>
      <c r="O29" s="27"/>
      <c r="P29" s="26">
        <v>1.0</v>
      </c>
      <c r="Q29" s="26">
        <v>1.0</v>
      </c>
      <c r="R29" s="26">
        <v>1.0</v>
      </c>
      <c r="S29" s="26">
        <v>1.0</v>
      </c>
      <c r="T29" s="28"/>
      <c r="U29" s="26">
        <v>1.0</v>
      </c>
      <c r="V29" s="26">
        <v>1.0</v>
      </c>
      <c r="W29" s="28"/>
      <c r="X29" s="26">
        <v>1.0</v>
      </c>
      <c r="Y29" s="26">
        <v>1.0</v>
      </c>
      <c r="Z29" s="90"/>
      <c r="AA29" s="26">
        <v>1.0</v>
      </c>
      <c r="AB29" s="26">
        <v>1.0</v>
      </c>
      <c r="AC29" s="28"/>
    </row>
    <row r="30">
      <c r="A30" s="7"/>
      <c r="B30" s="23">
        <v>1.0</v>
      </c>
      <c r="C30" s="44" t="s">
        <v>142</v>
      </c>
      <c r="D30" s="3" t="s">
        <v>137</v>
      </c>
      <c r="E30" s="26">
        <v>1.0</v>
      </c>
      <c r="F30" s="27"/>
      <c r="G30" s="26">
        <v>1.0</v>
      </c>
      <c r="H30" s="26">
        <v>1.0</v>
      </c>
      <c r="I30" s="27"/>
      <c r="J30" s="26">
        <v>1.0</v>
      </c>
      <c r="K30" s="26">
        <v>1.0</v>
      </c>
      <c r="L30" s="27"/>
      <c r="M30" s="26">
        <v>1.0</v>
      </c>
      <c r="N30" s="26">
        <v>1.0</v>
      </c>
      <c r="O30" s="27"/>
      <c r="P30" s="26">
        <v>1.0</v>
      </c>
      <c r="Q30" s="26">
        <v>1.0</v>
      </c>
      <c r="R30" s="26">
        <v>1.0</v>
      </c>
      <c r="S30" s="26">
        <v>1.0</v>
      </c>
      <c r="T30" s="28"/>
      <c r="U30" s="26">
        <v>1.0</v>
      </c>
      <c r="V30" s="26">
        <v>1.0</v>
      </c>
      <c r="W30" s="28"/>
      <c r="X30" s="26">
        <v>1.0</v>
      </c>
      <c r="Y30" s="26">
        <v>1.0</v>
      </c>
      <c r="Z30" s="90"/>
      <c r="AA30" s="26">
        <v>1.0</v>
      </c>
      <c r="AB30" s="26">
        <v>1.0</v>
      </c>
      <c r="AC30" s="28"/>
    </row>
    <row r="31">
      <c r="A31" s="7"/>
      <c r="B31" s="23">
        <v>1.0</v>
      </c>
      <c r="C31" s="44" t="s">
        <v>144</v>
      </c>
      <c r="D31" s="3" t="s">
        <v>139</v>
      </c>
      <c r="E31" s="26">
        <v>1.0</v>
      </c>
      <c r="F31" s="27"/>
      <c r="G31" s="26">
        <v>1.0</v>
      </c>
      <c r="H31" s="26">
        <v>1.0</v>
      </c>
      <c r="I31" s="27"/>
      <c r="J31" s="26">
        <v>1.0</v>
      </c>
      <c r="K31" s="26">
        <v>1.0</v>
      </c>
      <c r="L31" s="27"/>
      <c r="M31" s="26">
        <v>1.0</v>
      </c>
      <c r="N31" s="26">
        <v>1.0</v>
      </c>
      <c r="O31" s="27"/>
      <c r="P31" s="26">
        <v>1.0</v>
      </c>
      <c r="Q31" s="26">
        <v>1.0</v>
      </c>
      <c r="R31" s="26">
        <v>1.0</v>
      </c>
      <c r="S31" s="26">
        <v>1.0</v>
      </c>
      <c r="T31" s="28"/>
      <c r="U31" s="26">
        <v>1.0</v>
      </c>
      <c r="V31" s="26">
        <v>1.0</v>
      </c>
      <c r="W31" s="28"/>
      <c r="X31" s="26">
        <v>1.0</v>
      </c>
      <c r="Y31" s="26">
        <v>1.0</v>
      </c>
      <c r="Z31" s="90"/>
      <c r="AA31" s="26">
        <v>1.0</v>
      </c>
      <c r="AB31" s="26">
        <v>1.0</v>
      </c>
      <c r="AC31" s="28"/>
    </row>
    <row r="32">
      <c r="A32" s="7"/>
      <c r="B32" s="23">
        <v>1.0</v>
      </c>
      <c r="C32" s="44" t="s">
        <v>146</v>
      </c>
      <c r="D32" s="3" t="s">
        <v>313</v>
      </c>
      <c r="E32" s="26">
        <v>1.0</v>
      </c>
      <c r="F32" s="27"/>
      <c r="G32" s="26">
        <v>1.0</v>
      </c>
      <c r="H32" s="26">
        <v>1.0</v>
      </c>
      <c r="I32" s="27"/>
      <c r="J32" s="26">
        <v>1.0</v>
      </c>
      <c r="K32" s="26">
        <v>1.0</v>
      </c>
      <c r="L32" s="27"/>
      <c r="M32" s="26">
        <v>1.0</v>
      </c>
      <c r="N32" s="26">
        <v>1.0</v>
      </c>
      <c r="O32" s="27"/>
      <c r="P32" s="26">
        <v>1.0</v>
      </c>
      <c r="Q32" s="26">
        <v>1.0</v>
      </c>
      <c r="R32" s="26">
        <v>1.0</v>
      </c>
      <c r="S32" s="26">
        <v>1.0</v>
      </c>
      <c r="T32" s="28"/>
      <c r="U32" s="26">
        <v>1.0</v>
      </c>
      <c r="V32" s="26">
        <v>1.0</v>
      </c>
      <c r="W32" s="28"/>
      <c r="X32" s="26">
        <v>1.0</v>
      </c>
      <c r="Y32" s="26">
        <v>1.0</v>
      </c>
      <c r="Z32" s="90"/>
      <c r="AA32" s="26">
        <v>1.0</v>
      </c>
      <c r="AB32" s="26">
        <v>1.0</v>
      </c>
      <c r="AC32" s="28"/>
    </row>
    <row r="33">
      <c r="A33" s="7"/>
      <c r="B33" s="41">
        <v>5.0</v>
      </c>
      <c r="C33" s="44" t="s">
        <v>148</v>
      </c>
      <c r="D33" s="43" t="s">
        <v>143</v>
      </c>
      <c r="E33" s="32">
        <v>5.0</v>
      </c>
      <c r="F33" s="27"/>
      <c r="G33" s="32">
        <v>5.0</v>
      </c>
      <c r="H33" s="32">
        <v>5.0</v>
      </c>
      <c r="I33" s="27"/>
      <c r="J33" s="32">
        <v>5.0</v>
      </c>
      <c r="K33" s="34">
        <v>0.0</v>
      </c>
      <c r="L33" s="27"/>
      <c r="M33" s="32">
        <v>5.0</v>
      </c>
      <c r="N33" s="32">
        <v>5.0</v>
      </c>
      <c r="O33" s="27"/>
      <c r="P33" s="32">
        <v>5.0</v>
      </c>
      <c r="Q33" s="34">
        <v>0.0</v>
      </c>
      <c r="R33" s="34">
        <v>0.0</v>
      </c>
      <c r="S33" s="32">
        <v>5.0</v>
      </c>
      <c r="T33" s="39"/>
      <c r="U33" s="32">
        <v>5.0</v>
      </c>
      <c r="V33" s="32">
        <v>5.0</v>
      </c>
      <c r="W33" s="39"/>
      <c r="X33" s="32">
        <v>5.0</v>
      </c>
      <c r="Y33" s="32">
        <v>5.0</v>
      </c>
      <c r="Z33" s="90"/>
      <c r="AA33" s="32">
        <v>5.0</v>
      </c>
      <c r="AB33" s="32">
        <v>5.0</v>
      </c>
      <c r="AC33" s="28"/>
    </row>
    <row r="34">
      <c r="A34" s="7"/>
      <c r="B34" s="26">
        <v>1.0</v>
      </c>
      <c r="C34" s="44" t="s">
        <v>150</v>
      </c>
      <c r="D34" s="25" t="s">
        <v>145</v>
      </c>
      <c r="E34" s="34">
        <v>0.0</v>
      </c>
      <c r="F34" s="27"/>
      <c r="G34" s="34">
        <v>0.0</v>
      </c>
      <c r="H34" s="32">
        <v>1.0</v>
      </c>
      <c r="I34" s="27"/>
      <c r="J34" s="34">
        <v>0.0</v>
      </c>
      <c r="K34" s="32">
        <v>1.0</v>
      </c>
      <c r="L34" s="27"/>
      <c r="M34" s="34">
        <v>0.0</v>
      </c>
      <c r="N34" s="34">
        <v>0.0</v>
      </c>
      <c r="O34" s="27"/>
      <c r="P34" s="34">
        <v>0.0</v>
      </c>
      <c r="Q34" s="34">
        <v>0.0</v>
      </c>
      <c r="R34" s="34">
        <v>0.0</v>
      </c>
      <c r="S34" s="34">
        <v>0.0</v>
      </c>
      <c r="T34" s="27"/>
      <c r="U34" s="34">
        <v>0.0</v>
      </c>
      <c r="V34" s="34">
        <v>0.0</v>
      </c>
      <c r="W34" s="27"/>
      <c r="X34" s="34">
        <v>0.0</v>
      </c>
      <c r="Y34" s="34">
        <v>0.0</v>
      </c>
      <c r="Z34" s="90"/>
      <c r="AA34" s="26">
        <v>1.0</v>
      </c>
      <c r="AB34" s="34">
        <v>0.0</v>
      </c>
      <c r="AC34" s="28"/>
    </row>
    <row r="35">
      <c r="A35" s="7"/>
      <c r="B35" s="26">
        <v>1.0</v>
      </c>
      <c r="C35" s="44" t="s">
        <v>152</v>
      </c>
      <c r="D35" s="46" t="s">
        <v>147</v>
      </c>
      <c r="E35" s="32">
        <v>7.0</v>
      </c>
      <c r="F35" s="27"/>
      <c r="G35" s="32">
        <v>1.0</v>
      </c>
      <c r="H35" s="32">
        <v>7.0</v>
      </c>
      <c r="I35" s="27"/>
      <c r="J35" s="32">
        <v>7.0</v>
      </c>
      <c r="K35" s="32">
        <v>1.0</v>
      </c>
      <c r="L35" s="27"/>
      <c r="M35" s="32">
        <v>7.0</v>
      </c>
      <c r="N35" s="32">
        <v>7.0</v>
      </c>
      <c r="O35" s="27"/>
      <c r="P35" s="32">
        <v>1.0</v>
      </c>
      <c r="Q35" s="32">
        <v>1.0</v>
      </c>
      <c r="R35" s="32">
        <v>1.0</v>
      </c>
      <c r="S35" s="32">
        <v>1.0</v>
      </c>
      <c r="T35" s="27"/>
      <c r="U35" s="32">
        <v>7.0</v>
      </c>
      <c r="V35" s="32">
        <v>7.0</v>
      </c>
      <c r="W35" s="27"/>
      <c r="X35" s="32">
        <v>7.0</v>
      </c>
      <c r="Y35" s="32">
        <v>7.0</v>
      </c>
      <c r="Z35" s="90"/>
      <c r="AA35" s="32">
        <v>7.0</v>
      </c>
      <c r="AB35" s="32">
        <v>7.0</v>
      </c>
      <c r="AC35" s="28"/>
    </row>
    <row r="36">
      <c r="A36" s="7"/>
      <c r="B36" s="23">
        <v>1.0</v>
      </c>
      <c r="C36" s="44" t="s">
        <v>154</v>
      </c>
      <c r="D36" s="47" t="s">
        <v>149</v>
      </c>
      <c r="E36" s="32">
        <v>0.0</v>
      </c>
      <c r="F36" s="27"/>
      <c r="G36" s="32">
        <v>1.0</v>
      </c>
      <c r="H36" s="32">
        <v>0.0</v>
      </c>
      <c r="I36" s="27"/>
      <c r="J36" s="32">
        <v>0.0</v>
      </c>
      <c r="K36" s="32">
        <v>1.0</v>
      </c>
      <c r="L36" s="27"/>
      <c r="M36" s="32">
        <v>0.0</v>
      </c>
      <c r="N36" s="32">
        <v>0.0</v>
      </c>
      <c r="O36" s="27"/>
      <c r="P36" s="32">
        <v>1.0</v>
      </c>
      <c r="Q36" s="32">
        <v>1.0</v>
      </c>
      <c r="R36" s="32">
        <v>1.0</v>
      </c>
      <c r="S36" s="32">
        <v>1.0</v>
      </c>
      <c r="T36" s="27"/>
      <c r="U36" s="32">
        <v>0.0</v>
      </c>
      <c r="V36" s="32">
        <v>0.0</v>
      </c>
      <c r="W36" s="27"/>
      <c r="X36" s="32">
        <v>0.0</v>
      </c>
      <c r="Y36" s="32">
        <v>0.0</v>
      </c>
      <c r="Z36" s="90"/>
      <c r="AA36" s="32">
        <v>0.0</v>
      </c>
      <c r="AB36" s="32">
        <v>0.0</v>
      </c>
      <c r="AC36" s="28"/>
    </row>
    <row r="37">
      <c r="A37" s="7"/>
      <c r="B37" s="23">
        <v>1.0</v>
      </c>
      <c r="C37" s="44" t="s">
        <v>156</v>
      </c>
      <c r="D37" s="47" t="s">
        <v>151</v>
      </c>
      <c r="E37" s="32">
        <v>0.0</v>
      </c>
      <c r="F37" s="27"/>
      <c r="G37" s="32">
        <v>1.0</v>
      </c>
      <c r="H37" s="32">
        <v>0.0</v>
      </c>
      <c r="I37" s="27"/>
      <c r="J37" s="32">
        <v>0.0</v>
      </c>
      <c r="K37" s="32">
        <v>1.0</v>
      </c>
      <c r="L37" s="27"/>
      <c r="M37" s="32">
        <v>0.0</v>
      </c>
      <c r="N37" s="32">
        <v>0.0</v>
      </c>
      <c r="O37" s="27"/>
      <c r="P37" s="32">
        <v>1.0</v>
      </c>
      <c r="Q37" s="32">
        <v>1.0</v>
      </c>
      <c r="R37" s="32">
        <v>1.0</v>
      </c>
      <c r="S37" s="32">
        <v>1.0</v>
      </c>
      <c r="T37" s="27"/>
      <c r="U37" s="32">
        <v>0.0</v>
      </c>
      <c r="V37" s="32">
        <v>0.0</v>
      </c>
      <c r="W37" s="27"/>
      <c r="X37" s="32">
        <v>0.0</v>
      </c>
      <c r="Y37" s="32">
        <v>0.0</v>
      </c>
      <c r="Z37" s="90"/>
      <c r="AA37" s="32">
        <v>0.0</v>
      </c>
      <c r="AB37" s="32">
        <v>0.0</v>
      </c>
      <c r="AC37" s="28"/>
    </row>
    <row r="38">
      <c r="A38" s="7"/>
      <c r="B38" s="23">
        <v>1.0</v>
      </c>
      <c r="C38" s="44" t="s">
        <v>158</v>
      </c>
      <c r="D38" s="47" t="s">
        <v>153</v>
      </c>
      <c r="E38" s="32">
        <v>0.0</v>
      </c>
      <c r="F38" s="27"/>
      <c r="G38" s="32">
        <v>1.0</v>
      </c>
      <c r="H38" s="32">
        <v>0.0</v>
      </c>
      <c r="I38" s="27"/>
      <c r="J38" s="32">
        <v>0.0</v>
      </c>
      <c r="K38" s="32">
        <v>1.0</v>
      </c>
      <c r="L38" s="27"/>
      <c r="M38" s="32">
        <v>0.0</v>
      </c>
      <c r="N38" s="32">
        <v>0.0</v>
      </c>
      <c r="O38" s="27"/>
      <c r="P38" s="32">
        <v>1.0</v>
      </c>
      <c r="Q38" s="32">
        <v>1.0</v>
      </c>
      <c r="R38" s="32">
        <v>1.0</v>
      </c>
      <c r="S38" s="32">
        <v>1.0</v>
      </c>
      <c r="T38" s="27"/>
      <c r="U38" s="32">
        <v>0.0</v>
      </c>
      <c r="V38" s="32">
        <v>0.0</v>
      </c>
      <c r="W38" s="27"/>
      <c r="X38" s="32">
        <v>0.0</v>
      </c>
      <c r="Y38" s="32">
        <v>0.0</v>
      </c>
      <c r="Z38" s="90"/>
      <c r="AA38" s="32">
        <v>0.0</v>
      </c>
      <c r="AB38" s="32">
        <v>0.0</v>
      </c>
      <c r="AC38" s="28"/>
    </row>
    <row r="39">
      <c r="A39" s="7"/>
      <c r="B39" s="48">
        <v>3.0</v>
      </c>
      <c r="C39" s="44" t="s">
        <v>160</v>
      </c>
      <c r="D39" s="47" t="s">
        <v>155</v>
      </c>
      <c r="E39" s="32">
        <v>0.0</v>
      </c>
      <c r="F39" s="27"/>
      <c r="G39" s="32">
        <v>3.0</v>
      </c>
      <c r="H39" s="32">
        <v>0.0</v>
      </c>
      <c r="I39" s="27"/>
      <c r="J39" s="32">
        <v>0.0</v>
      </c>
      <c r="K39" s="34">
        <v>1.0</v>
      </c>
      <c r="L39" s="27"/>
      <c r="M39" s="32">
        <v>0.0</v>
      </c>
      <c r="N39" s="32">
        <v>0.0</v>
      </c>
      <c r="O39" s="27"/>
      <c r="P39" s="32">
        <v>3.0</v>
      </c>
      <c r="Q39" s="34">
        <v>1.0</v>
      </c>
      <c r="R39" s="34">
        <v>1.0</v>
      </c>
      <c r="S39" s="32">
        <v>3.0</v>
      </c>
      <c r="T39" s="27"/>
      <c r="U39" s="32">
        <v>0.0</v>
      </c>
      <c r="V39" s="32">
        <v>0.0</v>
      </c>
      <c r="W39" s="27"/>
      <c r="X39" s="32">
        <v>0.0</v>
      </c>
      <c r="Y39" s="32">
        <v>0.0</v>
      </c>
      <c r="Z39" s="90"/>
      <c r="AA39" s="32">
        <v>0.0</v>
      </c>
      <c r="AB39" s="32">
        <v>0.0</v>
      </c>
      <c r="AC39" s="28"/>
    </row>
    <row r="40">
      <c r="A40" s="7"/>
      <c r="B40" s="23">
        <v>1.0</v>
      </c>
      <c r="C40" s="24" t="s">
        <v>162</v>
      </c>
      <c r="D40" s="25" t="s">
        <v>159</v>
      </c>
      <c r="E40" s="34">
        <v>0.0</v>
      </c>
      <c r="F40" s="27"/>
      <c r="G40" s="34">
        <v>0.0</v>
      </c>
      <c r="H40" s="34">
        <v>0.0</v>
      </c>
      <c r="I40" s="27"/>
      <c r="J40" s="34">
        <v>0.0</v>
      </c>
      <c r="K40" s="34">
        <v>0.0</v>
      </c>
      <c r="L40" s="27"/>
      <c r="M40" s="34">
        <v>0.0</v>
      </c>
      <c r="N40" s="34">
        <v>0.0</v>
      </c>
      <c r="O40" s="27"/>
      <c r="P40" s="26">
        <v>1.0</v>
      </c>
      <c r="Q40" s="34">
        <v>0.0</v>
      </c>
      <c r="R40" s="34">
        <v>0.0</v>
      </c>
      <c r="S40" s="34">
        <v>0.0</v>
      </c>
      <c r="T40" s="39"/>
      <c r="U40" s="34">
        <v>0.0</v>
      </c>
      <c r="V40" s="34">
        <v>0.0</v>
      </c>
      <c r="W40" s="28"/>
      <c r="X40" s="34">
        <v>0.0</v>
      </c>
      <c r="Y40" s="34">
        <v>0.0</v>
      </c>
      <c r="Z40" s="90"/>
      <c r="AA40" s="34">
        <v>0.0</v>
      </c>
      <c r="AB40" s="26">
        <v>1.0</v>
      </c>
      <c r="AC40" s="28"/>
    </row>
    <row r="41">
      <c r="A41" s="7"/>
      <c r="B41" s="23">
        <v>1.0</v>
      </c>
      <c r="C41" s="24" t="s">
        <v>164</v>
      </c>
      <c r="D41" s="25" t="s">
        <v>161</v>
      </c>
      <c r="E41" s="26">
        <v>1.0</v>
      </c>
      <c r="F41" s="27"/>
      <c r="G41" s="26">
        <v>1.0</v>
      </c>
      <c r="H41" s="26">
        <v>1.0</v>
      </c>
      <c r="I41" s="27"/>
      <c r="J41" s="26">
        <v>1.0</v>
      </c>
      <c r="K41" s="26">
        <v>1.0</v>
      </c>
      <c r="L41" s="27"/>
      <c r="M41" s="26">
        <v>1.0</v>
      </c>
      <c r="N41" s="26">
        <v>1.0</v>
      </c>
      <c r="O41" s="27"/>
      <c r="P41" s="26">
        <v>1.0</v>
      </c>
      <c r="Q41" s="26">
        <v>1.0</v>
      </c>
      <c r="R41" s="26">
        <v>1.0</v>
      </c>
      <c r="S41" s="26">
        <v>1.0</v>
      </c>
      <c r="T41" s="28"/>
      <c r="U41" s="26">
        <v>1.0</v>
      </c>
      <c r="V41" s="26">
        <v>1.0</v>
      </c>
      <c r="W41" s="28"/>
      <c r="X41" s="26">
        <v>1.0</v>
      </c>
      <c r="Y41" s="26">
        <v>1.0</v>
      </c>
      <c r="Z41" s="90"/>
      <c r="AA41" s="26">
        <v>1.0</v>
      </c>
      <c r="AB41" s="26">
        <v>1.0</v>
      </c>
      <c r="AC41" s="28"/>
    </row>
    <row r="42">
      <c r="A42" s="7"/>
      <c r="B42" s="23">
        <v>1.0</v>
      </c>
      <c r="C42" s="24" t="s">
        <v>166</v>
      </c>
      <c r="D42" s="25" t="s">
        <v>163</v>
      </c>
      <c r="E42" s="26">
        <v>1.0</v>
      </c>
      <c r="F42" s="27"/>
      <c r="G42" s="26">
        <v>1.0</v>
      </c>
      <c r="H42" s="26">
        <v>1.0</v>
      </c>
      <c r="I42" s="27"/>
      <c r="J42" s="26">
        <v>1.0</v>
      </c>
      <c r="K42" s="26">
        <v>1.0</v>
      </c>
      <c r="L42" s="27"/>
      <c r="M42" s="26">
        <v>1.0</v>
      </c>
      <c r="N42" s="26">
        <v>1.0</v>
      </c>
      <c r="O42" s="27"/>
      <c r="P42" s="26">
        <v>1.0</v>
      </c>
      <c r="Q42" s="26">
        <v>1.0</v>
      </c>
      <c r="R42" s="26">
        <v>1.0</v>
      </c>
      <c r="S42" s="26">
        <v>1.0</v>
      </c>
      <c r="T42" s="28"/>
      <c r="U42" s="26">
        <v>1.0</v>
      </c>
      <c r="V42" s="26">
        <v>1.0</v>
      </c>
      <c r="W42" s="28"/>
      <c r="X42" s="26">
        <v>1.0</v>
      </c>
      <c r="Y42" s="26">
        <v>1.0</v>
      </c>
      <c r="Z42" s="90"/>
      <c r="AA42" s="26">
        <v>1.0</v>
      </c>
      <c r="AB42" s="26">
        <v>1.0</v>
      </c>
      <c r="AC42" s="28"/>
    </row>
    <row r="43">
      <c r="A43" s="7"/>
      <c r="B43" s="23">
        <v>1.0</v>
      </c>
      <c r="C43" s="24" t="s">
        <v>168</v>
      </c>
      <c r="D43" s="33" t="s">
        <v>165</v>
      </c>
      <c r="E43" s="26">
        <v>1.0</v>
      </c>
      <c r="F43" s="27"/>
      <c r="G43" s="26">
        <v>1.0</v>
      </c>
      <c r="H43" s="26">
        <v>1.0</v>
      </c>
      <c r="I43" s="27"/>
      <c r="J43" s="26">
        <v>1.0</v>
      </c>
      <c r="K43" s="26">
        <v>1.0</v>
      </c>
      <c r="L43" s="27"/>
      <c r="M43" s="26">
        <v>1.0</v>
      </c>
      <c r="N43" s="26">
        <v>1.0</v>
      </c>
      <c r="O43" s="27"/>
      <c r="P43" s="26">
        <v>1.0</v>
      </c>
      <c r="Q43" s="26">
        <v>1.0</v>
      </c>
      <c r="R43" s="26">
        <v>1.0</v>
      </c>
      <c r="S43" s="26">
        <v>1.0</v>
      </c>
      <c r="T43" s="28"/>
      <c r="U43" s="26">
        <v>1.0</v>
      </c>
      <c r="V43" s="26">
        <v>1.0</v>
      </c>
      <c r="W43" s="28"/>
      <c r="X43" s="26">
        <v>1.0</v>
      </c>
      <c r="Y43" s="26">
        <v>1.0</v>
      </c>
      <c r="Z43" s="90"/>
      <c r="AA43" s="26">
        <v>1.0</v>
      </c>
      <c r="AB43" s="26">
        <v>1.0</v>
      </c>
      <c r="AC43" s="28"/>
    </row>
    <row r="44">
      <c r="A44" s="7"/>
      <c r="B44" s="23">
        <v>1.0</v>
      </c>
      <c r="C44" s="24" t="s">
        <v>170</v>
      </c>
      <c r="D44" s="49" t="s">
        <v>167</v>
      </c>
      <c r="E44" s="26">
        <v>1.0</v>
      </c>
      <c r="F44" s="27"/>
      <c r="G44" s="26">
        <v>1.0</v>
      </c>
      <c r="H44" s="26">
        <v>1.0</v>
      </c>
      <c r="I44" s="27"/>
      <c r="J44" s="26">
        <v>1.0</v>
      </c>
      <c r="K44" s="26">
        <v>1.0</v>
      </c>
      <c r="L44" s="27"/>
      <c r="M44" s="26">
        <v>1.0</v>
      </c>
      <c r="N44" s="26">
        <v>1.0</v>
      </c>
      <c r="O44" s="27"/>
      <c r="P44" s="26">
        <v>1.0</v>
      </c>
      <c r="Q44" s="26">
        <v>1.0</v>
      </c>
      <c r="R44" s="34">
        <v>0.0</v>
      </c>
      <c r="S44" s="26">
        <v>1.0</v>
      </c>
      <c r="T44" s="28"/>
      <c r="U44" s="26">
        <v>1.0</v>
      </c>
      <c r="V44" s="26">
        <v>1.0</v>
      </c>
      <c r="W44" s="28"/>
      <c r="X44" s="26">
        <v>1.0</v>
      </c>
      <c r="Y44" s="26">
        <v>1.0</v>
      </c>
      <c r="Z44" s="90"/>
      <c r="AA44" s="26">
        <v>1.0</v>
      </c>
      <c r="AB44" s="26">
        <v>1.0</v>
      </c>
      <c r="AC44" s="28"/>
    </row>
    <row r="45">
      <c r="A45" s="7"/>
      <c r="B45" s="23">
        <v>1.0</v>
      </c>
      <c r="C45" s="24" t="s">
        <v>172</v>
      </c>
      <c r="D45" s="50" t="s">
        <v>169</v>
      </c>
      <c r="E45" s="26">
        <v>1.0</v>
      </c>
      <c r="F45" s="27"/>
      <c r="G45" s="34">
        <v>0.0</v>
      </c>
      <c r="H45" s="26">
        <v>1.0</v>
      </c>
      <c r="I45" s="27"/>
      <c r="J45" s="26">
        <v>1.0</v>
      </c>
      <c r="K45" s="26">
        <v>1.0</v>
      </c>
      <c r="L45" s="27"/>
      <c r="M45" s="26">
        <v>1.0</v>
      </c>
      <c r="N45" s="26">
        <v>1.0</v>
      </c>
      <c r="O45" s="27"/>
      <c r="P45" s="34">
        <v>0.0</v>
      </c>
      <c r="Q45" s="34">
        <v>0.0</v>
      </c>
      <c r="R45" s="34">
        <v>0.0</v>
      </c>
      <c r="S45" s="34">
        <v>0.0</v>
      </c>
      <c r="T45" s="39"/>
      <c r="U45" s="26">
        <v>1.0</v>
      </c>
      <c r="V45" s="26">
        <v>1.0</v>
      </c>
      <c r="W45" s="28"/>
      <c r="X45" s="34">
        <v>0.0</v>
      </c>
      <c r="Y45" s="26">
        <v>1.0</v>
      </c>
      <c r="Z45" s="90"/>
      <c r="AA45" s="26">
        <v>1.0</v>
      </c>
      <c r="AB45" s="26">
        <v>1.0</v>
      </c>
      <c r="AC45" s="28"/>
    </row>
    <row r="46">
      <c r="A46" s="7"/>
      <c r="B46" s="23">
        <v>1.0</v>
      </c>
      <c r="C46" s="24" t="s">
        <v>174</v>
      </c>
      <c r="D46" s="50" t="s">
        <v>171</v>
      </c>
      <c r="E46" s="26">
        <v>1.0</v>
      </c>
      <c r="F46" s="27"/>
      <c r="G46" s="26">
        <v>1.0</v>
      </c>
      <c r="H46" s="26">
        <v>1.0</v>
      </c>
      <c r="I46" s="27"/>
      <c r="J46" s="26">
        <v>1.0</v>
      </c>
      <c r="K46" s="26">
        <v>1.0</v>
      </c>
      <c r="L46" s="27"/>
      <c r="M46" s="26">
        <v>1.0</v>
      </c>
      <c r="N46" s="26">
        <v>1.0</v>
      </c>
      <c r="O46" s="27"/>
      <c r="P46" s="26">
        <v>1.0</v>
      </c>
      <c r="Q46" s="26">
        <v>1.0</v>
      </c>
      <c r="R46" s="26">
        <v>1.0</v>
      </c>
      <c r="S46" s="26">
        <v>1.0</v>
      </c>
      <c r="T46" s="28"/>
      <c r="U46" s="26">
        <v>1.0</v>
      </c>
      <c r="V46" s="26">
        <v>1.0</v>
      </c>
      <c r="W46" s="28"/>
      <c r="X46" s="26">
        <v>1.0</v>
      </c>
      <c r="Y46" s="26">
        <v>1.0</v>
      </c>
      <c r="Z46" s="90"/>
      <c r="AA46" s="26">
        <v>1.0</v>
      </c>
      <c r="AB46" s="26">
        <v>1.0</v>
      </c>
      <c r="AC46" s="28"/>
    </row>
    <row r="47">
      <c r="A47" s="7"/>
      <c r="B47" s="32">
        <v>5.0</v>
      </c>
      <c r="C47" s="24" t="s">
        <v>314</v>
      </c>
      <c r="D47" s="52" t="s">
        <v>175</v>
      </c>
      <c r="E47" s="94"/>
      <c r="F47" s="27"/>
      <c r="G47" s="94"/>
      <c r="H47" s="94"/>
      <c r="I47" s="27"/>
      <c r="J47" s="94"/>
      <c r="K47" s="94"/>
      <c r="L47" s="27"/>
      <c r="M47" s="94"/>
      <c r="N47" s="94"/>
      <c r="O47" s="27"/>
      <c r="P47" s="34">
        <v>0.0</v>
      </c>
      <c r="Q47" s="32">
        <v>5.0</v>
      </c>
      <c r="R47" s="34">
        <v>0.0</v>
      </c>
      <c r="S47" s="34">
        <v>0.0</v>
      </c>
      <c r="T47" s="28"/>
      <c r="U47" s="32">
        <v>5.0</v>
      </c>
      <c r="V47" s="32">
        <v>5.0</v>
      </c>
      <c r="W47" s="28"/>
      <c r="X47" s="34">
        <v>0.0</v>
      </c>
      <c r="Y47" s="32">
        <v>5.0</v>
      </c>
      <c r="Z47" s="90"/>
      <c r="AA47" s="32">
        <v>5.0</v>
      </c>
      <c r="AB47" s="32">
        <v>5.0</v>
      </c>
      <c r="AC47" s="28"/>
    </row>
    <row r="48">
      <c r="A48" s="12"/>
      <c r="B48" s="26">
        <v>2.0</v>
      </c>
      <c r="C48" s="24" t="s">
        <v>315</v>
      </c>
      <c r="D48" s="97" t="s">
        <v>316</v>
      </c>
      <c r="E48" s="94">
        <v>2.0</v>
      </c>
      <c r="F48" s="27"/>
      <c r="G48" s="94">
        <v>2.0</v>
      </c>
      <c r="H48" s="94">
        <v>2.0</v>
      </c>
      <c r="I48" s="27"/>
      <c r="J48" s="94">
        <v>2.0</v>
      </c>
      <c r="K48" s="94">
        <v>2.0</v>
      </c>
      <c r="L48" s="27"/>
      <c r="M48" s="94">
        <v>2.0</v>
      </c>
      <c r="N48" s="94">
        <v>2.0</v>
      </c>
      <c r="O48" s="27"/>
      <c r="P48" s="94">
        <v>2.0</v>
      </c>
      <c r="Q48" s="94">
        <v>2.0</v>
      </c>
      <c r="R48" s="94">
        <v>2.0</v>
      </c>
      <c r="S48" s="94">
        <v>2.0</v>
      </c>
      <c r="T48" s="28"/>
      <c r="U48" s="94">
        <v>2.0</v>
      </c>
      <c r="V48" s="94">
        <v>2.0</v>
      </c>
      <c r="W48" s="28"/>
      <c r="X48" s="94">
        <v>2.0</v>
      </c>
      <c r="Y48" s="94">
        <v>2.0</v>
      </c>
      <c r="Z48" s="90"/>
      <c r="AA48" s="94">
        <v>2.0</v>
      </c>
      <c r="AB48" s="94">
        <v>2.0</v>
      </c>
      <c r="AC48" s="28"/>
    </row>
    <row r="49">
      <c r="A49" s="53"/>
      <c r="B49" s="57">
        <f>SUM(B5:B48)</f>
        <v>62</v>
      </c>
      <c r="C49" s="58"/>
      <c r="D49" s="98" t="s">
        <v>176</v>
      </c>
      <c r="E49" s="53">
        <f>SUM(E6:E48)</f>
        <v>50</v>
      </c>
      <c r="F49" s="27"/>
      <c r="G49" s="53">
        <f t="shared" ref="G49:H49" si="1">SUM(G6:G48)</f>
        <v>49</v>
      </c>
      <c r="H49" s="53">
        <f t="shared" si="1"/>
        <v>52</v>
      </c>
      <c r="I49" s="27"/>
      <c r="J49" s="53">
        <f t="shared" ref="J49:K49" si="2">SUM(J6:J48)</f>
        <v>51</v>
      </c>
      <c r="K49" s="53">
        <f t="shared" si="2"/>
        <v>41</v>
      </c>
      <c r="L49" s="27"/>
      <c r="M49" s="53">
        <f t="shared" ref="M49:N49" si="3">SUM(M6:M48)</f>
        <v>51</v>
      </c>
      <c r="N49" s="53">
        <f t="shared" si="3"/>
        <v>51</v>
      </c>
      <c r="O49" s="27"/>
      <c r="P49" s="53">
        <f t="shared" ref="P49:S49" si="4">SUM(P6:P48)</f>
        <v>51</v>
      </c>
      <c r="Q49" s="53">
        <f t="shared" si="4"/>
        <v>39</v>
      </c>
      <c r="R49" s="53">
        <f t="shared" si="4"/>
        <v>37</v>
      </c>
      <c r="S49" s="53">
        <f t="shared" si="4"/>
        <v>52</v>
      </c>
      <c r="T49" s="56"/>
      <c r="U49" s="53">
        <f t="shared" ref="U49:V49" si="5">SUM(U6:U48)</f>
        <v>56</v>
      </c>
      <c r="V49" s="53">
        <f t="shared" si="5"/>
        <v>55</v>
      </c>
      <c r="W49" s="56"/>
      <c r="X49" s="53">
        <f t="shared" ref="X49:Y49" si="6">SUM(X6:X48)</f>
        <v>53</v>
      </c>
      <c r="Y49" s="53">
        <f t="shared" si="6"/>
        <v>55</v>
      </c>
      <c r="Z49" s="56"/>
      <c r="AA49" s="53">
        <f t="shared" ref="AA49:AB49" si="7">SUM(AA6:AA48)</f>
        <v>58</v>
      </c>
      <c r="AB49" s="53">
        <f t="shared" si="7"/>
        <v>57</v>
      </c>
      <c r="AC49" s="28"/>
    </row>
    <row r="50">
      <c r="A50" s="25" t="s">
        <v>177</v>
      </c>
      <c r="B50" s="15"/>
      <c r="C50" s="15"/>
      <c r="D50" s="16"/>
      <c r="E50" s="54">
        <v>57.0</v>
      </c>
      <c r="F50" s="27"/>
      <c r="G50" s="54">
        <v>57.0</v>
      </c>
      <c r="H50" s="54">
        <v>57.0</v>
      </c>
      <c r="I50" s="27"/>
      <c r="J50" s="54">
        <v>57.0</v>
      </c>
      <c r="K50" s="54">
        <v>57.0</v>
      </c>
      <c r="L50" s="27"/>
      <c r="M50" s="54">
        <v>57.0</v>
      </c>
      <c r="N50" s="54">
        <v>57.0</v>
      </c>
      <c r="O50" s="27"/>
      <c r="P50" s="54">
        <v>62.0</v>
      </c>
      <c r="Q50" s="54">
        <v>62.0</v>
      </c>
      <c r="R50" s="54">
        <v>62.0</v>
      </c>
      <c r="S50" s="54">
        <v>62.0</v>
      </c>
      <c r="T50" s="27"/>
      <c r="U50" s="54">
        <v>62.0</v>
      </c>
      <c r="V50" s="54">
        <v>62.0</v>
      </c>
      <c r="W50" s="27"/>
      <c r="X50" s="54">
        <v>62.0</v>
      </c>
      <c r="Y50" s="54">
        <v>62.0</v>
      </c>
      <c r="Z50" s="27"/>
      <c r="AA50" s="54">
        <v>62.0</v>
      </c>
      <c r="AB50" s="54">
        <v>62.0</v>
      </c>
      <c r="AC50" s="28"/>
    </row>
    <row r="51">
      <c r="A51" s="25" t="s">
        <v>178</v>
      </c>
      <c r="B51" s="15"/>
      <c r="C51" s="15"/>
      <c r="D51" s="16"/>
      <c r="E51" s="61">
        <f>E49/E50</f>
        <v>0.8771929825</v>
      </c>
      <c r="F51" s="27"/>
      <c r="G51" s="61">
        <f t="shared" ref="G51:H51" si="8">G49/G50</f>
        <v>0.8596491228</v>
      </c>
      <c r="H51" s="61">
        <f t="shared" si="8"/>
        <v>0.9122807018</v>
      </c>
      <c r="I51" s="27"/>
      <c r="J51" s="61">
        <f t="shared" ref="J51:K51" si="9">J49/J50</f>
        <v>0.8947368421</v>
      </c>
      <c r="K51" s="61">
        <f t="shared" si="9"/>
        <v>0.7192982456</v>
      </c>
      <c r="L51" s="27"/>
      <c r="M51" s="61">
        <f t="shared" ref="M51:N51" si="10">M49/M50</f>
        <v>0.8947368421</v>
      </c>
      <c r="N51" s="61">
        <f t="shared" si="10"/>
        <v>0.8947368421</v>
      </c>
      <c r="O51" s="27"/>
      <c r="P51" s="61">
        <f t="shared" ref="P51:S51" si="11">P49/P50</f>
        <v>0.8225806452</v>
      </c>
      <c r="Q51" s="61">
        <f t="shared" si="11"/>
        <v>0.6290322581</v>
      </c>
      <c r="R51" s="61">
        <f t="shared" si="11"/>
        <v>0.5967741935</v>
      </c>
      <c r="S51" s="61">
        <f t="shared" si="11"/>
        <v>0.8387096774</v>
      </c>
      <c r="T51" s="62"/>
      <c r="U51" s="61">
        <f t="shared" ref="U51:V51" si="12">U49/U50</f>
        <v>0.9032258065</v>
      </c>
      <c r="V51" s="61">
        <f t="shared" si="12"/>
        <v>0.8870967742</v>
      </c>
      <c r="W51" s="62"/>
      <c r="X51" s="61">
        <f t="shared" ref="X51:Y51" si="13">X49/X50</f>
        <v>0.8548387097</v>
      </c>
      <c r="Y51" s="61">
        <f t="shared" si="13"/>
        <v>0.8870967742</v>
      </c>
      <c r="Z51" s="62"/>
      <c r="AA51" s="61">
        <f t="shared" ref="AA51:AB51" si="14">AA49/AA50</f>
        <v>0.935483871</v>
      </c>
      <c r="AB51" s="61">
        <f t="shared" si="14"/>
        <v>0.9193548387</v>
      </c>
      <c r="AC51" s="28"/>
    </row>
    <row r="52">
      <c r="A52" s="25" t="s">
        <v>179</v>
      </c>
      <c r="B52" s="15"/>
      <c r="C52" s="15"/>
      <c r="D52" s="16"/>
      <c r="E52" s="53">
        <f>E50-E49</f>
        <v>7</v>
      </c>
      <c r="F52" s="27"/>
      <c r="G52" s="53">
        <f t="shared" ref="G52:H52" si="15">G50-G49</f>
        <v>8</v>
      </c>
      <c r="H52" s="53">
        <f t="shared" si="15"/>
        <v>5</v>
      </c>
      <c r="I52" s="27"/>
      <c r="J52" s="53">
        <f t="shared" ref="J52:K52" si="16">J50-J49</f>
        <v>6</v>
      </c>
      <c r="K52" s="53">
        <f t="shared" si="16"/>
        <v>16</v>
      </c>
      <c r="L52" s="27"/>
      <c r="M52" s="53">
        <f t="shared" ref="M52:N52" si="17">M50-M49</f>
        <v>6</v>
      </c>
      <c r="N52" s="53">
        <f t="shared" si="17"/>
        <v>6</v>
      </c>
      <c r="O52" s="27"/>
      <c r="P52" s="53">
        <f t="shared" ref="P52:S52" si="18">P50-P49</f>
        <v>11</v>
      </c>
      <c r="Q52" s="53">
        <f t="shared" si="18"/>
        <v>23</v>
      </c>
      <c r="R52" s="53">
        <f t="shared" si="18"/>
        <v>25</v>
      </c>
      <c r="S52" s="53">
        <f t="shared" si="18"/>
        <v>10</v>
      </c>
      <c r="T52" s="56"/>
      <c r="U52" s="53">
        <f t="shared" ref="U52:V52" si="19">U50-U49</f>
        <v>6</v>
      </c>
      <c r="V52" s="53">
        <f t="shared" si="19"/>
        <v>7</v>
      </c>
      <c r="W52" s="56"/>
      <c r="X52" s="53">
        <f t="shared" ref="X52:Y52" si="20">X50-X49</f>
        <v>9</v>
      </c>
      <c r="Y52" s="53">
        <f t="shared" si="20"/>
        <v>7</v>
      </c>
      <c r="Z52" s="56"/>
      <c r="AA52" s="53">
        <f t="shared" ref="AA52:AB52" si="21">AA50-AA49</f>
        <v>4</v>
      </c>
      <c r="AB52" s="53">
        <f t="shared" si="21"/>
        <v>5</v>
      </c>
      <c r="AC52" s="28"/>
    </row>
    <row r="53" ht="61.5" customHeight="1">
      <c r="A53" s="25" t="s">
        <v>180</v>
      </c>
      <c r="B53" s="15"/>
      <c r="C53" s="15"/>
      <c r="D53" s="16"/>
      <c r="E53" s="21" t="s">
        <v>317</v>
      </c>
      <c r="F53" s="27"/>
      <c r="G53" s="21" t="s">
        <v>318</v>
      </c>
      <c r="H53" s="21" t="s">
        <v>319</v>
      </c>
      <c r="I53" s="27"/>
      <c r="J53" s="21" t="s">
        <v>320</v>
      </c>
      <c r="K53" s="21" t="s">
        <v>321</v>
      </c>
      <c r="L53" s="27"/>
      <c r="M53" s="21" t="s">
        <v>322</v>
      </c>
      <c r="N53" s="21" t="s">
        <v>323</v>
      </c>
      <c r="O53" s="27"/>
      <c r="P53" s="21" t="s">
        <v>324</v>
      </c>
      <c r="Q53" s="21" t="s">
        <v>325</v>
      </c>
      <c r="R53" s="21" t="s">
        <v>326</v>
      </c>
      <c r="S53" s="21" t="s">
        <v>327</v>
      </c>
      <c r="T53" s="27"/>
      <c r="U53" s="21" t="s">
        <v>328</v>
      </c>
      <c r="V53" s="21" t="s">
        <v>329</v>
      </c>
      <c r="W53" s="27"/>
      <c r="X53" s="21" t="s">
        <v>330</v>
      </c>
      <c r="Y53" s="21" t="s">
        <v>331</v>
      </c>
      <c r="Z53" s="90"/>
      <c r="AA53" s="21" t="s">
        <v>332</v>
      </c>
      <c r="AB53" s="21" t="s">
        <v>333</v>
      </c>
      <c r="AC53" s="28"/>
    </row>
    <row r="54">
      <c r="A54" s="25" t="s">
        <v>264</v>
      </c>
      <c r="B54" s="15"/>
      <c r="C54" s="15"/>
      <c r="D54" s="16"/>
      <c r="E54" s="21" t="s">
        <v>133</v>
      </c>
      <c r="F54" s="27"/>
      <c r="G54" s="21" t="s">
        <v>132</v>
      </c>
      <c r="H54" s="21" t="s">
        <v>133</v>
      </c>
      <c r="I54" s="27"/>
      <c r="J54" s="21" t="s">
        <v>133</v>
      </c>
      <c r="K54" s="21" t="s">
        <v>132</v>
      </c>
      <c r="L54" s="27"/>
      <c r="M54" s="21" t="s">
        <v>133</v>
      </c>
      <c r="N54" s="21" t="s">
        <v>133</v>
      </c>
      <c r="O54" s="27"/>
      <c r="P54" s="21" t="s">
        <v>132</v>
      </c>
      <c r="Q54" s="21" t="s">
        <v>132</v>
      </c>
      <c r="R54" s="21" t="s">
        <v>132</v>
      </c>
      <c r="S54" s="21" t="s">
        <v>132</v>
      </c>
      <c r="T54" s="27"/>
      <c r="U54" s="21" t="s">
        <v>133</v>
      </c>
      <c r="V54" s="21" t="s">
        <v>133</v>
      </c>
      <c r="W54" s="27"/>
      <c r="X54" s="21" t="s">
        <v>133</v>
      </c>
      <c r="Y54" s="21" t="s">
        <v>133</v>
      </c>
      <c r="Z54" s="90"/>
      <c r="AA54" s="21" t="s">
        <v>133</v>
      </c>
      <c r="AB54" s="21"/>
      <c r="AC54" s="28"/>
    </row>
    <row r="55" ht="48.75" customHeight="1">
      <c r="A55" s="25" t="s">
        <v>265</v>
      </c>
      <c r="B55" s="15"/>
      <c r="C55" s="15"/>
      <c r="D55" s="16"/>
      <c r="E55" s="63"/>
      <c r="F55" s="27"/>
      <c r="G55" s="21" t="s">
        <v>334</v>
      </c>
      <c r="H55" s="21"/>
      <c r="I55" s="27"/>
      <c r="J55" s="21"/>
      <c r="K55" s="99" t="s">
        <v>335</v>
      </c>
      <c r="L55" s="27"/>
      <c r="M55" s="21"/>
      <c r="N55" s="21"/>
      <c r="O55" s="27"/>
      <c r="P55" s="21" t="s">
        <v>336</v>
      </c>
      <c r="Q55" s="21" t="s">
        <v>337</v>
      </c>
      <c r="R55" s="21" t="s">
        <v>338</v>
      </c>
      <c r="S55" s="21" t="s">
        <v>339</v>
      </c>
      <c r="T55" s="90"/>
      <c r="U55" s="21"/>
      <c r="V55" s="100"/>
      <c r="W55" s="27"/>
      <c r="X55" s="100"/>
      <c r="Y55" s="100"/>
      <c r="Z55" s="90"/>
      <c r="AA55" s="100"/>
      <c r="AB55" s="100"/>
      <c r="AC55" s="28"/>
    </row>
    <row r="56">
      <c r="A56" s="25" t="s">
        <v>273</v>
      </c>
      <c r="B56" s="15"/>
      <c r="C56" s="15"/>
      <c r="D56" s="16"/>
      <c r="E56" s="63"/>
      <c r="F56" s="27"/>
      <c r="G56" s="21" t="s">
        <v>132</v>
      </c>
      <c r="H56" s="21"/>
      <c r="I56" s="27"/>
      <c r="J56" s="21"/>
      <c r="K56" s="21" t="s">
        <v>133</v>
      </c>
      <c r="L56" s="27"/>
      <c r="M56" s="21"/>
      <c r="N56" s="21"/>
      <c r="O56" s="27"/>
      <c r="P56" s="21" t="s">
        <v>132</v>
      </c>
      <c r="Q56" s="21" t="s">
        <v>133</v>
      </c>
      <c r="R56" s="21" t="s">
        <v>133</v>
      </c>
      <c r="S56" s="21" t="s">
        <v>132</v>
      </c>
      <c r="T56" s="90"/>
      <c r="U56" s="101"/>
      <c r="V56" s="100"/>
      <c r="W56" s="27"/>
      <c r="X56" s="100"/>
      <c r="Y56" s="100"/>
      <c r="Z56" s="90"/>
      <c r="AA56" s="100"/>
      <c r="AB56" s="100"/>
      <c r="AC56" s="28"/>
    </row>
    <row r="57" ht="59.25" customHeight="1">
      <c r="A57" s="25" t="s">
        <v>274</v>
      </c>
      <c r="B57" s="15"/>
      <c r="C57" s="15"/>
      <c r="D57" s="16"/>
      <c r="E57" s="63"/>
      <c r="F57" s="27"/>
      <c r="G57" s="21" t="s">
        <v>340</v>
      </c>
      <c r="H57" s="21"/>
      <c r="I57" s="27"/>
      <c r="J57" s="63"/>
      <c r="K57" s="21" t="s">
        <v>341</v>
      </c>
      <c r="L57" s="27"/>
      <c r="M57" s="63"/>
      <c r="N57" s="63"/>
      <c r="O57" s="27"/>
      <c r="P57" s="21" t="s">
        <v>342</v>
      </c>
      <c r="Q57" s="21" t="s">
        <v>343</v>
      </c>
      <c r="R57" s="21" t="s">
        <v>344</v>
      </c>
      <c r="S57" s="21" t="s">
        <v>345</v>
      </c>
      <c r="T57" s="90"/>
      <c r="U57" s="21"/>
      <c r="V57" s="100"/>
      <c r="W57" s="27"/>
      <c r="X57" s="100"/>
      <c r="Y57" s="100"/>
      <c r="Z57" s="90"/>
      <c r="AA57" s="100"/>
      <c r="AB57" s="100"/>
      <c r="AC57" s="28"/>
    </row>
    <row r="58">
      <c r="A58" s="65" t="s">
        <v>346</v>
      </c>
      <c r="B58" s="15"/>
      <c r="C58" s="15"/>
      <c r="D58" s="16"/>
      <c r="E58" s="21" t="s">
        <v>283</v>
      </c>
      <c r="F58" s="27"/>
      <c r="G58" s="21" t="s">
        <v>283</v>
      </c>
      <c r="H58" s="21" t="s">
        <v>283</v>
      </c>
      <c r="I58" s="27"/>
      <c r="J58" s="21" t="s">
        <v>283</v>
      </c>
      <c r="K58" s="21" t="s">
        <v>283</v>
      </c>
      <c r="L58" s="27"/>
      <c r="M58" s="21" t="s">
        <v>283</v>
      </c>
      <c r="N58" s="21" t="s">
        <v>283</v>
      </c>
      <c r="O58" s="27"/>
      <c r="P58" s="21" t="s">
        <v>283</v>
      </c>
      <c r="Q58" s="102" t="s">
        <v>347</v>
      </c>
      <c r="R58" s="21" t="s">
        <v>283</v>
      </c>
      <c r="S58" s="21" t="s">
        <v>283</v>
      </c>
      <c r="T58" s="27"/>
      <c r="U58" s="21" t="s">
        <v>283</v>
      </c>
      <c r="V58" s="21" t="s">
        <v>283</v>
      </c>
      <c r="W58" s="27"/>
      <c r="X58" s="21" t="s">
        <v>283</v>
      </c>
      <c r="Y58" s="21" t="s">
        <v>283</v>
      </c>
      <c r="Z58" s="90"/>
      <c r="AA58" s="21" t="s">
        <v>283</v>
      </c>
      <c r="AB58" s="21" t="s">
        <v>283</v>
      </c>
      <c r="AC58" s="28"/>
    </row>
    <row r="59">
      <c r="A59" s="103" t="s">
        <v>284</v>
      </c>
      <c r="B59" s="15"/>
      <c r="C59" s="15"/>
      <c r="D59" s="16"/>
      <c r="E59" s="104"/>
      <c r="F59" s="27"/>
      <c r="G59" s="104"/>
      <c r="H59" s="104"/>
      <c r="I59" s="27"/>
      <c r="J59" s="104"/>
      <c r="K59" s="105"/>
      <c r="L59" s="27"/>
      <c r="M59" s="105"/>
      <c r="N59" s="105"/>
      <c r="O59" s="27"/>
      <c r="P59" s="105"/>
      <c r="Q59" s="105"/>
      <c r="R59" s="105"/>
      <c r="S59" s="105"/>
      <c r="T59" s="88"/>
      <c r="U59" s="106">
        <v>44245.0</v>
      </c>
      <c r="V59" s="106">
        <v>44245.0</v>
      </c>
      <c r="W59" s="107"/>
      <c r="X59" s="108"/>
      <c r="Y59" s="109">
        <v>44248.0</v>
      </c>
      <c r="Z59" s="90"/>
      <c r="AA59" s="106">
        <v>44249.0</v>
      </c>
      <c r="AB59" s="106">
        <v>44249.0</v>
      </c>
      <c r="AC59" s="28"/>
    </row>
    <row r="60">
      <c r="E60" s="69" t="s">
        <v>285</v>
      </c>
      <c r="F60" s="110">
        <f>AVERAGE(E51)</f>
        <v>0.8771929825</v>
      </c>
      <c r="G60" s="68"/>
      <c r="H60" s="73" t="s">
        <v>285</v>
      </c>
      <c r="I60" s="110">
        <f>AVERAGE(G51:H51)</f>
        <v>0.8859649123</v>
      </c>
      <c r="J60" s="68"/>
      <c r="K60" s="73" t="s">
        <v>285</v>
      </c>
      <c r="L60" s="110">
        <f>AVERAGE(J51:K51)</f>
        <v>0.8070175439</v>
      </c>
      <c r="M60" s="68"/>
      <c r="N60" s="73" t="s">
        <v>285</v>
      </c>
      <c r="O60" s="110">
        <f>AVERAGE(M51:N51)</f>
        <v>0.8947368421</v>
      </c>
      <c r="P60" s="68"/>
      <c r="Q60" s="111"/>
      <c r="R60" s="111"/>
      <c r="S60" s="73" t="s">
        <v>285</v>
      </c>
      <c r="T60" s="110">
        <f>AVERAGE(P51:S51)</f>
        <v>0.7217741935</v>
      </c>
      <c r="U60" s="111"/>
      <c r="V60" s="73" t="s">
        <v>285</v>
      </c>
      <c r="W60" s="110">
        <f>AVERAGE(U51:V51)</f>
        <v>0.8951612903</v>
      </c>
      <c r="X60" s="111"/>
      <c r="Y60" s="73" t="s">
        <v>285</v>
      </c>
      <c r="Z60" s="110">
        <f>AVERAGE(X51:Y51)</f>
        <v>0.8709677419</v>
      </c>
      <c r="AA60" s="111"/>
      <c r="AB60" s="73" t="s">
        <v>285</v>
      </c>
      <c r="AC60" s="110">
        <f>AVERAGE(AA51:AB51)</f>
        <v>0.9274193548</v>
      </c>
    </row>
    <row r="61">
      <c r="E61" s="76" t="s">
        <v>286</v>
      </c>
      <c r="F61" s="112">
        <f>COUNTA(E2)</f>
        <v>1</v>
      </c>
      <c r="G61" s="68"/>
      <c r="H61" s="76" t="s">
        <v>286</v>
      </c>
      <c r="I61" s="112">
        <f>COUNTA(G2:H3)</f>
        <v>2</v>
      </c>
      <c r="J61" s="68"/>
      <c r="K61" s="76" t="s">
        <v>286</v>
      </c>
      <c r="L61" s="112">
        <f>COUNTA(J2:K3)</f>
        <v>2</v>
      </c>
      <c r="M61" s="68"/>
      <c r="N61" s="76" t="s">
        <v>286</v>
      </c>
      <c r="O61" s="112">
        <f>COUNTA(M2:N3)</f>
        <v>2</v>
      </c>
      <c r="P61" s="68"/>
      <c r="Q61" s="74"/>
      <c r="R61" s="74"/>
      <c r="S61" s="76" t="s">
        <v>286</v>
      </c>
      <c r="T61" s="112">
        <f>COUNTA(P2:S3)</f>
        <v>4</v>
      </c>
      <c r="U61" s="74"/>
      <c r="V61" s="76" t="s">
        <v>286</v>
      </c>
      <c r="W61" s="112">
        <f>COUNTA(U2:V3)</f>
        <v>2</v>
      </c>
      <c r="X61" s="74"/>
      <c r="Y61" s="76" t="s">
        <v>286</v>
      </c>
      <c r="Z61" s="112">
        <f>COUNTA(X2:Y3)</f>
        <v>2</v>
      </c>
      <c r="AA61" s="74"/>
      <c r="AB61" s="76" t="s">
        <v>286</v>
      </c>
      <c r="AC61" s="112">
        <f>COUNTA(AA2:AB3)</f>
        <v>2</v>
      </c>
    </row>
    <row r="62">
      <c r="E62" s="78" t="s">
        <v>287</v>
      </c>
      <c r="F62" s="113">
        <f>SUM(E4)</f>
        <v>0.009988425926</v>
      </c>
      <c r="G62" s="68"/>
      <c r="H62" s="78" t="s">
        <v>287</v>
      </c>
      <c r="I62" s="113">
        <f>SUM(G4:H4)</f>
        <v>0.01921296296</v>
      </c>
      <c r="J62" s="68"/>
      <c r="K62" s="78" t="s">
        <v>287</v>
      </c>
      <c r="L62" s="113">
        <f>SUM(J4:K4)</f>
        <v>0.004212962963</v>
      </c>
      <c r="M62" s="68"/>
      <c r="N62" s="78" t="s">
        <v>287</v>
      </c>
      <c r="O62" s="113">
        <f>SUM(M4:N4)</f>
        <v>0.01104166667</v>
      </c>
      <c r="P62" s="68"/>
      <c r="Q62" s="114"/>
      <c r="R62" s="114"/>
      <c r="S62" s="78" t="s">
        <v>287</v>
      </c>
      <c r="T62" s="113">
        <f>SUM(P4:S4)</f>
        <v>0.01241898148</v>
      </c>
      <c r="U62" s="114"/>
      <c r="V62" s="78" t="s">
        <v>287</v>
      </c>
      <c r="W62" s="113">
        <f>SUM(U4:V4)</f>
        <v>0.009803240741</v>
      </c>
      <c r="X62" s="114"/>
      <c r="Y62" s="78" t="s">
        <v>287</v>
      </c>
      <c r="Z62" s="113">
        <f>SUM(X4:Y4)</f>
        <v>0.01518518519</v>
      </c>
      <c r="AA62" s="114"/>
      <c r="AB62" s="78" t="s">
        <v>287</v>
      </c>
      <c r="AC62" s="113">
        <f>SUM(AA4:AB4)</f>
        <v>0.02145833333</v>
      </c>
    </row>
    <row r="63"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</row>
    <row r="64"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</row>
    <row r="65"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</row>
    <row r="66"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</row>
    <row r="67"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</row>
    <row r="68"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</row>
    <row r="69"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</row>
    <row r="70"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</row>
    <row r="71"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</row>
    <row r="72"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</row>
    <row r="73"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</row>
    <row r="74"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</row>
    <row r="75"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</row>
    <row r="76"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</row>
    <row r="77"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</row>
    <row r="78"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</row>
    <row r="79"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</row>
    <row r="80"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</row>
    <row r="81"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</row>
    <row r="82"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</row>
    <row r="83"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</row>
    <row r="84"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</row>
    <row r="85"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</row>
    <row r="86"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</row>
    <row r="87"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</row>
    <row r="88"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</row>
    <row r="89"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</row>
    <row r="90"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</row>
    <row r="91"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</row>
    <row r="92"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</row>
    <row r="93"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</row>
    <row r="94"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</row>
    <row r="95"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</row>
    <row r="96"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</row>
    <row r="97"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</row>
    <row r="98"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</row>
    <row r="99"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</row>
    <row r="100"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</row>
    <row r="101"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</row>
    <row r="102"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</row>
    <row r="103"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</row>
    <row r="104"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</row>
    <row r="105"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</row>
    <row r="106"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</row>
    <row r="107"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</row>
    <row r="108"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</row>
    <row r="109"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</row>
    <row r="110"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</row>
    <row r="111"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</row>
    <row r="112"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</row>
    <row r="113"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</row>
    <row r="114"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</row>
    <row r="115"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</row>
    <row r="116"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</row>
    <row r="117"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</row>
    <row r="118"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</row>
    <row r="119"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</row>
    <row r="120"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</row>
    <row r="121"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</row>
    <row r="122"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</row>
    <row r="123"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</row>
    <row r="124"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</row>
    <row r="125"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</row>
    <row r="126"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</row>
    <row r="127"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</row>
    <row r="128"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</row>
    <row r="129"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</row>
    <row r="130"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</row>
    <row r="131"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</row>
    <row r="132"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</row>
    <row r="133"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</row>
    <row r="134"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</row>
    <row r="135"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</row>
    <row r="136"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</row>
    <row r="137"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</row>
    <row r="138"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</row>
    <row r="139"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</row>
    <row r="140"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</row>
    <row r="141"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</row>
    <row r="142"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</row>
    <row r="143"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</row>
    <row r="144"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</row>
    <row r="145"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</row>
    <row r="146"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</row>
    <row r="147"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</row>
    <row r="148"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</row>
    <row r="149"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</row>
    <row r="150"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</row>
    <row r="151"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</row>
    <row r="152"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</row>
    <row r="153"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</row>
    <row r="154"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</row>
    <row r="155"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</row>
    <row r="156"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</row>
    <row r="157"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</row>
    <row r="158"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</row>
    <row r="159"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</row>
    <row r="160"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</row>
    <row r="161"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</row>
    <row r="162"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</row>
    <row r="163"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</row>
    <row r="164"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</row>
    <row r="165"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</row>
    <row r="166"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</row>
    <row r="167"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</row>
    <row r="168"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</row>
    <row r="169"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</row>
    <row r="170"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</row>
    <row r="171"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</row>
    <row r="172"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</row>
    <row r="173"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</row>
    <row r="174"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</row>
    <row r="175"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</row>
    <row r="176"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</row>
    <row r="177"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</row>
    <row r="178"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</row>
    <row r="179"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</row>
    <row r="180"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</row>
    <row r="181"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</row>
    <row r="182"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</row>
    <row r="183"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</row>
    <row r="184"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</row>
    <row r="185"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</row>
    <row r="186"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</row>
    <row r="187"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</row>
    <row r="188"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</row>
    <row r="189"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</row>
    <row r="190"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</row>
    <row r="191"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</row>
    <row r="192"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</row>
    <row r="193"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</row>
    <row r="194"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</row>
    <row r="195"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</row>
    <row r="196"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</row>
    <row r="197"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</row>
    <row r="198"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</row>
    <row r="199"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</row>
    <row r="200"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</row>
    <row r="201"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</row>
    <row r="202"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</row>
    <row r="203"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</row>
    <row r="204"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</row>
    <row r="205"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</row>
    <row r="206"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</row>
    <row r="207"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</row>
    <row r="208"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</row>
    <row r="209"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</row>
    <row r="210"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</row>
    <row r="211"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</row>
    <row r="212"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</row>
    <row r="213"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</row>
    <row r="214"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</row>
    <row r="215"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</row>
    <row r="216"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</row>
    <row r="217"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</row>
    <row r="218"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</row>
    <row r="219"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</row>
    <row r="220"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</row>
    <row r="221"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</row>
    <row r="222"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</row>
    <row r="223"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</row>
    <row r="224"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</row>
    <row r="225"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</row>
    <row r="226"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</row>
    <row r="227"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</row>
    <row r="228"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</row>
    <row r="229"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</row>
    <row r="230"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</row>
    <row r="231"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</row>
    <row r="232"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</row>
    <row r="233"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</row>
    <row r="234"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</row>
    <row r="235"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</row>
    <row r="236"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</row>
    <row r="237"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</row>
    <row r="238"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</row>
    <row r="239"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</row>
    <row r="240"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</row>
    <row r="241"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</row>
    <row r="242"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</row>
    <row r="243"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</row>
    <row r="244"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</row>
    <row r="245"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</row>
    <row r="246"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</row>
    <row r="247"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</row>
    <row r="248"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</row>
    <row r="249"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</row>
    <row r="250"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</row>
    <row r="251"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</row>
    <row r="252"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</row>
    <row r="253"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</row>
    <row r="254"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</row>
    <row r="255"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</row>
    <row r="256"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</row>
    <row r="257"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</row>
    <row r="258"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</row>
    <row r="259"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</row>
    <row r="260"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</row>
    <row r="261"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</row>
    <row r="262"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</row>
    <row r="263"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</row>
    <row r="264"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</row>
    <row r="265"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</row>
    <row r="266"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</row>
    <row r="267"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</row>
    <row r="268"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</row>
    <row r="269"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</row>
    <row r="270"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</row>
    <row r="271"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</row>
    <row r="272"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</row>
    <row r="273"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</row>
    <row r="274"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</row>
    <row r="275"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</row>
    <row r="276"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</row>
    <row r="277"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</row>
    <row r="278"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</row>
    <row r="279"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</row>
    <row r="280"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</row>
    <row r="281"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</row>
    <row r="282"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</row>
    <row r="283"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</row>
    <row r="284"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</row>
    <row r="285"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</row>
    <row r="286"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</row>
    <row r="287"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</row>
    <row r="288"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</row>
    <row r="289"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</row>
    <row r="290"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</row>
    <row r="291"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</row>
    <row r="292"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</row>
    <row r="293"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</row>
    <row r="294"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</row>
    <row r="295"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</row>
    <row r="296"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</row>
    <row r="297"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</row>
    <row r="298"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</row>
    <row r="299"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</row>
    <row r="300"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</row>
    <row r="301"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</row>
    <row r="302"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</row>
    <row r="303"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</row>
    <row r="304"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</row>
    <row r="305"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</row>
    <row r="306"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</row>
    <row r="307"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</row>
    <row r="308"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</row>
    <row r="309"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</row>
    <row r="310"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</row>
    <row r="311"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</row>
    <row r="312"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</row>
    <row r="313"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</row>
    <row r="314"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</row>
    <row r="315"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</row>
    <row r="316"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</row>
    <row r="317"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</row>
    <row r="318"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</row>
    <row r="319"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</row>
    <row r="320"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</row>
    <row r="321"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</row>
    <row r="322"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</row>
    <row r="323"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</row>
    <row r="324"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</row>
    <row r="325"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</row>
    <row r="326"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</row>
    <row r="327"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</row>
    <row r="328"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</row>
    <row r="329"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</row>
    <row r="330"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</row>
    <row r="331"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</row>
    <row r="332"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</row>
    <row r="333"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</row>
    <row r="334"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</row>
    <row r="335"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</row>
    <row r="336"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</row>
    <row r="337"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</row>
    <row r="338"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</row>
    <row r="339"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</row>
    <row r="340"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</row>
    <row r="341"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</row>
    <row r="342"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</row>
    <row r="343"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</row>
    <row r="344"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</row>
    <row r="345"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</row>
    <row r="346"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</row>
    <row r="347"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</row>
    <row r="348"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</row>
    <row r="349"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</row>
    <row r="350"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</row>
    <row r="351"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</row>
    <row r="352"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</row>
    <row r="353"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</row>
    <row r="354"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</row>
    <row r="355"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</row>
    <row r="356"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</row>
    <row r="357"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</row>
    <row r="358"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</row>
    <row r="359"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</row>
    <row r="360"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</row>
    <row r="361"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</row>
    <row r="362"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</row>
    <row r="363"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</row>
    <row r="364"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</row>
    <row r="365"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</row>
    <row r="366"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</row>
    <row r="367"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</row>
    <row r="368"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</row>
    <row r="369"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</row>
    <row r="370"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</row>
    <row r="371"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</row>
    <row r="372"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</row>
    <row r="373"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</row>
    <row r="374"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</row>
    <row r="375"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</row>
    <row r="376"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</row>
    <row r="377"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</row>
    <row r="378"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</row>
    <row r="379"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</row>
    <row r="380"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</row>
    <row r="381"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</row>
    <row r="382"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</row>
    <row r="383"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</row>
    <row r="384"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</row>
    <row r="385"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</row>
    <row r="386"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</row>
    <row r="387"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</row>
    <row r="388"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</row>
    <row r="389"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</row>
    <row r="390"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</row>
    <row r="391"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</row>
    <row r="392"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</row>
    <row r="393"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</row>
    <row r="394"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</row>
    <row r="395"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</row>
    <row r="396"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</row>
    <row r="397"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</row>
    <row r="398"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</row>
    <row r="399"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</row>
    <row r="400"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</row>
    <row r="401"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</row>
    <row r="402"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</row>
    <row r="403"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</row>
    <row r="404"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</row>
    <row r="405"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</row>
    <row r="406"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</row>
    <row r="407"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</row>
    <row r="408"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</row>
    <row r="409"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</row>
    <row r="410"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</row>
    <row r="411"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</row>
    <row r="412"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</row>
    <row r="413"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</row>
    <row r="414"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</row>
    <row r="415"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</row>
    <row r="416"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</row>
    <row r="417"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</row>
    <row r="418"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</row>
    <row r="419"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</row>
    <row r="420"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</row>
    <row r="421"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</row>
    <row r="422"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</row>
    <row r="423"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</row>
    <row r="424"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</row>
    <row r="425"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</row>
    <row r="426"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</row>
    <row r="427"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</row>
    <row r="428"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</row>
    <row r="429"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</row>
    <row r="430"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</row>
    <row r="431"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</row>
    <row r="432"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</row>
    <row r="433"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</row>
    <row r="434"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</row>
    <row r="435"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</row>
    <row r="436"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</row>
    <row r="437"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</row>
    <row r="438"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</row>
    <row r="439"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</row>
    <row r="440"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</row>
    <row r="441"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</row>
    <row r="442"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</row>
    <row r="443"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</row>
    <row r="444"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</row>
    <row r="445"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</row>
    <row r="446"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</row>
    <row r="447"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</row>
    <row r="448"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</row>
    <row r="449"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</row>
    <row r="450"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</row>
    <row r="451"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</row>
    <row r="452"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</row>
    <row r="453"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</row>
    <row r="454"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</row>
    <row r="455"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</row>
    <row r="456"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</row>
    <row r="457"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</row>
    <row r="458"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</row>
    <row r="459"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</row>
    <row r="460"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</row>
    <row r="461"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</row>
    <row r="462"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</row>
    <row r="463"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</row>
    <row r="464"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</row>
    <row r="465"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</row>
    <row r="466"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</row>
    <row r="467"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</row>
    <row r="468"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</row>
    <row r="469"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</row>
    <row r="470"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</row>
    <row r="471"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</row>
    <row r="472"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</row>
    <row r="473"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</row>
    <row r="474"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</row>
    <row r="475"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</row>
    <row r="476"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</row>
    <row r="477"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</row>
    <row r="478"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</row>
    <row r="479"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</row>
    <row r="480"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</row>
    <row r="481"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</row>
    <row r="482"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</row>
    <row r="483"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</row>
    <row r="484"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</row>
    <row r="485"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</row>
    <row r="486"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</row>
    <row r="487"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</row>
    <row r="488"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</row>
    <row r="489"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</row>
    <row r="490"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</row>
    <row r="491"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</row>
    <row r="492"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</row>
    <row r="493"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</row>
    <row r="494"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</row>
    <row r="495"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</row>
    <row r="496"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</row>
    <row r="497"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</row>
    <row r="498"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</row>
    <row r="499"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</row>
    <row r="500"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</row>
    <row r="501"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</row>
    <row r="502"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</row>
    <row r="503"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</row>
    <row r="504"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</row>
    <row r="505"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</row>
    <row r="506"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</row>
    <row r="507"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</row>
    <row r="508"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</row>
    <row r="509"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</row>
    <row r="510"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</row>
    <row r="511"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</row>
    <row r="512"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</row>
    <row r="513"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</row>
    <row r="514"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</row>
    <row r="515"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</row>
    <row r="516"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</row>
    <row r="517"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</row>
    <row r="518"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</row>
    <row r="519"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</row>
    <row r="520"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</row>
    <row r="521"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</row>
    <row r="522"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</row>
    <row r="523"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</row>
    <row r="524"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</row>
    <row r="525"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</row>
    <row r="526"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</row>
    <row r="527"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</row>
    <row r="528"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</row>
    <row r="529"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</row>
    <row r="530"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</row>
    <row r="531"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</row>
    <row r="532"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</row>
    <row r="533"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</row>
    <row r="534"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</row>
    <row r="535"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</row>
    <row r="536"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</row>
    <row r="537"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</row>
    <row r="538"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</row>
    <row r="539"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</row>
    <row r="540"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</row>
    <row r="541"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</row>
    <row r="542"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</row>
    <row r="543"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</row>
    <row r="544"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</row>
    <row r="545"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</row>
    <row r="546"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</row>
    <row r="547"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</row>
    <row r="548"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</row>
    <row r="549"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</row>
    <row r="550"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</row>
    <row r="551"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</row>
    <row r="552"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</row>
    <row r="553"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</row>
    <row r="554"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</row>
    <row r="555"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</row>
    <row r="556"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</row>
    <row r="557"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</row>
    <row r="558"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</row>
    <row r="559"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</row>
    <row r="560"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</row>
    <row r="561"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</row>
    <row r="562"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</row>
    <row r="563"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</row>
    <row r="564"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</row>
    <row r="565"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</row>
    <row r="566"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</row>
    <row r="567"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</row>
    <row r="568"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</row>
    <row r="569"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</row>
    <row r="570"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</row>
    <row r="571"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</row>
    <row r="572"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</row>
    <row r="573"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</row>
    <row r="574"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</row>
    <row r="575"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</row>
    <row r="576"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</row>
    <row r="577"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</row>
    <row r="578"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</row>
    <row r="579"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</row>
    <row r="580"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</row>
    <row r="581"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</row>
    <row r="582"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</row>
    <row r="583"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</row>
    <row r="584"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</row>
    <row r="585"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</row>
    <row r="586"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</row>
    <row r="587"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</row>
    <row r="588"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</row>
    <row r="589"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</row>
    <row r="590"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</row>
    <row r="591"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</row>
    <row r="592"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</row>
    <row r="593"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</row>
    <row r="594"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</row>
    <row r="595"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</row>
    <row r="596"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</row>
    <row r="597"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</row>
    <row r="598"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</row>
    <row r="599"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</row>
    <row r="600"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</row>
    <row r="601"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</row>
    <row r="602"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</row>
    <row r="603"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</row>
    <row r="604"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</row>
    <row r="605"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</row>
    <row r="606"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</row>
    <row r="607"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</row>
    <row r="608"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</row>
    <row r="609"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</row>
    <row r="610"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</row>
    <row r="611"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</row>
    <row r="612"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</row>
    <row r="613"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</row>
    <row r="614"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</row>
    <row r="615"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</row>
    <row r="616"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</row>
    <row r="617"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</row>
    <row r="618"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</row>
    <row r="619"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</row>
    <row r="620"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</row>
    <row r="621"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</row>
    <row r="622"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</row>
    <row r="623"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</row>
    <row r="624"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</row>
    <row r="625"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</row>
    <row r="626"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</row>
    <row r="627"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</row>
    <row r="628"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</row>
    <row r="629"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</row>
    <row r="630"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</row>
    <row r="631"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</row>
    <row r="632"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</row>
    <row r="633"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</row>
    <row r="634"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</row>
    <row r="635"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</row>
    <row r="636"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</row>
    <row r="637"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</row>
    <row r="638"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</row>
    <row r="639"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</row>
    <row r="640"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</row>
    <row r="641"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</row>
    <row r="642"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</row>
    <row r="643"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</row>
    <row r="644"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</row>
    <row r="645"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</row>
    <row r="646"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</row>
    <row r="647"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</row>
    <row r="648"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</row>
    <row r="649"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</row>
    <row r="650"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</row>
    <row r="651"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</row>
    <row r="652"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</row>
    <row r="653"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</row>
    <row r="654"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</row>
    <row r="655"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</row>
    <row r="656"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</row>
    <row r="657"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</row>
    <row r="658"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</row>
    <row r="659"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</row>
    <row r="660"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</row>
    <row r="661"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</row>
    <row r="662"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</row>
    <row r="663"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</row>
    <row r="664"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</row>
    <row r="665"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</row>
    <row r="666"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</row>
    <row r="667"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</row>
    <row r="668"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</row>
    <row r="669"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</row>
    <row r="670"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</row>
    <row r="671"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</row>
    <row r="672"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</row>
    <row r="673"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</row>
    <row r="674"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</row>
    <row r="675"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</row>
    <row r="676"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</row>
    <row r="677"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</row>
    <row r="678"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</row>
    <row r="679"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</row>
    <row r="680"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</row>
    <row r="681"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</row>
    <row r="682"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</row>
    <row r="683"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</row>
    <row r="684"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</row>
    <row r="685"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</row>
    <row r="686"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</row>
    <row r="687"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</row>
    <row r="688"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</row>
    <row r="689"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</row>
    <row r="690"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</row>
    <row r="691"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</row>
    <row r="692"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</row>
    <row r="693"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</row>
    <row r="694"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</row>
    <row r="695"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</row>
    <row r="696"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</row>
    <row r="697"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</row>
    <row r="698"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</row>
    <row r="699"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</row>
    <row r="700"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</row>
    <row r="701"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</row>
    <row r="702"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</row>
    <row r="703"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</row>
    <row r="704"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</row>
    <row r="705"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</row>
    <row r="706"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</row>
    <row r="707"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</row>
    <row r="708"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</row>
    <row r="709"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</row>
    <row r="710"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</row>
    <row r="711"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</row>
    <row r="712"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</row>
    <row r="713"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</row>
    <row r="714"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</row>
    <row r="715"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</row>
    <row r="716"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</row>
    <row r="717"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</row>
    <row r="718"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</row>
    <row r="719"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</row>
    <row r="720"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</row>
    <row r="721"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</row>
    <row r="722"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</row>
    <row r="723"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</row>
    <row r="724"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</row>
    <row r="725"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</row>
    <row r="726"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</row>
    <row r="727"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</row>
    <row r="728"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</row>
    <row r="729"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</row>
    <row r="730"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</row>
    <row r="731"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</row>
    <row r="732"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</row>
    <row r="733"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</row>
    <row r="734"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</row>
    <row r="735"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</row>
    <row r="736"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</row>
    <row r="737"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</row>
    <row r="738"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</row>
    <row r="739"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</row>
    <row r="740"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</row>
    <row r="741"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</row>
    <row r="742"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</row>
    <row r="743"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</row>
    <row r="744"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</row>
    <row r="745"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</row>
    <row r="746"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</row>
    <row r="747"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</row>
    <row r="748"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</row>
    <row r="749"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</row>
    <row r="750"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</row>
    <row r="751"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</row>
    <row r="752"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</row>
    <row r="753"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</row>
    <row r="754"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</row>
    <row r="755"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</row>
    <row r="756"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</row>
    <row r="757"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</row>
    <row r="758"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</row>
    <row r="759"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</row>
    <row r="760"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</row>
    <row r="761"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</row>
    <row r="762"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</row>
    <row r="763"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</row>
    <row r="764"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</row>
    <row r="765"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</row>
    <row r="766"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</row>
    <row r="767"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</row>
    <row r="768"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</row>
    <row r="769"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</row>
    <row r="770"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</row>
    <row r="771"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</row>
    <row r="772"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</row>
    <row r="773"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</row>
    <row r="774"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</row>
    <row r="775"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</row>
    <row r="776"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</row>
    <row r="777"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</row>
    <row r="778"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</row>
    <row r="779"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</row>
    <row r="780"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</row>
    <row r="781"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</row>
    <row r="782"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</row>
    <row r="783"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</row>
    <row r="784"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</row>
    <row r="785"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</row>
    <row r="786"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</row>
    <row r="787"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</row>
    <row r="788"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</row>
    <row r="789"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</row>
    <row r="790"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</row>
    <row r="791"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</row>
    <row r="792"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</row>
    <row r="793"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</row>
    <row r="794"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</row>
    <row r="795"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</row>
    <row r="796"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</row>
    <row r="797"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</row>
    <row r="798"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</row>
    <row r="799"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</row>
    <row r="800"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</row>
    <row r="801"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</row>
    <row r="802"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</row>
    <row r="803"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</row>
    <row r="804"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</row>
    <row r="805"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</row>
    <row r="806"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</row>
    <row r="807"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</row>
    <row r="808"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</row>
    <row r="809"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</row>
    <row r="810"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</row>
    <row r="811"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</row>
    <row r="812"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</row>
    <row r="813"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</row>
    <row r="814"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</row>
    <row r="815"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</row>
    <row r="816"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</row>
    <row r="817"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</row>
    <row r="818"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</row>
    <row r="819"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</row>
    <row r="820"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</row>
    <row r="821"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</row>
    <row r="822"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</row>
    <row r="823"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</row>
    <row r="824"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</row>
    <row r="825"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</row>
    <row r="826"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</row>
    <row r="827"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</row>
    <row r="828"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</row>
    <row r="829"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</row>
    <row r="830"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</row>
    <row r="831"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</row>
    <row r="832"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</row>
    <row r="833"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</row>
    <row r="834"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</row>
    <row r="835"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</row>
    <row r="836"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</row>
    <row r="837"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</row>
    <row r="838"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</row>
    <row r="839"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</row>
    <row r="840"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</row>
    <row r="841"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</row>
    <row r="842"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</row>
    <row r="843"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</row>
    <row r="844"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</row>
    <row r="845"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</row>
    <row r="846"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</row>
    <row r="847"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</row>
    <row r="848"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</row>
    <row r="849"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</row>
    <row r="850"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</row>
    <row r="851"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</row>
    <row r="852"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</row>
    <row r="853"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</row>
    <row r="854"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</row>
    <row r="855"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</row>
    <row r="856"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</row>
    <row r="857"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</row>
    <row r="858"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</row>
    <row r="859"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</row>
    <row r="860"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</row>
    <row r="861"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</row>
    <row r="862"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</row>
    <row r="863"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</row>
    <row r="864"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</row>
    <row r="865"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</row>
    <row r="866"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</row>
    <row r="867"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</row>
    <row r="868"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</row>
    <row r="869"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</row>
    <row r="870"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</row>
    <row r="871"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</row>
    <row r="872"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</row>
    <row r="873"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</row>
    <row r="874"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</row>
    <row r="875"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</row>
    <row r="876"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</row>
    <row r="877"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</row>
    <row r="878"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</row>
    <row r="879"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</row>
    <row r="880"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</row>
    <row r="881"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</row>
    <row r="882"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</row>
    <row r="883"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</row>
    <row r="884"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</row>
    <row r="885"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</row>
    <row r="886"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</row>
    <row r="887"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</row>
    <row r="888"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</row>
    <row r="889"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</row>
    <row r="890"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</row>
    <row r="891"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</row>
    <row r="892"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</row>
    <row r="893"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</row>
    <row r="894"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</row>
    <row r="895"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</row>
    <row r="896"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</row>
    <row r="897"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</row>
    <row r="898"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</row>
    <row r="899"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</row>
    <row r="900"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</row>
    <row r="901"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</row>
    <row r="902"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</row>
    <row r="903"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</row>
    <row r="904"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</row>
    <row r="905"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</row>
    <row r="906"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</row>
    <row r="907"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</row>
    <row r="908"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</row>
    <row r="909"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</row>
    <row r="910"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</row>
    <row r="911"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</row>
    <row r="912"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</row>
    <row r="913"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</row>
    <row r="914"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</row>
    <row r="915"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</row>
    <row r="916"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</row>
    <row r="917"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</row>
    <row r="918"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</row>
    <row r="919"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</row>
    <row r="920"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</row>
    <row r="921"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</row>
    <row r="922"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</row>
    <row r="923"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</row>
    <row r="924"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</row>
    <row r="925"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</row>
    <row r="926"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</row>
    <row r="927"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</row>
    <row r="928"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</row>
    <row r="929"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</row>
    <row r="930"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</row>
    <row r="931"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</row>
    <row r="932"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</row>
    <row r="933"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</row>
    <row r="934"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</row>
    <row r="935"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</row>
    <row r="936"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</row>
    <row r="937"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</row>
    <row r="938"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</row>
    <row r="939"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</row>
    <row r="940"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</row>
    <row r="941"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</row>
    <row r="942"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</row>
    <row r="943"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</row>
    <row r="944"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</row>
    <row r="945"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</row>
    <row r="946"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</row>
    <row r="947"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</row>
    <row r="948"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</row>
    <row r="949"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</row>
    <row r="950"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</row>
    <row r="951"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</row>
    <row r="952"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</row>
    <row r="953"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</row>
    <row r="954"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</row>
    <row r="955"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</row>
    <row r="956"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</row>
    <row r="957"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</row>
    <row r="958"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</row>
    <row r="959"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</row>
    <row r="960"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</row>
    <row r="961"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</row>
    <row r="962"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</row>
    <row r="963"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</row>
    <row r="964"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</row>
    <row r="965"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</row>
    <row r="966"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</row>
    <row r="967"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</row>
    <row r="968"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</row>
    <row r="969"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</row>
    <row r="970"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</row>
    <row r="971"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</row>
    <row r="972"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</row>
    <row r="973"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</row>
    <row r="974"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</row>
    <row r="975"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</row>
    <row r="976"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</row>
    <row r="977"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</row>
    <row r="978"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</row>
    <row r="979"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</row>
    <row r="980"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</row>
    <row r="981"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</row>
    <row r="982"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</row>
    <row r="983"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</row>
    <row r="984"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</row>
    <row r="985"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</row>
    <row r="986"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</row>
    <row r="987"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</row>
    <row r="988"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</row>
    <row r="989"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</row>
  </sheetData>
  <mergeCells count="44">
    <mergeCell ref="Q2:Q3"/>
    <mergeCell ref="R2:R3"/>
    <mergeCell ref="S2:S3"/>
    <mergeCell ref="U2:U3"/>
    <mergeCell ref="B1:B3"/>
    <mergeCell ref="G1:H1"/>
    <mergeCell ref="J1:K1"/>
    <mergeCell ref="M1:N1"/>
    <mergeCell ref="P1:S1"/>
    <mergeCell ref="U1:V1"/>
    <mergeCell ref="V2:V3"/>
    <mergeCell ref="A54:D54"/>
    <mergeCell ref="A55:D55"/>
    <mergeCell ref="A56:D56"/>
    <mergeCell ref="A57:D57"/>
    <mergeCell ref="A58:D58"/>
    <mergeCell ref="A59:D59"/>
    <mergeCell ref="C1:C3"/>
    <mergeCell ref="B4:D4"/>
    <mergeCell ref="A5:A48"/>
    <mergeCell ref="A50:D50"/>
    <mergeCell ref="A51:D51"/>
    <mergeCell ref="A52:D52"/>
    <mergeCell ref="A53:D53"/>
    <mergeCell ref="X1:Y1"/>
    <mergeCell ref="AA1:AB1"/>
    <mergeCell ref="W2:W3"/>
    <mergeCell ref="X2:X3"/>
    <mergeCell ref="Y2:Y3"/>
    <mergeCell ref="AA2:AA3"/>
    <mergeCell ref="AB2:AB3"/>
    <mergeCell ref="AC2:AC3"/>
    <mergeCell ref="D2:D3"/>
    <mergeCell ref="E2:E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</mergeCells>
  <hyperlinks>
    <hyperlink r:id="rId1" ref="E2"/>
    <hyperlink r:id="rId2" ref="G2"/>
    <hyperlink r:id="rId3" ref="H2"/>
    <hyperlink r:id="rId4" ref="J2"/>
    <hyperlink r:id="rId5" ref="K2"/>
    <hyperlink r:id="rId6" ref="M2"/>
    <hyperlink r:id="rId7" ref="N2"/>
    <hyperlink r:id="rId8" ref="P2"/>
    <hyperlink r:id="rId9" ref="Q2"/>
    <hyperlink r:id="rId10" ref="R2"/>
    <hyperlink r:id="rId11" ref="S2"/>
    <hyperlink r:id="rId12" ref="U2"/>
    <hyperlink r:id="rId13" ref="V2"/>
    <hyperlink r:id="rId14" ref="X2"/>
    <hyperlink r:id="rId15" ref="Y2"/>
    <hyperlink r:id="rId16" ref="AA2"/>
    <hyperlink r:id="rId17" ref="AB2"/>
  </hyperlinks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5" t="s">
        <v>348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6"/>
      <c r="P1" s="116"/>
      <c r="Q1" s="117"/>
      <c r="R1" s="118"/>
      <c r="S1" s="115" t="s">
        <v>306</v>
      </c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6"/>
      <c r="AH1" s="116"/>
      <c r="AI1" s="117"/>
      <c r="AJ1" s="118"/>
    </row>
    <row r="2" ht="16.5" customHeight="1">
      <c r="A2" s="119" t="s">
        <v>349</v>
      </c>
      <c r="B2" s="15"/>
      <c r="C2" s="15"/>
      <c r="D2" s="15"/>
      <c r="E2" s="16"/>
      <c r="F2" s="120"/>
      <c r="G2" s="121" t="s">
        <v>350</v>
      </c>
      <c r="H2" s="121" t="s">
        <v>178</v>
      </c>
      <c r="I2" s="122" t="s">
        <v>351</v>
      </c>
      <c r="J2" s="123" t="s">
        <v>352</v>
      </c>
      <c r="K2" s="124" t="s">
        <v>353</v>
      </c>
      <c r="L2" s="120"/>
      <c r="M2" s="125" t="s">
        <v>354</v>
      </c>
      <c r="N2" s="121" t="s">
        <v>178</v>
      </c>
      <c r="O2" s="122" t="s">
        <v>351</v>
      </c>
      <c r="P2" s="124" t="s">
        <v>353</v>
      </c>
      <c r="Q2" s="120"/>
      <c r="R2" s="126"/>
      <c r="S2" s="119" t="s">
        <v>349</v>
      </c>
      <c r="T2" s="15"/>
      <c r="U2" s="15"/>
      <c r="V2" s="15"/>
      <c r="W2" s="16"/>
      <c r="X2" s="120"/>
      <c r="Y2" s="121" t="s">
        <v>350</v>
      </c>
      <c r="Z2" s="121" t="s">
        <v>178</v>
      </c>
      <c r="AA2" s="122" t="s">
        <v>351</v>
      </c>
      <c r="AB2" s="123" t="s">
        <v>352</v>
      </c>
      <c r="AC2" s="124" t="s">
        <v>353</v>
      </c>
      <c r="AD2" s="120"/>
      <c r="AE2" s="125" t="s">
        <v>354</v>
      </c>
      <c r="AF2" s="121" t="s">
        <v>178</v>
      </c>
      <c r="AG2" s="122" t="s">
        <v>351</v>
      </c>
      <c r="AH2" s="124" t="s">
        <v>353</v>
      </c>
      <c r="AI2" s="120"/>
      <c r="AJ2" s="126"/>
    </row>
    <row r="3" ht="17.25" customHeight="1">
      <c r="A3" s="127" t="s">
        <v>355</v>
      </c>
      <c r="B3" s="128" t="s">
        <v>178</v>
      </c>
      <c r="C3" s="121" t="s">
        <v>351</v>
      </c>
      <c r="D3" s="129" t="s">
        <v>352</v>
      </c>
      <c r="E3" s="124" t="s">
        <v>353</v>
      </c>
      <c r="F3" s="120"/>
      <c r="G3" s="130" t="s">
        <v>356</v>
      </c>
      <c r="H3" s="131"/>
      <c r="I3" s="132"/>
      <c r="J3" s="131"/>
      <c r="K3" s="133"/>
      <c r="L3" s="120"/>
      <c r="M3" s="134" t="s">
        <v>357</v>
      </c>
      <c r="N3" s="135">
        <v>0.9454</v>
      </c>
      <c r="O3" s="136">
        <v>40.0</v>
      </c>
      <c r="P3" s="137">
        <v>0.21172453703703703</v>
      </c>
      <c r="Q3" s="120"/>
      <c r="R3" s="126"/>
      <c r="S3" s="127" t="s">
        <v>355</v>
      </c>
      <c r="T3" s="128" t="s">
        <v>178</v>
      </c>
      <c r="U3" s="121" t="s">
        <v>351</v>
      </c>
      <c r="V3" s="129" t="s">
        <v>352</v>
      </c>
      <c r="W3" s="124" t="s">
        <v>353</v>
      </c>
      <c r="X3" s="120"/>
      <c r="Y3" s="130" t="s">
        <v>356</v>
      </c>
      <c r="Z3" s="131"/>
      <c r="AA3" s="132"/>
      <c r="AB3" s="131"/>
      <c r="AC3" s="133"/>
      <c r="AD3" s="120"/>
      <c r="AE3" s="134" t="s">
        <v>357</v>
      </c>
      <c r="AF3" s="135">
        <v>0.8799</v>
      </c>
      <c r="AG3" s="136">
        <v>11.0</v>
      </c>
      <c r="AH3" s="137">
        <v>0.056921296296296296</v>
      </c>
      <c r="AI3" s="120"/>
      <c r="AJ3" s="126"/>
    </row>
    <row r="4">
      <c r="A4" s="138">
        <v>44223.0</v>
      </c>
      <c r="B4" s="139">
        <v>0.9504</v>
      </c>
      <c r="C4" s="140">
        <v>7.0</v>
      </c>
      <c r="D4" s="139">
        <v>6.6531</v>
      </c>
      <c r="E4" s="141">
        <v>0.03302083333333333</v>
      </c>
      <c r="F4" s="120"/>
      <c r="G4" s="142" t="s">
        <v>358</v>
      </c>
      <c r="H4" s="131"/>
      <c r="I4" s="132"/>
      <c r="J4" s="131"/>
      <c r="K4" s="133"/>
      <c r="L4" s="120"/>
      <c r="M4" s="136" t="s">
        <v>359</v>
      </c>
      <c r="N4" s="135">
        <v>0.9562</v>
      </c>
      <c r="O4" s="136">
        <v>99.0</v>
      </c>
      <c r="P4" s="143">
        <v>0.6023032407407407</v>
      </c>
      <c r="Q4" s="120"/>
      <c r="R4" s="126"/>
      <c r="S4" s="138">
        <v>44223.0</v>
      </c>
      <c r="T4" s="144"/>
      <c r="U4" s="145"/>
      <c r="V4" s="144"/>
      <c r="W4" s="146"/>
      <c r="X4" s="120"/>
      <c r="Y4" s="142" t="s">
        <v>358</v>
      </c>
      <c r="Z4" s="131"/>
      <c r="AA4" s="132"/>
      <c r="AB4" s="131"/>
      <c r="AC4" s="133"/>
      <c r="AD4" s="120"/>
      <c r="AE4" s="136" t="s">
        <v>359</v>
      </c>
      <c r="AF4" s="135">
        <v>0.885</v>
      </c>
      <c r="AG4" s="136">
        <v>20.0</v>
      </c>
      <c r="AH4" s="143">
        <v>0.10613425925925926</v>
      </c>
      <c r="AI4" s="120"/>
      <c r="AJ4" s="126"/>
    </row>
    <row r="5">
      <c r="A5" s="138">
        <v>44224.0</v>
      </c>
      <c r="B5" s="139">
        <v>0.9286</v>
      </c>
      <c r="C5" s="140">
        <v>7.0</v>
      </c>
      <c r="D5" s="139">
        <v>6.5</v>
      </c>
      <c r="E5" s="141">
        <v>0.028796296296296296</v>
      </c>
      <c r="F5" s="120"/>
      <c r="G5" s="147" t="s">
        <v>360</v>
      </c>
      <c r="H5" s="131"/>
      <c r="I5" s="132"/>
      <c r="J5" s="131"/>
      <c r="K5" s="133"/>
      <c r="L5" s="120"/>
      <c r="M5" s="136" t="s">
        <v>349</v>
      </c>
      <c r="N5" s="148">
        <f>SUM(D9:D36)/O5</f>
        <v>0.9425410734</v>
      </c>
      <c r="O5" s="149">
        <f>SUM(C9:C36)</f>
        <v>83</v>
      </c>
      <c r="P5" s="150">
        <f>SUM(E9:E36)</f>
        <v>0.4751157407</v>
      </c>
      <c r="Q5" s="120"/>
      <c r="R5" s="126"/>
      <c r="S5" s="138">
        <v>44224.0</v>
      </c>
      <c r="T5" s="145" t="s">
        <v>361</v>
      </c>
      <c r="U5" s="145">
        <v>4.0</v>
      </c>
      <c r="V5" s="144">
        <v>3.7544</v>
      </c>
      <c r="W5" s="146">
        <v>0.031435185185185184</v>
      </c>
      <c r="X5" s="120"/>
      <c r="Y5" s="147" t="s">
        <v>360</v>
      </c>
      <c r="Z5" s="131"/>
      <c r="AA5" s="132"/>
      <c r="AB5" s="131"/>
      <c r="AC5" s="133"/>
      <c r="AD5" s="120"/>
      <c r="AE5" s="136" t="s">
        <v>349</v>
      </c>
      <c r="AF5" s="148">
        <f>SUM(V9:V36)/AG5</f>
        <v>0.8427544193</v>
      </c>
      <c r="AG5" s="149">
        <f>SUM(U9:U36)</f>
        <v>17</v>
      </c>
      <c r="AH5" s="150">
        <f>SUM(W9:W36)</f>
        <v>0.1033217593</v>
      </c>
      <c r="AI5" s="120"/>
      <c r="AJ5" s="126"/>
    </row>
    <row r="6">
      <c r="A6" s="138">
        <v>44225.0</v>
      </c>
      <c r="B6" s="139"/>
      <c r="C6" s="140"/>
      <c r="D6" s="151"/>
      <c r="E6" s="141"/>
      <c r="F6" s="120"/>
      <c r="G6" s="142" t="s">
        <v>362</v>
      </c>
      <c r="H6" s="131">
        <v>0.8957</v>
      </c>
      <c r="I6" s="132">
        <v>9.0</v>
      </c>
      <c r="J6" s="131">
        <v>8.0612</v>
      </c>
      <c r="K6" s="133">
        <v>0.05099537037037037</v>
      </c>
      <c r="L6" s="120"/>
      <c r="Q6" s="120"/>
      <c r="R6" s="126"/>
      <c r="S6" s="138">
        <v>44225.0</v>
      </c>
      <c r="T6" s="152"/>
      <c r="U6" s="153"/>
      <c r="V6" s="152"/>
      <c r="W6" s="153"/>
      <c r="X6" s="120"/>
      <c r="Y6" s="142" t="s">
        <v>362</v>
      </c>
      <c r="Z6" s="131"/>
      <c r="AA6" s="132"/>
      <c r="AB6" s="131"/>
      <c r="AC6" s="133"/>
      <c r="AD6" s="120"/>
      <c r="AE6" s="120"/>
      <c r="AF6" s="120"/>
      <c r="AG6" s="120"/>
      <c r="AH6" s="120"/>
      <c r="AI6" s="120"/>
      <c r="AJ6" s="126"/>
    </row>
    <row r="7">
      <c r="A7" s="138">
        <v>44226.0</v>
      </c>
      <c r="B7" s="139"/>
      <c r="C7" s="140"/>
      <c r="D7" s="151"/>
      <c r="E7" s="141"/>
      <c r="F7" s="120"/>
      <c r="G7" s="147" t="s">
        <v>363</v>
      </c>
      <c r="H7" s="131">
        <v>0.9466</v>
      </c>
      <c r="I7" s="132">
        <v>13.0</v>
      </c>
      <c r="J7" s="131">
        <v>12.3061</v>
      </c>
      <c r="K7" s="133">
        <v>0.08238425925925925</v>
      </c>
      <c r="L7" s="120"/>
      <c r="M7" s="120"/>
      <c r="N7" s="120"/>
      <c r="O7" s="120"/>
      <c r="P7" s="120"/>
      <c r="Q7" s="120"/>
      <c r="R7" s="126"/>
      <c r="S7" s="138">
        <v>44226.0</v>
      </c>
      <c r="T7" s="144"/>
      <c r="U7" s="145"/>
      <c r="V7" s="144"/>
      <c r="W7" s="146"/>
      <c r="X7" s="120"/>
      <c r="Y7" s="147" t="s">
        <v>363</v>
      </c>
      <c r="Z7" s="131">
        <v>0.871</v>
      </c>
      <c r="AA7" s="132">
        <v>9.0</v>
      </c>
      <c r="AB7" s="131">
        <v>7.8393</v>
      </c>
      <c r="AC7" s="133">
        <v>0.01685185185185185</v>
      </c>
      <c r="AD7" s="120"/>
      <c r="AE7" s="120"/>
      <c r="AF7" s="120"/>
      <c r="AG7" s="120"/>
      <c r="AH7" s="120"/>
      <c r="AI7" s="120"/>
      <c r="AJ7" s="126"/>
    </row>
    <row r="8">
      <c r="A8" s="138">
        <v>44227.0</v>
      </c>
      <c r="B8" s="139"/>
      <c r="C8" s="140"/>
      <c r="D8" s="151"/>
      <c r="E8" s="141"/>
      <c r="F8" s="120"/>
      <c r="G8" s="154" t="s">
        <v>364</v>
      </c>
      <c r="H8" s="144">
        <v>0.9694</v>
      </c>
      <c r="I8" s="145">
        <v>18.0</v>
      </c>
      <c r="J8" s="144">
        <v>17.449</v>
      </c>
      <c r="K8" s="155">
        <v>0.1408912037037037</v>
      </c>
      <c r="L8" s="120"/>
      <c r="M8" s="120"/>
      <c r="N8" s="120"/>
      <c r="O8" s="120"/>
      <c r="P8" s="120"/>
      <c r="Q8" s="120"/>
      <c r="R8" s="126"/>
      <c r="S8" s="138">
        <v>44227.0</v>
      </c>
      <c r="T8" s="144"/>
      <c r="U8" s="145"/>
      <c r="V8" s="144"/>
      <c r="W8" s="146"/>
      <c r="X8" s="120"/>
      <c r="Y8" s="154" t="s">
        <v>364</v>
      </c>
      <c r="Z8" s="144">
        <v>0.9214</v>
      </c>
      <c r="AA8" s="145">
        <v>5.0</v>
      </c>
      <c r="AB8" s="144">
        <v>4.6072</v>
      </c>
      <c r="AC8" s="155">
        <v>0.016435185185185185</v>
      </c>
      <c r="AD8" s="120"/>
      <c r="AE8" s="120"/>
      <c r="AF8" s="120"/>
      <c r="AG8" s="120"/>
      <c r="AH8" s="120"/>
      <c r="AI8" s="120"/>
      <c r="AJ8" s="126"/>
    </row>
    <row r="9">
      <c r="A9" s="138">
        <v>44228.0</v>
      </c>
      <c r="B9" s="151">
        <f>'Заявка на просчёт '!M59</f>
        <v>0.9625</v>
      </c>
      <c r="C9" s="156">
        <f>'Заявка на просчёт '!M60</f>
        <v>8</v>
      </c>
      <c r="D9" s="151">
        <f>B9*C9</f>
        <v>7.7</v>
      </c>
      <c r="E9" s="157">
        <f>'Заявка на просчёт '!M61</f>
        <v>0.05729166667</v>
      </c>
      <c r="F9" s="120"/>
      <c r="G9" s="158" t="s">
        <v>365</v>
      </c>
      <c r="H9" s="144">
        <v>0.9632</v>
      </c>
      <c r="I9" s="145">
        <v>36.0</v>
      </c>
      <c r="J9" s="144">
        <v>34.6735</v>
      </c>
      <c r="K9" s="155">
        <v>0.23289351851851853</v>
      </c>
      <c r="L9" s="120"/>
      <c r="M9" s="120"/>
      <c r="N9" s="120"/>
      <c r="O9" s="120"/>
      <c r="P9" s="120"/>
      <c r="Q9" s="120"/>
      <c r="R9" s="126"/>
      <c r="S9" s="138">
        <v>44228.0</v>
      </c>
      <c r="T9" s="152"/>
      <c r="U9" s="145"/>
      <c r="V9" s="144"/>
      <c r="W9" s="153"/>
      <c r="X9" s="120"/>
      <c r="Y9" s="158" t="s">
        <v>365</v>
      </c>
      <c r="Z9" s="144">
        <v>0.8333</v>
      </c>
      <c r="AA9" s="145">
        <v>6.0</v>
      </c>
      <c r="AB9" s="144">
        <v>5.0</v>
      </c>
      <c r="AC9" s="155">
        <v>0.025439814814814814</v>
      </c>
      <c r="AD9" s="120"/>
      <c r="AE9" s="120"/>
      <c r="AF9" s="120"/>
      <c r="AG9" s="120"/>
      <c r="AH9" s="120"/>
      <c r="AI9" s="120"/>
      <c r="AJ9" s="126"/>
    </row>
    <row r="10">
      <c r="A10" s="138">
        <v>44229.0</v>
      </c>
      <c r="B10" s="151"/>
      <c r="C10" s="156"/>
      <c r="D10" s="151"/>
      <c r="E10" s="156"/>
      <c r="F10" s="120"/>
      <c r="G10" s="154" t="s">
        <v>366</v>
      </c>
      <c r="H10" s="144">
        <v>0.951</v>
      </c>
      <c r="I10" s="145">
        <v>15.0</v>
      </c>
      <c r="J10" s="144">
        <v>14.2653</v>
      </c>
      <c r="K10" s="155">
        <v>0.07893518518518519</v>
      </c>
      <c r="L10" s="120"/>
      <c r="M10" s="120"/>
      <c r="N10" s="120"/>
      <c r="O10" s="120"/>
      <c r="P10" s="120"/>
      <c r="Q10" s="120"/>
      <c r="R10" s="126"/>
      <c r="S10" s="138">
        <v>44229.0</v>
      </c>
      <c r="T10" s="152"/>
      <c r="U10" s="153"/>
      <c r="V10" s="144"/>
      <c r="W10" s="153"/>
      <c r="X10" s="120"/>
      <c r="Y10" s="154" t="s">
        <v>366</v>
      </c>
      <c r="Z10" s="144">
        <v>0.881</v>
      </c>
      <c r="AA10" s="145">
        <v>6.0</v>
      </c>
      <c r="AB10" s="144">
        <v>5.2857</v>
      </c>
      <c r="AC10" s="155">
        <v>0.034131944444444444</v>
      </c>
      <c r="AD10" s="120"/>
      <c r="AE10" s="120"/>
      <c r="AF10" s="120"/>
      <c r="AG10" s="120"/>
      <c r="AH10" s="120"/>
      <c r="AI10" s="120"/>
      <c r="AJ10" s="126"/>
    </row>
    <row r="11">
      <c r="A11" s="159">
        <v>44230.0</v>
      </c>
      <c r="B11" s="139"/>
      <c r="C11" s="140"/>
      <c r="D11" s="151"/>
      <c r="E11" s="141"/>
      <c r="F11" s="120"/>
      <c r="G11" s="158" t="s">
        <v>367</v>
      </c>
      <c r="H11" s="144">
        <v>0.9399</v>
      </c>
      <c r="I11" s="145">
        <v>18.0</v>
      </c>
      <c r="J11" s="144">
        <v>16.9184</v>
      </c>
      <c r="K11" s="155">
        <v>0.1025925925925926</v>
      </c>
      <c r="L11" s="120"/>
      <c r="M11" s="120"/>
      <c r="N11" s="120"/>
      <c r="O11" s="120"/>
      <c r="P11" s="120"/>
      <c r="Q11" s="120"/>
      <c r="R11" s="126"/>
      <c r="S11" s="159">
        <v>44230.0</v>
      </c>
      <c r="T11" s="152"/>
      <c r="U11" s="153"/>
      <c r="V11" s="144"/>
      <c r="W11" s="153"/>
      <c r="X11" s="120"/>
      <c r="Y11" s="158" t="s">
        <v>367</v>
      </c>
      <c r="Z11" s="144">
        <v>0.8929</v>
      </c>
      <c r="AA11" s="145">
        <v>1.0</v>
      </c>
      <c r="AB11" s="144">
        <v>0.8929</v>
      </c>
      <c r="AC11" s="155">
        <v>0.004756944444444445</v>
      </c>
      <c r="AD11" s="120"/>
      <c r="AE11" s="120"/>
      <c r="AF11" s="120"/>
      <c r="AG11" s="120"/>
      <c r="AH11" s="120"/>
      <c r="AI11" s="120"/>
      <c r="AJ11" s="126"/>
    </row>
    <row r="12">
      <c r="A12" s="159">
        <v>44231.0</v>
      </c>
      <c r="B12" s="139">
        <f>'Заявка на просчёт '!S59</f>
        <v>0.948</v>
      </c>
      <c r="C12" s="140">
        <f>'Заявка на просчёт '!S60</f>
        <v>5</v>
      </c>
      <c r="D12" s="151">
        <f t="shared" ref="D12:D13" si="1">B12*C12</f>
        <v>4.74</v>
      </c>
      <c r="E12" s="141">
        <f>'Заявка на просчёт '!S61</f>
        <v>0.02355324074</v>
      </c>
      <c r="F12" s="120"/>
      <c r="G12" s="154" t="s">
        <v>368</v>
      </c>
      <c r="H12" s="152">
        <f>SUM(D4:D10)/I12</f>
        <v>0.9478681818</v>
      </c>
      <c r="I12" s="153">
        <f>SUM(C4:C11)</f>
        <v>22</v>
      </c>
      <c r="J12" s="152">
        <f t="shared" ref="J12:J16" si="2">H12*I12</f>
        <v>20.8531</v>
      </c>
      <c r="K12" s="160">
        <f>SUM(E4:E11)</f>
        <v>0.1191087963</v>
      </c>
      <c r="L12" s="120"/>
      <c r="M12" s="120"/>
      <c r="N12" s="120"/>
      <c r="O12" s="120"/>
      <c r="P12" s="120"/>
      <c r="Q12" s="120"/>
      <c r="R12" s="126"/>
      <c r="S12" s="159">
        <v>44231.0</v>
      </c>
      <c r="T12" s="152">
        <f>'Рекорд'!F60</f>
        <v>0.8771929825</v>
      </c>
      <c r="U12" s="153">
        <f>'Рекорд'!F61</f>
        <v>1</v>
      </c>
      <c r="V12" s="144">
        <f t="shared" ref="V12:V13" si="3">T12*U12</f>
        <v>0.8771929825</v>
      </c>
      <c r="W12" s="161">
        <f>'Рекорд'!F62</f>
        <v>0.009988425926</v>
      </c>
      <c r="X12" s="120"/>
      <c r="Y12" s="154" t="s">
        <v>368</v>
      </c>
      <c r="Z12" s="152">
        <f>SUM(V4:V10)/AA12</f>
        <v>0.9386</v>
      </c>
      <c r="AA12" s="153">
        <f>SUM(U4:U11)</f>
        <v>4</v>
      </c>
      <c r="AB12" s="152">
        <f t="shared" ref="AB12:AB15" si="4">Z12*AA12</f>
        <v>3.7544</v>
      </c>
      <c r="AC12" s="160">
        <f>SUM(W4:W11)</f>
        <v>0.03143518519</v>
      </c>
      <c r="AD12" s="120"/>
      <c r="AE12" s="120"/>
      <c r="AF12" s="120"/>
      <c r="AG12" s="120"/>
      <c r="AH12" s="120"/>
      <c r="AI12" s="120"/>
      <c r="AJ12" s="126"/>
    </row>
    <row r="13">
      <c r="A13" s="159">
        <v>44232.0</v>
      </c>
      <c r="B13" s="162">
        <f>'Заявка на просчёт '!AB59</f>
        <v>0.975</v>
      </c>
      <c r="C13" s="140">
        <f>'Заявка на просчёт '!AB60</f>
        <v>8</v>
      </c>
      <c r="D13" s="151">
        <f t="shared" si="1"/>
        <v>7.8</v>
      </c>
      <c r="E13" s="141">
        <f>'Заявка на просчёт '!AB61</f>
        <v>0.05637731481</v>
      </c>
      <c r="F13" s="120"/>
      <c r="G13" s="163" t="s">
        <v>369</v>
      </c>
      <c r="H13" s="164">
        <f>SUM(D11:D17)/I13</f>
        <v>0.9536842105</v>
      </c>
      <c r="I13" s="165">
        <f>SUM(C11:C17)</f>
        <v>19</v>
      </c>
      <c r="J13" s="164">
        <f t="shared" si="2"/>
        <v>18.12</v>
      </c>
      <c r="K13" s="166">
        <f>SUM(E11:E17)</f>
        <v>0.1032291667</v>
      </c>
      <c r="L13" s="120"/>
      <c r="M13" s="120"/>
      <c r="N13" s="120"/>
      <c r="O13" s="120"/>
      <c r="P13" s="120"/>
      <c r="Q13" s="120"/>
      <c r="R13" s="126"/>
      <c r="S13" s="159">
        <v>44232.0</v>
      </c>
      <c r="T13" s="152">
        <f>'Рекорд'!I60</f>
        <v>0.8859649123</v>
      </c>
      <c r="U13" s="145">
        <f>'Рекорд'!I61</f>
        <v>2</v>
      </c>
      <c r="V13" s="144">
        <f t="shared" si="3"/>
        <v>1.771929825</v>
      </c>
      <c r="W13" s="161">
        <f>'Рекорд'!I62</f>
        <v>0.01921296296</v>
      </c>
      <c r="X13" s="120"/>
      <c r="Y13" s="163" t="s">
        <v>369</v>
      </c>
      <c r="Z13" s="164">
        <f>SUM(V11:V17)/AA13</f>
        <v>0.8526315789</v>
      </c>
      <c r="AA13" s="165">
        <f>SUM(U11:U17)</f>
        <v>5</v>
      </c>
      <c r="AB13" s="152">
        <f t="shared" si="4"/>
        <v>4.263157895</v>
      </c>
      <c r="AC13" s="167">
        <f>SUM(W11:W17)</f>
        <v>0.03341435185</v>
      </c>
      <c r="AD13" s="120"/>
      <c r="AE13" s="120"/>
      <c r="AF13" s="120"/>
      <c r="AG13" s="120"/>
      <c r="AH13" s="120"/>
      <c r="AI13" s="120"/>
      <c r="AJ13" s="126"/>
    </row>
    <row r="14">
      <c r="A14" s="159">
        <v>44233.0</v>
      </c>
      <c r="B14" s="151"/>
      <c r="C14" s="156"/>
      <c r="D14" s="151"/>
      <c r="E14" s="156"/>
      <c r="F14" s="120"/>
      <c r="G14" s="168" t="s">
        <v>370</v>
      </c>
      <c r="H14" s="164">
        <f>SUM(D18:D24)/I14</f>
        <v>0.9579220779</v>
      </c>
      <c r="I14" s="165">
        <f>SUM(C18:C24)</f>
        <v>14</v>
      </c>
      <c r="J14" s="164">
        <f t="shared" si="2"/>
        <v>13.41090909</v>
      </c>
      <c r="K14" s="169">
        <f>SUM(E18:E24)</f>
        <v>0.08605324074</v>
      </c>
      <c r="L14" s="120"/>
      <c r="M14" s="120"/>
      <c r="N14" s="120"/>
      <c r="O14" s="120"/>
      <c r="P14" s="120"/>
      <c r="Q14" s="120"/>
      <c r="R14" s="126"/>
      <c r="S14" s="159">
        <v>44233.0</v>
      </c>
      <c r="T14" s="152"/>
      <c r="U14" s="153"/>
      <c r="V14" s="144"/>
      <c r="W14" s="153"/>
      <c r="X14" s="120"/>
      <c r="Y14" s="168" t="s">
        <v>370</v>
      </c>
      <c r="Z14" s="164">
        <f>SUM(V18:V24)/AA14</f>
        <v>0.7794284097</v>
      </c>
      <c r="AA14" s="165">
        <f>SUM(U18:U24)</f>
        <v>6</v>
      </c>
      <c r="AB14" s="152">
        <f t="shared" si="4"/>
        <v>4.676570458</v>
      </c>
      <c r="AC14" s="166">
        <f>SUM(W18:W24)</f>
        <v>0.02346064815</v>
      </c>
      <c r="AD14" s="120"/>
      <c r="AE14" s="120"/>
      <c r="AF14" s="120"/>
      <c r="AG14" s="120"/>
      <c r="AH14" s="120"/>
      <c r="AI14" s="120"/>
      <c r="AJ14" s="126"/>
    </row>
    <row r="15">
      <c r="A15" s="159">
        <v>44234.0</v>
      </c>
      <c r="B15" s="139"/>
      <c r="C15" s="140"/>
      <c r="D15" s="151"/>
      <c r="E15" s="141"/>
      <c r="F15" s="120"/>
      <c r="G15" s="170" t="s">
        <v>371</v>
      </c>
      <c r="H15" s="151">
        <f>SUM(D25:D31)/I15</f>
        <v>0.9190909091</v>
      </c>
      <c r="I15" s="156">
        <f>SUM(C25:C31)</f>
        <v>20</v>
      </c>
      <c r="J15" s="164">
        <f t="shared" si="2"/>
        <v>18.38181818</v>
      </c>
      <c r="K15" s="171">
        <f>SUM(E25:E31)</f>
        <v>0.1224305556</v>
      </c>
      <c r="L15" s="120"/>
      <c r="M15" s="120"/>
      <c r="N15" s="120"/>
      <c r="O15" s="120"/>
      <c r="P15" s="120"/>
      <c r="Q15" s="120"/>
      <c r="R15" s="126"/>
      <c r="S15" s="159">
        <v>44234.0</v>
      </c>
      <c r="T15" s="152"/>
      <c r="U15" s="153"/>
      <c r="V15" s="144"/>
      <c r="W15" s="153"/>
      <c r="X15" s="120"/>
      <c r="Y15" s="170" t="s">
        <v>371</v>
      </c>
      <c r="Z15" s="151">
        <f>SUM(V25:V31)/AA15</f>
        <v>0.8978494624</v>
      </c>
      <c r="AA15" s="156">
        <f>SUM(U25:U31)</f>
        <v>6</v>
      </c>
      <c r="AB15" s="152">
        <f t="shared" si="4"/>
        <v>5.387096774</v>
      </c>
      <c r="AC15" s="171">
        <f>SUM(W25:W31)</f>
        <v>0.04644675926</v>
      </c>
      <c r="AD15" s="120"/>
      <c r="AE15" s="120"/>
      <c r="AF15" s="120"/>
      <c r="AG15" s="120"/>
      <c r="AH15" s="120"/>
      <c r="AI15" s="120"/>
      <c r="AJ15" s="126"/>
    </row>
    <row r="16">
      <c r="A16" s="159">
        <v>44235.0</v>
      </c>
      <c r="B16" s="151"/>
      <c r="C16" s="156"/>
      <c r="D16" s="151"/>
      <c r="E16" s="156"/>
      <c r="F16" s="120"/>
      <c r="G16" s="172" t="s">
        <v>372</v>
      </c>
      <c r="H16" s="151">
        <f>SUM(D32:D38)/I16</f>
        <v>0.9371900826</v>
      </c>
      <c r="I16" s="156">
        <f>SUM(C32:C38)</f>
        <v>22</v>
      </c>
      <c r="J16" s="173">
        <f t="shared" si="2"/>
        <v>20.61818182</v>
      </c>
      <c r="K16" s="171">
        <f>SUM(E32:E38)</f>
        <v>0.1061111111</v>
      </c>
      <c r="L16" s="120"/>
      <c r="M16" s="120"/>
      <c r="N16" s="120"/>
      <c r="O16" s="120"/>
      <c r="P16" s="120"/>
      <c r="Q16" s="120"/>
      <c r="R16" s="126"/>
      <c r="S16" s="159">
        <v>44235.0</v>
      </c>
      <c r="T16" s="152"/>
      <c r="U16" s="153"/>
      <c r="V16" s="144"/>
      <c r="W16" s="153"/>
      <c r="X16" s="120"/>
      <c r="Y16" s="172" t="s">
        <v>372</v>
      </c>
      <c r="Z16" s="156"/>
      <c r="AA16" s="156"/>
      <c r="AB16" s="152"/>
      <c r="AC16" s="171"/>
      <c r="AD16" s="120"/>
      <c r="AE16" s="120"/>
      <c r="AF16" s="120"/>
      <c r="AG16" s="120"/>
      <c r="AH16" s="120"/>
      <c r="AI16" s="120"/>
      <c r="AJ16" s="126"/>
    </row>
    <row r="17">
      <c r="A17" s="159">
        <v>44236.0</v>
      </c>
      <c r="B17" s="151">
        <f>'Заявка на просчёт '!AI59</f>
        <v>0.93</v>
      </c>
      <c r="C17" s="156">
        <f>'Заявка на просчёт '!AI60</f>
        <v>6</v>
      </c>
      <c r="D17" s="151">
        <f>B17*C17</f>
        <v>5.58</v>
      </c>
      <c r="E17" s="157">
        <f>'Заявка на просчёт '!AI61</f>
        <v>0.02329861111</v>
      </c>
      <c r="F17" s="120"/>
      <c r="G17" s="174"/>
      <c r="H17" s="175"/>
      <c r="I17" s="175"/>
      <c r="J17" s="175"/>
      <c r="K17" s="175"/>
      <c r="L17" s="120"/>
      <c r="M17" s="120"/>
      <c r="N17" s="120"/>
      <c r="O17" s="120"/>
      <c r="P17" s="120"/>
      <c r="Q17" s="120"/>
      <c r="R17" s="126"/>
      <c r="S17" s="159">
        <v>44236.0</v>
      </c>
      <c r="T17" s="152">
        <f>'Рекорд'!L60</f>
        <v>0.8070175439</v>
      </c>
      <c r="U17" s="153">
        <f>'Рекорд'!L61</f>
        <v>2</v>
      </c>
      <c r="V17" s="144">
        <f>T17*U17</f>
        <v>1.614035088</v>
      </c>
      <c r="W17" s="161">
        <f>'Рекорд'!L62</f>
        <v>0.004212962963</v>
      </c>
      <c r="X17" s="120"/>
      <c r="Y17" s="174"/>
      <c r="Z17" s="175"/>
      <c r="AA17" s="175"/>
      <c r="AB17" s="175"/>
      <c r="AC17" s="175"/>
      <c r="AD17" s="120"/>
      <c r="AE17" s="120"/>
      <c r="AF17" s="120"/>
      <c r="AG17" s="120"/>
      <c r="AH17" s="120"/>
      <c r="AI17" s="120"/>
      <c r="AJ17" s="126"/>
    </row>
    <row r="18">
      <c r="A18" s="138">
        <v>44237.0</v>
      </c>
      <c r="B18" s="139"/>
      <c r="C18" s="140"/>
      <c r="D18" s="151"/>
      <c r="E18" s="141"/>
      <c r="F18" s="120"/>
      <c r="G18" s="176"/>
      <c r="H18" s="175"/>
      <c r="I18" s="175"/>
      <c r="J18" s="175"/>
      <c r="K18" s="175"/>
      <c r="L18" s="120"/>
      <c r="M18" s="120"/>
      <c r="N18" s="120"/>
      <c r="O18" s="120"/>
      <c r="P18" s="120"/>
      <c r="Q18" s="120"/>
      <c r="R18" s="126"/>
      <c r="S18" s="138">
        <v>44237.0</v>
      </c>
      <c r="T18" s="144"/>
      <c r="U18" s="145"/>
      <c r="V18" s="144"/>
      <c r="W18" s="146"/>
      <c r="X18" s="120"/>
      <c r="Y18" s="176"/>
      <c r="Z18" s="175"/>
      <c r="AA18" s="175"/>
      <c r="AB18" s="175"/>
      <c r="AC18" s="175"/>
      <c r="AD18" s="120"/>
      <c r="AE18" s="120"/>
      <c r="AF18" s="120"/>
      <c r="AG18" s="120"/>
      <c r="AH18" s="120"/>
      <c r="AI18" s="120"/>
      <c r="AJ18" s="126"/>
    </row>
    <row r="19">
      <c r="A19" s="138">
        <v>44238.0</v>
      </c>
      <c r="B19" s="139"/>
      <c r="C19" s="140"/>
      <c r="D19" s="151"/>
      <c r="E19" s="141"/>
      <c r="F19" s="120"/>
      <c r="G19" s="174"/>
      <c r="H19" s="175"/>
      <c r="I19" s="175"/>
      <c r="J19" s="175"/>
      <c r="K19" s="175"/>
      <c r="L19" s="120"/>
      <c r="M19" s="120"/>
      <c r="N19" s="120"/>
      <c r="O19" s="120"/>
      <c r="P19" s="120"/>
      <c r="Q19" s="120"/>
      <c r="R19" s="126"/>
      <c r="S19" s="138">
        <v>44238.0</v>
      </c>
      <c r="T19" s="152"/>
      <c r="U19" s="153"/>
      <c r="V19" s="144"/>
      <c r="W19" s="153"/>
      <c r="X19" s="120"/>
      <c r="Y19" s="174"/>
      <c r="Z19" s="175"/>
      <c r="AA19" s="175"/>
      <c r="AB19" s="175"/>
      <c r="AC19" s="175"/>
      <c r="AD19" s="120"/>
      <c r="AE19" s="120"/>
      <c r="AF19" s="120"/>
      <c r="AG19" s="120"/>
      <c r="AH19" s="120"/>
      <c r="AI19" s="120"/>
      <c r="AJ19" s="126"/>
    </row>
    <row r="20">
      <c r="A20" s="138">
        <v>44239.0</v>
      </c>
      <c r="B20" s="139">
        <f>'Заявка на просчёт '!AO59</f>
        <v>0.972</v>
      </c>
      <c r="C20" s="140">
        <f>'Заявка на просчёт '!AO60</f>
        <v>5</v>
      </c>
      <c r="D20" s="151">
        <f t="shared" ref="D20:D21" si="5">B20*C20</f>
        <v>4.86</v>
      </c>
      <c r="E20" s="141">
        <f>'Заявка на просчёт '!AO61</f>
        <v>0.02890046296</v>
      </c>
      <c r="F20" s="120"/>
      <c r="G20" s="174"/>
      <c r="H20" s="175"/>
      <c r="I20" s="175"/>
      <c r="J20" s="175"/>
      <c r="K20" s="175"/>
      <c r="L20" s="120"/>
      <c r="M20" s="120"/>
      <c r="N20" s="120"/>
      <c r="O20" s="120"/>
      <c r="P20" s="120"/>
      <c r="Q20" s="120"/>
      <c r="R20" s="126"/>
      <c r="S20" s="138">
        <v>44239.0</v>
      </c>
      <c r="T20" s="144"/>
      <c r="U20" s="145"/>
      <c r="V20" s="144"/>
      <c r="W20" s="146"/>
      <c r="X20" s="120"/>
      <c r="Y20" s="174"/>
      <c r="Z20" s="175"/>
      <c r="AA20" s="175"/>
      <c r="AB20" s="175"/>
      <c r="AC20" s="175"/>
      <c r="AD20" s="120"/>
      <c r="AE20" s="120"/>
      <c r="AF20" s="120"/>
      <c r="AG20" s="120"/>
      <c r="AH20" s="120"/>
      <c r="AI20" s="120"/>
      <c r="AJ20" s="126"/>
    </row>
    <row r="21">
      <c r="A21" s="138">
        <v>44240.0</v>
      </c>
      <c r="B21" s="151">
        <f>'Заявка на просчёт '!AT59</f>
        <v>0.965</v>
      </c>
      <c r="C21" s="156">
        <f>'Заявка на просчёт '!AT60</f>
        <v>4</v>
      </c>
      <c r="D21" s="151">
        <f t="shared" si="5"/>
        <v>3.86</v>
      </c>
      <c r="E21" s="157">
        <f>'Заявка на просчёт '!AT61</f>
        <v>0.03230324074</v>
      </c>
      <c r="F21" s="120"/>
      <c r="G21" s="174"/>
      <c r="H21" s="175"/>
      <c r="I21" s="175"/>
      <c r="J21" s="175"/>
      <c r="K21" s="175"/>
      <c r="L21" s="120"/>
      <c r="M21" s="120"/>
      <c r="N21" s="120"/>
      <c r="O21" s="120"/>
      <c r="P21" s="120"/>
      <c r="Q21" s="120"/>
      <c r="R21" s="126"/>
      <c r="S21" s="138">
        <v>44240.0</v>
      </c>
      <c r="T21" s="152">
        <f>'Рекорд'!O60</f>
        <v>0.8947368421</v>
      </c>
      <c r="U21" s="153">
        <f>'Рекорд'!O61</f>
        <v>2</v>
      </c>
      <c r="V21" s="144">
        <f>T21*U21</f>
        <v>1.789473684</v>
      </c>
      <c r="W21" s="161">
        <f>'Рекорд'!O62</f>
        <v>0.01104166667</v>
      </c>
      <c r="X21" s="120"/>
      <c r="Y21" s="174"/>
      <c r="Z21" s="175"/>
      <c r="AA21" s="175"/>
      <c r="AB21" s="175"/>
      <c r="AC21" s="175"/>
      <c r="AD21" s="120"/>
      <c r="AE21" s="120"/>
      <c r="AF21" s="120"/>
      <c r="AG21" s="120"/>
      <c r="AH21" s="120"/>
      <c r="AI21" s="120"/>
      <c r="AJ21" s="126"/>
    </row>
    <row r="22">
      <c r="A22" s="138">
        <v>44241.0</v>
      </c>
      <c r="B22" s="151"/>
      <c r="C22" s="156"/>
      <c r="D22" s="151"/>
      <c r="E22" s="156"/>
      <c r="F22" s="120"/>
      <c r="G22" s="174"/>
      <c r="H22" s="175"/>
      <c r="I22" s="175"/>
      <c r="J22" s="175"/>
      <c r="K22" s="175"/>
      <c r="L22" s="120"/>
      <c r="M22" s="120"/>
      <c r="N22" s="120"/>
      <c r="O22" s="120"/>
      <c r="P22" s="120"/>
      <c r="Q22" s="120"/>
      <c r="R22" s="126"/>
      <c r="S22" s="138">
        <v>44241.0</v>
      </c>
      <c r="T22" s="152"/>
      <c r="U22" s="153"/>
      <c r="V22" s="144"/>
      <c r="W22" s="153"/>
      <c r="X22" s="120"/>
      <c r="Y22" s="174"/>
      <c r="Z22" s="175"/>
      <c r="AA22" s="175"/>
      <c r="AB22" s="175"/>
      <c r="AC22" s="175"/>
      <c r="AD22" s="120"/>
      <c r="AE22" s="120"/>
      <c r="AF22" s="120"/>
      <c r="AG22" s="120"/>
      <c r="AH22" s="120"/>
      <c r="AI22" s="120"/>
      <c r="AJ22" s="126"/>
    </row>
    <row r="23">
      <c r="A23" s="138">
        <v>44242.0</v>
      </c>
      <c r="B23" s="139"/>
      <c r="C23" s="140"/>
      <c r="D23" s="151"/>
      <c r="E23" s="141"/>
      <c r="F23" s="120"/>
      <c r="G23" s="174"/>
      <c r="H23" s="175"/>
      <c r="I23" s="175"/>
      <c r="J23" s="175"/>
      <c r="K23" s="175"/>
      <c r="L23" s="120"/>
      <c r="M23" s="120"/>
      <c r="N23" s="120"/>
      <c r="O23" s="120"/>
      <c r="P23" s="120"/>
      <c r="Q23" s="120"/>
      <c r="R23" s="126"/>
      <c r="S23" s="138">
        <v>44242.0</v>
      </c>
      <c r="T23" s="144"/>
      <c r="U23" s="145"/>
      <c r="V23" s="144"/>
      <c r="W23" s="146"/>
      <c r="X23" s="120"/>
      <c r="Y23" s="174"/>
      <c r="Z23" s="175"/>
      <c r="AA23" s="175"/>
      <c r="AB23" s="175"/>
      <c r="AC23" s="175"/>
      <c r="AD23" s="120"/>
      <c r="AE23" s="120"/>
      <c r="AF23" s="120"/>
      <c r="AG23" s="120"/>
      <c r="AH23" s="120"/>
      <c r="AI23" s="120"/>
      <c r="AJ23" s="126"/>
    </row>
    <row r="24">
      <c r="A24" s="138">
        <v>44243.0</v>
      </c>
      <c r="B24" s="151">
        <f>'Заявка на просчёт '!AZ59</f>
        <v>0.9381818182</v>
      </c>
      <c r="C24" s="140">
        <f>'Заявка на просчёт '!AZ60</f>
        <v>5</v>
      </c>
      <c r="D24" s="151">
        <f t="shared" ref="D24:D25" si="6">B24*C24</f>
        <v>4.690909091</v>
      </c>
      <c r="E24" s="157">
        <f>'Заявка на просчёт '!AZ61</f>
        <v>0.02484953704</v>
      </c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6"/>
      <c r="S24" s="138">
        <v>44243.0</v>
      </c>
      <c r="T24" s="152">
        <f>'Рекорд'!T60</f>
        <v>0.7217741935</v>
      </c>
      <c r="U24" s="153">
        <f>'Рекорд'!T61</f>
        <v>4</v>
      </c>
      <c r="V24" s="144">
        <f t="shared" ref="V24:V25" si="7">T24*U24</f>
        <v>2.887096774</v>
      </c>
      <c r="W24" s="161">
        <f>'Рекорд'!T62</f>
        <v>0.01241898148</v>
      </c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6"/>
    </row>
    <row r="25">
      <c r="A25" s="159">
        <v>44244.0</v>
      </c>
      <c r="B25" s="151">
        <f>'Заявка на просчёт '!BI59</f>
        <v>0.9068181818</v>
      </c>
      <c r="C25" s="156">
        <f>'Заявка на просчёт '!BI60</f>
        <v>8</v>
      </c>
      <c r="D25" s="151">
        <f t="shared" si="6"/>
        <v>7.254545455</v>
      </c>
      <c r="E25" s="157">
        <f>'Заявка на просчёт '!BI61</f>
        <v>0.05372685185</v>
      </c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6"/>
      <c r="S25" s="159">
        <v>44244.0</v>
      </c>
      <c r="T25" s="152">
        <f>'Рекорд'!W60</f>
        <v>0.8951612903</v>
      </c>
      <c r="U25" s="153">
        <f>'Рекорд'!W61</f>
        <v>2</v>
      </c>
      <c r="V25" s="144">
        <f t="shared" si="7"/>
        <v>1.790322581</v>
      </c>
      <c r="W25" s="161">
        <f>'Рекорд'!W62</f>
        <v>0.009803240741</v>
      </c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6"/>
    </row>
    <row r="26">
      <c r="A26" s="159">
        <v>44245.0</v>
      </c>
      <c r="B26" s="151"/>
      <c r="C26" s="140"/>
      <c r="D26" s="151"/>
      <c r="E26" s="156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59">
        <v>44245.0</v>
      </c>
      <c r="T26" s="152"/>
      <c r="U26" s="145"/>
      <c r="V26" s="144"/>
      <c r="W26" s="153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</row>
    <row r="27">
      <c r="A27" s="159">
        <v>44246.0</v>
      </c>
      <c r="B27" s="151"/>
      <c r="C27" s="156"/>
      <c r="D27" s="151"/>
      <c r="E27" s="156"/>
      <c r="F27" s="120"/>
      <c r="G27" s="175"/>
      <c r="H27" s="175"/>
      <c r="I27" s="175"/>
      <c r="J27" s="175"/>
      <c r="K27" s="175"/>
      <c r="L27" s="120"/>
      <c r="M27" s="120"/>
      <c r="N27" s="120"/>
      <c r="O27" s="120"/>
      <c r="P27" s="120"/>
      <c r="Q27" s="120"/>
      <c r="R27" s="120"/>
      <c r="S27" s="159">
        <v>44246.0</v>
      </c>
      <c r="T27" s="152"/>
      <c r="U27" s="153"/>
      <c r="V27" s="144"/>
      <c r="W27" s="153"/>
      <c r="X27" s="120"/>
      <c r="Y27" s="175"/>
      <c r="Z27" s="175"/>
      <c r="AA27" s="175"/>
      <c r="AB27" s="175"/>
      <c r="AC27" s="175"/>
      <c r="AD27" s="120"/>
      <c r="AE27" s="120"/>
      <c r="AF27" s="120"/>
      <c r="AG27" s="120"/>
      <c r="AH27" s="120"/>
      <c r="AI27" s="120"/>
      <c r="AJ27" s="120"/>
    </row>
    <row r="28">
      <c r="A28" s="159">
        <v>44247.0</v>
      </c>
      <c r="B28" s="151">
        <f>'Заявка на просчёт '!BQ59</f>
        <v>0.9220779221</v>
      </c>
      <c r="C28" s="156">
        <f>'Заявка на просчёт '!BQ60</f>
        <v>7</v>
      </c>
      <c r="D28" s="151">
        <f t="shared" ref="D28:D29" si="8">B28*C28</f>
        <v>6.454545455</v>
      </c>
      <c r="E28" s="157">
        <f>'Заявка на просчёт '!BQ61</f>
        <v>0.03055555556</v>
      </c>
      <c r="F28" s="120"/>
      <c r="G28" s="175"/>
      <c r="H28" s="175"/>
      <c r="I28" s="175"/>
      <c r="J28" s="175"/>
      <c r="K28" s="175"/>
      <c r="L28" s="120"/>
      <c r="M28" s="120"/>
      <c r="N28" s="120"/>
      <c r="O28" s="120"/>
      <c r="P28" s="120"/>
      <c r="Q28" s="120"/>
      <c r="R28" s="120"/>
      <c r="S28" s="159">
        <v>44247.0</v>
      </c>
      <c r="T28" s="152">
        <f>'Рекорд'!Z60</f>
        <v>0.8709677419</v>
      </c>
      <c r="U28" s="153">
        <f>'Рекорд'!Z61</f>
        <v>2</v>
      </c>
      <c r="V28" s="144">
        <f t="shared" ref="V28:V29" si="9">T28*U28</f>
        <v>1.741935484</v>
      </c>
      <c r="W28" s="161">
        <f>'Рекорд'!Z62</f>
        <v>0.01518518519</v>
      </c>
      <c r="X28" s="120"/>
      <c r="Y28" s="175"/>
      <c r="Z28" s="175"/>
      <c r="AA28" s="175"/>
      <c r="AB28" s="175"/>
      <c r="AC28" s="175"/>
      <c r="AD28" s="120"/>
      <c r="AE28" s="120"/>
      <c r="AF28" s="120"/>
      <c r="AG28" s="120"/>
      <c r="AH28" s="120"/>
      <c r="AI28" s="120"/>
      <c r="AJ28" s="120"/>
    </row>
    <row r="29">
      <c r="A29" s="159">
        <v>44248.0</v>
      </c>
      <c r="B29" s="151">
        <f>'Заявка на просчёт '!BW59</f>
        <v>0.9345454545</v>
      </c>
      <c r="C29" s="156">
        <f>'Заявка на просчёт '!BW60</f>
        <v>5</v>
      </c>
      <c r="D29" s="151">
        <f t="shared" si="8"/>
        <v>4.672727273</v>
      </c>
      <c r="E29" s="157">
        <f>'Заявка на просчёт '!BW61</f>
        <v>0.03814814815</v>
      </c>
      <c r="F29" s="120"/>
      <c r="G29" s="175"/>
      <c r="H29" s="175"/>
      <c r="I29" s="175"/>
      <c r="J29" s="175"/>
      <c r="K29" s="175"/>
      <c r="L29" s="120"/>
      <c r="M29" s="120"/>
      <c r="N29" s="120"/>
      <c r="O29" s="120"/>
      <c r="P29" s="120"/>
      <c r="Q29" s="120"/>
      <c r="R29" s="120"/>
      <c r="S29" s="159">
        <v>44248.0</v>
      </c>
      <c r="T29" s="152">
        <f>'Рекорд'!AC60</f>
        <v>0.9274193548</v>
      </c>
      <c r="U29" s="153">
        <f>'Рекорд'!AC61</f>
        <v>2</v>
      </c>
      <c r="V29" s="144">
        <f t="shared" si="9"/>
        <v>1.85483871</v>
      </c>
      <c r="W29" s="161">
        <f>'Рекорд'!AC62</f>
        <v>0.02145833333</v>
      </c>
      <c r="X29" s="120"/>
      <c r="Y29" s="175"/>
      <c r="Z29" s="175"/>
      <c r="AA29" s="175"/>
      <c r="AB29" s="175"/>
      <c r="AC29" s="175"/>
      <c r="AD29" s="120"/>
      <c r="AE29" s="120"/>
      <c r="AF29" s="120"/>
      <c r="AG29" s="120"/>
      <c r="AH29" s="120"/>
      <c r="AI29" s="120"/>
      <c r="AJ29" s="120"/>
    </row>
    <row r="30">
      <c r="A30" s="159">
        <v>44249.0</v>
      </c>
      <c r="B30" s="151"/>
      <c r="C30" s="156"/>
      <c r="D30" s="151"/>
      <c r="E30" s="156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59">
        <v>44249.0</v>
      </c>
      <c r="T30" s="152"/>
      <c r="U30" s="153"/>
      <c r="V30" s="144"/>
      <c r="W30" s="153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</row>
    <row r="31">
      <c r="A31" s="159">
        <v>44250.0</v>
      </c>
      <c r="B31" s="151"/>
      <c r="C31" s="156"/>
      <c r="D31" s="151"/>
      <c r="E31" s="156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59">
        <v>44250.0</v>
      </c>
      <c r="T31" s="152"/>
      <c r="U31" s="153"/>
      <c r="V31" s="144"/>
      <c r="W31" s="153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</row>
    <row r="32">
      <c r="A32" s="138">
        <v>44251.0</v>
      </c>
      <c r="B32" s="151">
        <f>'Заявка на просчёт '!CC59</f>
        <v>0.9418181818</v>
      </c>
      <c r="C32" s="140">
        <f>'Заявка на просчёт '!CC60</f>
        <v>5</v>
      </c>
      <c r="D32" s="151">
        <f t="shared" ref="D32:D34" si="10">B32*C32</f>
        <v>4.709090909</v>
      </c>
      <c r="E32" s="157">
        <f>'Заявка на просчёт '!CC61</f>
        <v>0.01590277778</v>
      </c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38">
        <v>44251.0</v>
      </c>
      <c r="T32" s="152"/>
      <c r="U32" s="153"/>
      <c r="V32" s="144"/>
      <c r="W32" s="153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</row>
    <row r="33">
      <c r="A33" s="138">
        <v>44252.0</v>
      </c>
      <c r="B33" s="151">
        <f>'Заявка на просчёт '!CI59</f>
        <v>0.9163636364</v>
      </c>
      <c r="C33" s="156">
        <f>'Заявка на просчёт '!CI60</f>
        <v>5</v>
      </c>
      <c r="D33" s="151">
        <f t="shared" si="10"/>
        <v>4.581818182</v>
      </c>
      <c r="E33" s="157">
        <f>'Заявка на просчёт '!CI61</f>
        <v>0.020625</v>
      </c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38">
        <v>44252.0</v>
      </c>
      <c r="T33" s="152"/>
      <c r="U33" s="153"/>
      <c r="V33" s="144"/>
      <c r="W33" s="153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</row>
    <row r="34">
      <c r="A34" s="138">
        <v>44253.0</v>
      </c>
      <c r="B34" s="151">
        <f>'Заявка на просчёт '!CN59</f>
        <v>0.9181818182</v>
      </c>
      <c r="C34" s="156">
        <f>'Заявка на просчёт '!CN60</f>
        <v>4</v>
      </c>
      <c r="D34" s="151">
        <f t="shared" si="10"/>
        <v>3.672727273</v>
      </c>
      <c r="E34" s="157">
        <f>'Заявка на просчёт '!CN61</f>
        <v>0.02354166667</v>
      </c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38">
        <v>44253.0</v>
      </c>
      <c r="T34" s="152"/>
      <c r="U34" s="153"/>
      <c r="V34" s="144"/>
      <c r="W34" s="153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</row>
    <row r="35">
      <c r="A35" s="138">
        <v>44254.0</v>
      </c>
      <c r="B35" s="151"/>
      <c r="C35" s="156"/>
      <c r="D35" s="151"/>
      <c r="E35" s="156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38">
        <v>44254.0</v>
      </c>
      <c r="T35" s="152"/>
      <c r="U35" s="153"/>
      <c r="V35" s="144"/>
      <c r="W35" s="153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</row>
    <row r="36">
      <c r="A36" s="138">
        <v>44255.0</v>
      </c>
      <c r="B36" s="151">
        <f>'Заявка на просчёт '!CW59</f>
        <v>0.9568181818</v>
      </c>
      <c r="C36" s="156">
        <f>'Заявка на просчёт '!CW60</f>
        <v>8</v>
      </c>
      <c r="D36" s="151">
        <f>B36*C36</f>
        <v>7.654545455</v>
      </c>
      <c r="E36" s="157">
        <f>'Заявка на просчёт '!CW61</f>
        <v>0.04604166667</v>
      </c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38">
        <v>44255.0</v>
      </c>
      <c r="T36" s="152"/>
      <c r="U36" s="153"/>
      <c r="V36" s="144"/>
      <c r="W36" s="153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</row>
    <row r="37">
      <c r="A37" s="138">
        <v>44256.0</v>
      </c>
      <c r="B37" s="151"/>
      <c r="C37" s="156"/>
      <c r="D37" s="151"/>
      <c r="E37" s="156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38">
        <v>44256.0</v>
      </c>
      <c r="T37" s="152"/>
      <c r="U37" s="153"/>
      <c r="V37" s="144"/>
      <c r="W37" s="153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</row>
    <row r="38">
      <c r="A38" s="138">
        <v>44257.0</v>
      </c>
      <c r="B38" s="164"/>
      <c r="C38" s="165"/>
      <c r="D38" s="151"/>
      <c r="E38" s="165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38">
        <v>44257.0</v>
      </c>
      <c r="T38" s="152"/>
      <c r="U38" s="153"/>
      <c r="V38" s="144"/>
      <c r="W38" s="153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</row>
    <row r="39">
      <c r="A39" s="178"/>
      <c r="B39" s="162"/>
      <c r="C39" s="177"/>
      <c r="D39" s="179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8"/>
      <c r="T39" s="179"/>
      <c r="U39" s="175"/>
      <c r="V39" s="180"/>
      <c r="W39" s="175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</row>
    <row r="40">
      <c r="A40" s="178"/>
      <c r="B40" s="162"/>
      <c r="C40" s="177"/>
      <c r="D40" s="179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8"/>
      <c r="T40" s="179"/>
      <c r="U40" s="175"/>
      <c r="V40" s="180"/>
      <c r="W40" s="175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</row>
    <row r="41">
      <c r="A41" s="178"/>
      <c r="B41" s="162"/>
      <c r="C41" s="177"/>
      <c r="D41" s="179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8"/>
      <c r="T41" s="179"/>
      <c r="U41" s="175"/>
      <c r="V41" s="180"/>
      <c r="W41" s="175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</row>
    <row r="42">
      <c r="A42" s="178"/>
      <c r="B42" s="162"/>
      <c r="C42" s="177"/>
      <c r="D42" s="179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8"/>
      <c r="T42" s="179"/>
      <c r="U42" s="175"/>
      <c r="V42" s="180"/>
      <c r="W42" s="175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</row>
    <row r="43">
      <c r="A43" s="178"/>
      <c r="B43" s="162"/>
      <c r="C43" s="177"/>
      <c r="D43" s="179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8"/>
      <c r="T43" s="179"/>
      <c r="U43" s="175"/>
      <c r="V43" s="180"/>
      <c r="W43" s="175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</row>
    <row r="44">
      <c r="A44" s="178"/>
      <c r="B44" s="162"/>
      <c r="C44" s="177"/>
      <c r="D44" s="179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8"/>
      <c r="T44" s="179"/>
      <c r="U44" s="175"/>
      <c r="V44" s="180"/>
      <c r="W44" s="175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</row>
    <row r="45">
      <c r="A45" s="178"/>
      <c r="B45" s="162"/>
      <c r="C45" s="177"/>
      <c r="D45" s="179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8"/>
      <c r="T45" s="179"/>
      <c r="U45" s="175"/>
      <c r="V45" s="180"/>
      <c r="W45" s="175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</row>
    <row r="46">
      <c r="A46" s="177"/>
      <c r="B46" s="162"/>
      <c r="C46" s="177"/>
      <c r="D46" s="162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62"/>
      <c r="U46" s="177"/>
      <c r="V46" s="162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</row>
    <row r="47">
      <c r="A47" s="177"/>
      <c r="B47" s="162"/>
      <c r="C47" s="177"/>
      <c r="D47" s="162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62"/>
      <c r="U47" s="177"/>
      <c r="V47" s="162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</row>
    <row r="48">
      <c r="A48" s="177"/>
      <c r="B48" s="162"/>
      <c r="C48" s="177"/>
      <c r="D48" s="162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62"/>
      <c r="U48" s="177"/>
      <c r="V48" s="162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</row>
    <row r="49">
      <c r="A49" s="177"/>
      <c r="B49" s="162"/>
      <c r="C49" s="177"/>
      <c r="D49" s="162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62"/>
      <c r="U49" s="177"/>
      <c r="V49" s="162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</row>
    <row r="50">
      <c r="A50" s="177"/>
      <c r="B50" s="162"/>
      <c r="C50" s="177"/>
      <c r="D50" s="162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62"/>
      <c r="U50" s="177"/>
      <c r="V50" s="162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</row>
    <row r="51">
      <c r="A51" s="177"/>
      <c r="B51" s="162"/>
      <c r="C51" s="177"/>
      <c r="D51" s="162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62"/>
      <c r="U51" s="177"/>
      <c r="V51" s="162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</row>
    <row r="52">
      <c r="A52" s="177"/>
      <c r="B52" s="162"/>
      <c r="C52" s="177"/>
      <c r="D52" s="162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62"/>
      <c r="U52" s="177"/>
      <c r="V52" s="162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</row>
    <row r="53">
      <c r="A53" s="177"/>
      <c r="B53" s="162"/>
      <c r="C53" s="177"/>
      <c r="D53" s="162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62"/>
      <c r="U53" s="177"/>
      <c r="V53" s="162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</row>
    <row r="54">
      <c r="A54" s="177"/>
      <c r="B54" s="162"/>
      <c r="C54" s="177"/>
      <c r="D54" s="162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62"/>
      <c r="U54" s="177"/>
      <c r="V54" s="162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</row>
    <row r="55">
      <c r="A55" s="177"/>
      <c r="B55" s="162"/>
      <c r="C55" s="177"/>
      <c r="D55" s="162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62"/>
      <c r="U55" s="177"/>
      <c r="V55" s="162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</row>
    <row r="56">
      <c r="A56" s="177"/>
      <c r="B56" s="162"/>
      <c r="C56" s="177"/>
      <c r="D56" s="162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62"/>
      <c r="U56" s="177"/>
      <c r="V56" s="162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</row>
    <row r="57">
      <c r="A57" s="177"/>
      <c r="B57" s="162"/>
      <c r="C57" s="177"/>
      <c r="D57" s="162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62"/>
      <c r="U57" s="177"/>
      <c r="V57" s="162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</row>
    <row r="58">
      <c r="A58" s="177"/>
      <c r="B58" s="162"/>
      <c r="C58" s="177"/>
      <c r="D58" s="162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62"/>
      <c r="U58" s="177"/>
      <c r="V58" s="162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</row>
    <row r="59">
      <c r="A59" s="177"/>
      <c r="B59" s="162"/>
      <c r="C59" s="177"/>
      <c r="D59" s="162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62"/>
      <c r="U59" s="177"/>
      <c r="V59" s="162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</row>
    <row r="60">
      <c r="A60" s="177"/>
      <c r="B60" s="162"/>
      <c r="C60" s="177"/>
      <c r="D60" s="162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62"/>
      <c r="U60" s="177"/>
      <c r="V60" s="162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</row>
    <row r="61">
      <c r="A61" s="177"/>
      <c r="B61" s="162"/>
      <c r="C61" s="177"/>
      <c r="D61" s="162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62"/>
      <c r="U61" s="177"/>
      <c r="V61" s="162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</row>
    <row r="62">
      <c r="A62" s="177"/>
      <c r="B62" s="162"/>
      <c r="C62" s="177"/>
      <c r="D62" s="162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62"/>
      <c r="U62" s="177"/>
      <c r="V62" s="162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</row>
    <row r="63">
      <c r="A63" s="177"/>
      <c r="B63" s="162"/>
      <c r="C63" s="177"/>
      <c r="D63" s="162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62"/>
      <c r="U63" s="177"/>
      <c r="V63" s="162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</row>
    <row r="64">
      <c r="A64" s="177"/>
      <c r="B64" s="162"/>
      <c r="C64" s="177"/>
      <c r="D64" s="162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62"/>
      <c r="U64" s="177"/>
      <c r="V64" s="162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</row>
    <row r="65">
      <c r="A65" s="177"/>
      <c r="B65" s="162"/>
      <c r="C65" s="177"/>
      <c r="D65" s="162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62"/>
      <c r="U65" s="177"/>
      <c r="V65" s="162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</row>
    <row r="66">
      <c r="A66" s="177"/>
      <c r="B66" s="162"/>
      <c r="C66" s="177"/>
      <c r="D66" s="162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62"/>
      <c r="U66" s="177"/>
      <c r="V66" s="162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</row>
    <row r="67">
      <c r="A67" s="177"/>
      <c r="B67" s="162"/>
      <c r="C67" s="177"/>
      <c r="D67" s="162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62"/>
      <c r="U67" s="177"/>
      <c r="V67" s="162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</row>
    <row r="68">
      <c r="A68" s="177"/>
      <c r="B68" s="162"/>
      <c r="C68" s="177"/>
      <c r="D68" s="162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62"/>
      <c r="U68" s="177"/>
      <c r="V68" s="162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</row>
    <row r="69">
      <c r="A69" s="177"/>
      <c r="B69" s="162"/>
      <c r="C69" s="177"/>
      <c r="D69" s="162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62"/>
      <c r="U69" s="177"/>
      <c r="V69" s="162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</row>
    <row r="70">
      <c r="A70" s="177"/>
      <c r="B70" s="162"/>
      <c r="C70" s="177"/>
      <c r="D70" s="162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62"/>
      <c r="U70" s="177"/>
      <c r="V70" s="162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77"/>
      <c r="AH70" s="177"/>
      <c r="AI70" s="177"/>
      <c r="AJ70" s="177"/>
    </row>
    <row r="71">
      <c r="A71" s="177"/>
      <c r="B71" s="162"/>
      <c r="C71" s="177"/>
      <c r="D71" s="162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62"/>
      <c r="U71" s="177"/>
      <c r="V71" s="162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  <c r="AI71" s="177"/>
      <c r="AJ71" s="177"/>
    </row>
    <row r="72">
      <c r="A72" s="177"/>
      <c r="B72" s="162"/>
      <c r="C72" s="177"/>
      <c r="D72" s="162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62"/>
      <c r="U72" s="177"/>
      <c r="V72" s="162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7"/>
      <c r="AJ72" s="177"/>
    </row>
    <row r="73">
      <c r="A73" s="177"/>
      <c r="B73" s="162"/>
      <c r="C73" s="177"/>
      <c r="D73" s="162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62"/>
      <c r="U73" s="177"/>
      <c r="V73" s="162"/>
      <c r="W73" s="177"/>
      <c r="X73" s="177"/>
      <c r="Y73" s="177"/>
      <c r="Z73" s="177"/>
      <c r="AA73" s="177"/>
      <c r="AB73" s="177"/>
      <c r="AC73" s="177"/>
      <c r="AD73" s="177"/>
      <c r="AE73" s="177"/>
      <c r="AF73" s="177"/>
      <c r="AG73" s="177"/>
      <c r="AH73" s="177"/>
      <c r="AI73" s="177"/>
      <c r="AJ73" s="177"/>
    </row>
    <row r="74">
      <c r="A74" s="177"/>
      <c r="B74" s="162"/>
      <c r="C74" s="177"/>
      <c r="D74" s="162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62"/>
      <c r="U74" s="177"/>
      <c r="V74" s="162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  <c r="AG74" s="177"/>
      <c r="AH74" s="177"/>
      <c r="AI74" s="177"/>
      <c r="AJ74" s="177"/>
    </row>
    <row r="75">
      <c r="A75" s="177"/>
      <c r="B75" s="162"/>
      <c r="C75" s="177"/>
      <c r="D75" s="162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62"/>
      <c r="U75" s="177"/>
      <c r="V75" s="162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</row>
    <row r="76">
      <c r="A76" s="177"/>
      <c r="B76" s="162"/>
      <c r="C76" s="177"/>
      <c r="D76" s="162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62"/>
      <c r="U76" s="177"/>
      <c r="V76" s="162"/>
      <c r="W76" s="177"/>
      <c r="X76" s="177"/>
      <c r="Y76" s="177"/>
      <c r="Z76" s="177"/>
      <c r="AA76" s="177"/>
      <c r="AB76" s="177"/>
      <c r="AC76" s="177"/>
      <c r="AD76" s="177"/>
      <c r="AE76" s="177"/>
      <c r="AF76" s="177"/>
      <c r="AG76" s="177"/>
      <c r="AH76" s="177"/>
      <c r="AI76" s="177"/>
      <c r="AJ76" s="177"/>
    </row>
    <row r="77">
      <c r="A77" s="177"/>
      <c r="B77" s="162"/>
      <c r="C77" s="177"/>
      <c r="D77" s="162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62"/>
      <c r="U77" s="177"/>
      <c r="V77" s="162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  <c r="AG77" s="177"/>
      <c r="AH77" s="177"/>
      <c r="AI77" s="177"/>
      <c r="AJ77" s="177"/>
    </row>
    <row r="78">
      <c r="A78" s="177"/>
      <c r="B78" s="162"/>
      <c r="C78" s="177"/>
      <c r="D78" s="162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62"/>
      <c r="U78" s="177"/>
      <c r="V78" s="162"/>
      <c r="W78" s="177"/>
      <c r="X78" s="177"/>
      <c r="Y78" s="177"/>
      <c r="Z78" s="177"/>
      <c r="AA78" s="177"/>
      <c r="AB78" s="177"/>
      <c r="AC78" s="177"/>
      <c r="AD78" s="177"/>
      <c r="AE78" s="177"/>
      <c r="AF78" s="177"/>
      <c r="AG78" s="177"/>
      <c r="AH78" s="177"/>
      <c r="AI78" s="177"/>
      <c r="AJ78" s="177"/>
    </row>
    <row r="79">
      <c r="A79" s="177"/>
      <c r="B79" s="162"/>
      <c r="C79" s="177"/>
      <c r="D79" s="162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62"/>
      <c r="U79" s="177"/>
      <c r="V79" s="162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</row>
    <row r="80">
      <c r="A80" s="177"/>
      <c r="B80" s="162"/>
      <c r="C80" s="177"/>
      <c r="D80" s="162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62"/>
      <c r="U80" s="177"/>
      <c r="V80" s="162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</row>
    <row r="81">
      <c r="A81" s="177"/>
      <c r="B81" s="162"/>
      <c r="C81" s="177"/>
      <c r="D81" s="162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62"/>
      <c r="U81" s="177"/>
      <c r="V81" s="162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</row>
    <row r="82">
      <c r="A82" s="177"/>
      <c r="B82" s="162"/>
      <c r="C82" s="177"/>
      <c r="D82" s="162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62"/>
      <c r="U82" s="177"/>
      <c r="V82" s="162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</row>
    <row r="83">
      <c r="A83" s="177"/>
      <c r="B83" s="162"/>
      <c r="C83" s="177"/>
      <c r="D83" s="162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62"/>
      <c r="U83" s="177"/>
      <c r="V83" s="162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  <c r="AG83" s="177"/>
      <c r="AH83" s="177"/>
      <c r="AI83" s="177"/>
      <c r="AJ83" s="177"/>
    </row>
    <row r="84">
      <c r="A84" s="177"/>
      <c r="B84" s="162"/>
      <c r="C84" s="177"/>
      <c r="D84" s="162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62"/>
      <c r="U84" s="177"/>
      <c r="V84" s="162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</row>
    <row r="85">
      <c r="B85" s="181"/>
      <c r="D85" s="181"/>
      <c r="T85" s="181"/>
      <c r="V85" s="181"/>
    </row>
    <row r="86">
      <c r="B86" s="181"/>
      <c r="D86" s="181"/>
      <c r="T86" s="181"/>
      <c r="V86" s="181"/>
    </row>
    <row r="87">
      <c r="B87" s="181"/>
      <c r="D87" s="181"/>
      <c r="T87" s="181"/>
      <c r="V87" s="181"/>
    </row>
    <row r="88">
      <c r="B88" s="181"/>
      <c r="D88" s="181"/>
      <c r="T88" s="181"/>
      <c r="V88" s="181"/>
    </row>
    <row r="89">
      <c r="B89" s="181"/>
      <c r="D89" s="181"/>
      <c r="T89" s="181"/>
      <c r="V89" s="181"/>
    </row>
    <row r="90">
      <c r="B90" s="181"/>
      <c r="D90" s="181"/>
      <c r="T90" s="181"/>
      <c r="V90" s="181"/>
    </row>
    <row r="91">
      <c r="B91" s="181"/>
      <c r="D91" s="181"/>
      <c r="T91" s="181"/>
      <c r="V91" s="181"/>
    </row>
    <row r="92">
      <c r="B92" s="181"/>
      <c r="D92" s="181"/>
      <c r="T92" s="181"/>
      <c r="V92" s="181"/>
    </row>
    <row r="93">
      <c r="B93" s="181"/>
      <c r="D93" s="181"/>
      <c r="T93" s="181"/>
      <c r="V93" s="181"/>
    </row>
    <row r="94">
      <c r="B94" s="181"/>
      <c r="D94" s="181"/>
      <c r="T94" s="181"/>
      <c r="V94" s="181"/>
    </row>
    <row r="95">
      <c r="B95" s="181"/>
      <c r="D95" s="181"/>
      <c r="T95" s="181"/>
      <c r="V95" s="181"/>
    </row>
    <row r="96">
      <c r="B96" s="181"/>
      <c r="D96" s="181"/>
      <c r="T96" s="181"/>
      <c r="V96" s="181"/>
    </row>
    <row r="97">
      <c r="B97" s="181"/>
      <c r="D97" s="181"/>
      <c r="T97" s="181"/>
      <c r="V97" s="181"/>
    </row>
    <row r="98">
      <c r="B98" s="181"/>
      <c r="D98" s="181"/>
      <c r="T98" s="181"/>
      <c r="V98" s="181"/>
    </row>
    <row r="99">
      <c r="B99" s="181"/>
      <c r="D99" s="181"/>
      <c r="T99" s="181"/>
      <c r="V99" s="181"/>
    </row>
    <row r="100">
      <c r="B100" s="181"/>
      <c r="D100" s="181"/>
      <c r="T100" s="181"/>
      <c r="V100" s="181"/>
    </row>
    <row r="101">
      <c r="B101" s="181"/>
      <c r="D101" s="181"/>
      <c r="T101" s="181"/>
      <c r="V101" s="181"/>
    </row>
    <row r="102">
      <c r="B102" s="181"/>
      <c r="D102" s="181"/>
      <c r="T102" s="181"/>
      <c r="V102" s="181"/>
    </row>
    <row r="103">
      <c r="B103" s="181"/>
      <c r="D103" s="181"/>
      <c r="T103" s="181"/>
      <c r="V103" s="181"/>
    </row>
    <row r="104">
      <c r="B104" s="181"/>
      <c r="D104" s="181"/>
      <c r="T104" s="181"/>
      <c r="V104" s="181"/>
    </row>
    <row r="105">
      <c r="B105" s="181"/>
      <c r="D105" s="181"/>
      <c r="T105" s="181"/>
      <c r="V105" s="181"/>
    </row>
    <row r="106">
      <c r="B106" s="181"/>
      <c r="D106" s="181"/>
      <c r="T106" s="181"/>
      <c r="V106" s="181"/>
    </row>
    <row r="107">
      <c r="B107" s="181"/>
      <c r="D107" s="181"/>
      <c r="T107" s="181"/>
      <c r="V107" s="181"/>
    </row>
    <row r="108">
      <c r="B108" s="181"/>
      <c r="D108" s="181"/>
      <c r="T108" s="181"/>
      <c r="V108" s="181"/>
    </row>
    <row r="109">
      <c r="B109" s="181"/>
      <c r="D109" s="181"/>
      <c r="T109" s="181"/>
      <c r="V109" s="181"/>
    </row>
    <row r="110">
      <c r="B110" s="181"/>
      <c r="D110" s="181"/>
      <c r="T110" s="181"/>
      <c r="V110" s="181"/>
    </row>
    <row r="111">
      <c r="B111" s="181"/>
      <c r="D111" s="181"/>
      <c r="T111" s="181"/>
      <c r="V111" s="181"/>
    </row>
    <row r="112">
      <c r="B112" s="181"/>
      <c r="D112" s="181"/>
      <c r="T112" s="181"/>
      <c r="V112" s="181"/>
    </row>
    <row r="113">
      <c r="B113" s="181"/>
      <c r="D113" s="181"/>
      <c r="T113" s="181"/>
      <c r="V113" s="181"/>
    </row>
    <row r="114">
      <c r="B114" s="181"/>
      <c r="D114" s="181"/>
      <c r="T114" s="181"/>
      <c r="V114" s="181"/>
    </row>
    <row r="115">
      <c r="B115" s="181"/>
      <c r="D115" s="181"/>
      <c r="T115" s="181"/>
      <c r="V115" s="181"/>
    </row>
    <row r="116">
      <c r="B116" s="181"/>
      <c r="D116" s="181"/>
      <c r="T116" s="181"/>
      <c r="V116" s="181"/>
    </row>
    <row r="117">
      <c r="B117" s="181"/>
      <c r="D117" s="181"/>
      <c r="T117" s="181"/>
      <c r="V117" s="181"/>
    </row>
    <row r="118">
      <c r="B118" s="181"/>
      <c r="D118" s="181"/>
      <c r="T118" s="181"/>
      <c r="V118" s="181"/>
    </row>
    <row r="119">
      <c r="B119" s="181"/>
      <c r="D119" s="181"/>
      <c r="T119" s="181"/>
      <c r="V119" s="181"/>
    </row>
    <row r="120">
      <c r="B120" s="181"/>
      <c r="D120" s="181"/>
      <c r="T120" s="181"/>
      <c r="V120" s="181"/>
    </row>
    <row r="121">
      <c r="B121" s="181"/>
      <c r="D121" s="181"/>
      <c r="T121" s="181"/>
      <c r="V121" s="181"/>
    </row>
    <row r="122">
      <c r="B122" s="181"/>
      <c r="D122" s="181"/>
      <c r="T122" s="181"/>
      <c r="V122" s="181"/>
    </row>
    <row r="123">
      <c r="B123" s="181"/>
      <c r="D123" s="181"/>
      <c r="T123" s="181"/>
      <c r="V123" s="181"/>
    </row>
    <row r="124">
      <c r="B124" s="181"/>
      <c r="D124" s="181"/>
      <c r="T124" s="181"/>
      <c r="V124" s="181"/>
    </row>
    <row r="125">
      <c r="B125" s="181"/>
      <c r="D125" s="181"/>
      <c r="T125" s="181"/>
      <c r="V125" s="181"/>
    </row>
    <row r="126">
      <c r="B126" s="181"/>
      <c r="D126" s="181"/>
      <c r="T126" s="181"/>
      <c r="V126" s="181"/>
    </row>
    <row r="127">
      <c r="B127" s="181"/>
      <c r="D127" s="181"/>
      <c r="T127" s="181"/>
      <c r="V127" s="181"/>
    </row>
    <row r="128">
      <c r="B128" s="181"/>
      <c r="D128" s="181"/>
      <c r="T128" s="181"/>
      <c r="V128" s="181"/>
    </row>
    <row r="129">
      <c r="B129" s="181"/>
      <c r="D129" s="181"/>
      <c r="T129" s="181"/>
      <c r="V129" s="181"/>
    </row>
    <row r="130">
      <c r="B130" s="181"/>
      <c r="D130" s="181"/>
      <c r="T130" s="181"/>
      <c r="V130" s="181"/>
    </row>
    <row r="131">
      <c r="B131" s="181"/>
      <c r="D131" s="181"/>
      <c r="T131" s="181"/>
      <c r="V131" s="181"/>
    </row>
    <row r="132">
      <c r="B132" s="181"/>
      <c r="D132" s="181"/>
      <c r="T132" s="181"/>
      <c r="V132" s="181"/>
    </row>
    <row r="133">
      <c r="B133" s="181"/>
      <c r="D133" s="181"/>
      <c r="T133" s="181"/>
      <c r="V133" s="181"/>
    </row>
    <row r="134">
      <c r="B134" s="181"/>
      <c r="D134" s="181"/>
      <c r="T134" s="181"/>
      <c r="V134" s="181"/>
    </row>
    <row r="135">
      <c r="B135" s="181"/>
      <c r="D135" s="181"/>
      <c r="T135" s="181"/>
      <c r="V135" s="181"/>
    </row>
    <row r="136">
      <c r="B136" s="181"/>
      <c r="D136" s="181"/>
      <c r="T136" s="181"/>
      <c r="V136" s="181"/>
    </row>
    <row r="137">
      <c r="B137" s="181"/>
      <c r="D137" s="181"/>
      <c r="T137" s="181"/>
      <c r="V137" s="181"/>
    </row>
    <row r="138">
      <c r="B138" s="181"/>
      <c r="D138" s="181"/>
      <c r="T138" s="181"/>
      <c r="V138" s="181"/>
    </row>
    <row r="139">
      <c r="B139" s="181"/>
      <c r="D139" s="181"/>
      <c r="T139" s="181"/>
      <c r="V139" s="181"/>
    </row>
    <row r="140">
      <c r="B140" s="181"/>
      <c r="D140" s="181"/>
      <c r="T140" s="181"/>
      <c r="V140" s="181"/>
    </row>
    <row r="141">
      <c r="B141" s="181"/>
      <c r="D141" s="181"/>
      <c r="T141" s="181"/>
      <c r="V141" s="181"/>
    </row>
    <row r="142">
      <c r="B142" s="181"/>
      <c r="D142" s="181"/>
      <c r="T142" s="181"/>
      <c r="V142" s="181"/>
    </row>
    <row r="143">
      <c r="B143" s="181"/>
      <c r="D143" s="181"/>
      <c r="T143" s="181"/>
      <c r="V143" s="181"/>
    </row>
    <row r="144">
      <c r="B144" s="181"/>
      <c r="D144" s="181"/>
      <c r="T144" s="181"/>
      <c r="V144" s="181"/>
    </row>
    <row r="145">
      <c r="B145" s="181"/>
      <c r="D145" s="181"/>
      <c r="T145" s="181"/>
      <c r="V145" s="181"/>
    </row>
    <row r="146">
      <c r="B146" s="181"/>
      <c r="D146" s="181"/>
      <c r="T146" s="181"/>
      <c r="V146" s="181"/>
    </row>
    <row r="147">
      <c r="B147" s="181"/>
      <c r="D147" s="181"/>
      <c r="T147" s="181"/>
      <c r="V147" s="181"/>
    </row>
    <row r="148">
      <c r="B148" s="181"/>
      <c r="D148" s="181"/>
      <c r="T148" s="181"/>
      <c r="V148" s="181"/>
    </row>
    <row r="149">
      <c r="B149" s="181"/>
      <c r="D149" s="181"/>
      <c r="T149" s="181"/>
      <c r="V149" s="181"/>
    </row>
    <row r="150">
      <c r="B150" s="181"/>
      <c r="D150" s="181"/>
      <c r="T150" s="181"/>
      <c r="V150" s="181"/>
    </row>
    <row r="151">
      <c r="B151" s="181"/>
      <c r="D151" s="181"/>
      <c r="T151" s="181"/>
      <c r="V151" s="181"/>
    </row>
    <row r="152">
      <c r="B152" s="181"/>
      <c r="D152" s="181"/>
      <c r="T152" s="181"/>
      <c r="V152" s="181"/>
    </row>
    <row r="153">
      <c r="B153" s="181"/>
      <c r="D153" s="181"/>
      <c r="T153" s="181"/>
      <c r="V153" s="181"/>
    </row>
    <row r="154">
      <c r="B154" s="181"/>
      <c r="D154" s="181"/>
      <c r="T154" s="181"/>
      <c r="V154" s="181"/>
    </row>
    <row r="155">
      <c r="B155" s="181"/>
      <c r="D155" s="181"/>
      <c r="T155" s="181"/>
      <c r="V155" s="181"/>
    </row>
    <row r="156">
      <c r="B156" s="181"/>
      <c r="D156" s="181"/>
      <c r="T156" s="181"/>
      <c r="V156" s="181"/>
    </row>
    <row r="157">
      <c r="B157" s="181"/>
      <c r="D157" s="181"/>
      <c r="T157" s="181"/>
      <c r="V157" s="181"/>
    </row>
    <row r="158">
      <c r="B158" s="181"/>
      <c r="D158" s="181"/>
      <c r="T158" s="181"/>
      <c r="V158" s="181"/>
    </row>
    <row r="159">
      <c r="B159" s="181"/>
      <c r="D159" s="181"/>
      <c r="T159" s="181"/>
      <c r="V159" s="181"/>
    </row>
    <row r="160">
      <c r="B160" s="181"/>
      <c r="D160" s="181"/>
      <c r="T160" s="181"/>
      <c r="V160" s="181"/>
    </row>
    <row r="161">
      <c r="B161" s="181"/>
      <c r="D161" s="181"/>
      <c r="T161" s="181"/>
      <c r="V161" s="181"/>
    </row>
    <row r="162">
      <c r="B162" s="181"/>
      <c r="D162" s="181"/>
      <c r="T162" s="181"/>
      <c r="V162" s="181"/>
    </row>
    <row r="163">
      <c r="B163" s="181"/>
      <c r="D163" s="181"/>
      <c r="T163" s="181"/>
      <c r="V163" s="181"/>
    </row>
    <row r="164">
      <c r="B164" s="181"/>
      <c r="D164" s="181"/>
      <c r="T164" s="181"/>
      <c r="V164" s="181"/>
    </row>
    <row r="165">
      <c r="B165" s="181"/>
      <c r="D165" s="181"/>
      <c r="T165" s="181"/>
      <c r="V165" s="181"/>
    </row>
    <row r="166">
      <c r="B166" s="181"/>
      <c r="D166" s="181"/>
      <c r="T166" s="181"/>
      <c r="V166" s="181"/>
    </row>
    <row r="167">
      <c r="B167" s="181"/>
      <c r="D167" s="181"/>
      <c r="T167" s="181"/>
      <c r="V167" s="181"/>
    </row>
    <row r="168">
      <c r="B168" s="181"/>
      <c r="D168" s="181"/>
      <c r="T168" s="181"/>
      <c r="V168" s="181"/>
    </row>
    <row r="169">
      <c r="B169" s="181"/>
      <c r="D169" s="181"/>
      <c r="T169" s="181"/>
      <c r="V169" s="181"/>
    </row>
    <row r="170">
      <c r="B170" s="181"/>
      <c r="D170" s="181"/>
      <c r="T170" s="181"/>
      <c r="V170" s="181"/>
    </row>
    <row r="171">
      <c r="B171" s="181"/>
      <c r="D171" s="181"/>
      <c r="T171" s="181"/>
      <c r="V171" s="181"/>
    </row>
    <row r="172">
      <c r="B172" s="181"/>
      <c r="D172" s="181"/>
      <c r="T172" s="181"/>
      <c r="V172" s="181"/>
    </row>
    <row r="173">
      <c r="B173" s="181"/>
      <c r="D173" s="181"/>
      <c r="T173" s="181"/>
      <c r="V173" s="181"/>
    </row>
    <row r="174">
      <c r="B174" s="181"/>
      <c r="D174" s="181"/>
      <c r="T174" s="181"/>
      <c r="V174" s="181"/>
    </row>
    <row r="175">
      <c r="B175" s="181"/>
      <c r="D175" s="181"/>
      <c r="T175" s="181"/>
      <c r="V175" s="181"/>
    </row>
    <row r="176">
      <c r="B176" s="181"/>
      <c r="D176" s="181"/>
      <c r="T176" s="181"/>
      <c r="V176" s="181"/>
    </row>
    <row r="177">
      <c r="B177" s="181"/>
      <c r="D177" s="181"/>
      <c r="T177" s="181"/>
      <c r="V177" s="181"/>
    </row>
    <row r="178">
      <c r="B178" s="181"/>
      <c r="D178" s="181"/>
      <c r="T178" s="181"/>
      <c r="V178" s="181"/>
    </row>
    <row r="179">
      <c r="B179" s="181"/>
      <c r="D179" s="181"/>
      <c r="T179" s="181"/>
      <c r="V179" s="181"/>
    </row>
    <row r="180">
      <c r="B180" s="181"/>
      <c r="D180" s="181"/>
      <c r="T180" s="181"/>
      <c r="V180" s="181"/>
    </row>
    <row r="181">
      <c r="B181" s="181"/>
      <c r="D181" s="181"/>
      <c r="T181" s="181"/>
      <c r="V181" s="181"/>
    </row>
    <row r="182">
      <c r="B182" s="181"/>
      <c r="D182" s="181"/>
      <c r="T182" s="181"/>
      <c r="V182" s="181"/>
    </row>
    <row r="183">
      <c r="B183" s="181"/>
      <c r="D183" s="181"/>
      <c r="T183" s="181"/>
      <c r="V183" s="181"/>
    </row>
    <row r="184">
      <c r="B184" s="181"/>
      <c r="D184" s="181"/>
      <c r="T184" s="181"/>
      <c r="V184" s="181"/>
    </row>
    <row r="185">
      <c r="B185" s="181"/>
      <c r="D185" s="181"/>
      <c r="T185" s="181"/>
      <c r="V185" s="181"/>
    </row>
    <row r="186">
      <c r="B186" s="181"/>
      <c r="D186" s="181"/>
      <c r="T186" s="181"/>
      <c r="V186" s="181"/>
    </row>
    <row r="187">
      <c r="B187" s="181"/>
      <c r="D187" s="181"/>
      <c r="T187" s="181"/>
      <c r="V187" s="181"/>
    </row>
    <row r="188">
      <c r="B188" s="181"/>
      <c r="D188" s="181"/>
      <c r="T188" s="181"/>
      <c r="V188" s="181"/>
    </row>
    <row r="189">
      <c r="B189" s="181"/>
      <c r="D189" s="181"/>
      <c r="T189" s="181"/>
      <c r="V189" s="181"/>
    </row>
    <row r="190">
      <c r="B190" s="181"/>
      <c r="D190" s="181"/>
      <c r="T190" s="181"/>
      <c r="V190" s="181"/>
    </row>
    <row r="191">
      <c r="B191" s="181"/>
      <c r="D191" s="181"/>
      <c r="T191" s="181"/>
      <c r="V191" s="181"/>
    </row>
    <row r="192">
      <c r="B192" s="181"/>
      <c r="D192" s="181"/>
      <c r="T192" s="181"/>
      <c r="V192" s="181"/>
    </row>
    <row r="193">
      <c r="B193" s="181"/>
      <c r="D193" s="181"/>
      <c r="T193" s="181"/>
      <c r="V193" s="181"/>
    </row>
    <row r="194">
      <c r="B194" s="181"/>
      <c r="D194" s="181"/>
      <c r="T194" s="181"/>
      <c r="V194" s="181"/>
    </row>
    <row r="195">
      <c r="B195" s="181"/>
      <c r="D195" s="181"/>
      <c r="T195" s="181"/>
      <c r="V195" s="181"/>
    </row>
    <row r="196">
      <c r="B196" s="181"/>
      <c r="D196" s="181"/>
      <c r="T196" s="181"/>
      <c r="V196" s="181"/>
    </row>
    <row r="197">
      <c r="B197" s="181"/>
      <c r="D197" s="181"/>
      <c r="T197" s="181"/>
      <c r="V197" s="181"/>
    </row>
    <row r="198">
      <c r="B198" s="181"/>
      <c r="D198" s="181"/>
      <c r="T198" s="181"/>
      <c r="V198" s="181"/>
    </row>
    <row r="199">
      <c r="B199" s="181"/>
      <c r="D199" s="181"/>
      <c r="T199" s="181"/>
      <c r="V199" s="181"/>
    </row>
    <row r="200">
      <c r="B200" s="181"/>
      <c r="D200" s="181"/>
      <c r="T200" s="181"/>
      <c r="V200" s="181"/>
    </row>
    <row r="201">
      <c r="B201" s="181"/>
      <c r="D201" s="181"/>
      <c r="T201" s="181"/>
      <c r="V201" s="181"/>
    </row>
    <row r="202">
      <c r="B202" s="181"/>
      <c r="D202" s="181"/>
      <c r="T202" s="181"/>
      <c r="V202" s="181"/>
    </row>
    <row r="203">
      <c r="B203" s="181"/>
      <c r="D203" s="181"/>
      <c r="T203" s="181"/>
      <c r="V203" s="181"/>
    </row>
    <row r="204">
      <c r="B204" s="181"/>
      <c r="D204" s="181"/>
      <c r="T204" s="181"/>
      <c r="V204" s="181"/>
    </row>
    <row r="205">
      <c r="B205" s="181"/>
      <c r="D205" s="181"/>
      <c r="T205" s="181"/>
      <c r="V205" s="181"/>
    </row>
    <row r="206">
      <c r="B206" s="181"/>
      <c r="D206" s="181"/>
      <c r="T206" s="181"/>
      <c r="V206" s="181"/>
    </row>
    <row r="207">
      <c r="B207" s="181"/>
      <c r="D207" s="181"/>
      <c r="T207" s="181"/>
      <c r="V207" s="181"/>
    </row>
    <row r="208">
      <c r="B208" s="181"/>
      <c r="D208" s="181"/>
      <c r="T208" s="181"/>
      <c r="V208" s="181"/>
    </row>
    <row r="209">
      <c r="B209" s="181"/>
      <c r="D209" s="181"/>
      <c r="T209" s="181"/>
      <c r="V209" s="181"/>
    </row>
    <row r="210">
      <c r="B210" s="181"/>
      <c r="D210" s="181"/>
      <c r="T210" s="181"/>
      <c r="V210" s="181"/>
    </row>
    <row r="211">
      <c r="B211" s="181"/>
      <c r="D211" s="181"/>
      <c r="T211" s="181"/>
      <c r="V211" s="181"/>
    </row>
    <row r="212">
      <c r="B212" s="181"/>
      <c r="D212" s="181"/>
      <c r="T212" s="181"/>
      <c r="V212" s="181"/>
    </row>
    <row r="213">
      <c r="B213" s="181"/>
      <c r="D213" s="181"/>
      <c r="T213" s="181"/>
      <c r="V213" s="181"/>
    </row>
    <row r="214">
      <c r="B214" s="181"/>
      <c r="D214" s="181"/>
      <c r="T214" s="181"/>
      <c r="V214" s="181"/>
    </row>
    <row r="215">
      <c r="B215" s="181"/>
      <c r="D215" s="181"/>
      <c r="T215" s="181"/>
      <c r="V215" s="181"/>
    </row>
    <row r="216">
      <c r="B216" s="181"/>
      <c r="D216" s="181"/>
      <c r="T216" s="181"/>
      <c r="V216" s="181"/>
    </row>
    <row r="217">
      <c r="B217" s="181"/>
      <c r="D217" s="181"/>
      <c r="T217" s="181"/>
      <c r="V217" s="181"/>
    </row>
    <row r="218">
      <c r="B218" s="181"/>
      <c r="D218" s="181"/>
      <c r="T218" s="181"/>
      <c r="V218" s="181"/>
    </row>
    <row r="219">
      <c r="B219" s="181"/>
      <c r="D219" s="181"/>
      <c r="T219" s="181"/>
      <c r="V219" s="181"/>
    </row>
    <row r="220">
      <c r="B220" s="181"/>
      <c r="D220" s="181"/>
      <c r="T220" s="181"/>
      <c r="V220" s="181"/>
    </row>
    <row r="221">
      <c r="B221" s="181"/>
      <c r="D221" s="181"/>
      <c r="T221" s="181"/>
      <c r="V221" s="181"/>
    </row>
    <row r="222">
      <c r="B222" s="181"/>
      <c r="D222" s="181"/>
      <c r="T222" s="181"/>
      <c r="V222" s="181"/>
    </row>
    <row r="223">
      <c r="B223" s="181"/>
      <c r="D223" s="181"/>
      <c r="T223" s="181"/>
      <c r="V223" s="181"/>
    </row>
    <row r="224">
      <c r="B224" s="181"/>
      <c r="D224" s="181"/>
      <c r="T224" s="181"/>
      <c r="V224" s="181"/>
    </row>
    <row r="225">
      <c r="B225" s="181"/>
      <c r="D225" s="181"/>
      <c r="T225" s="181"/>
      <c r="V225" s="181"/>
    </row>
    <row r="226">
      <c r="B226" s="181"/>
      <c r="D226" s="181"/>
      <c r="T226" s="181"/>
      <c r="V226" s="181"/>
    </row>
    <row r="227">
      <c r="B227" s="181"/>
      <c r="D227" s="181"/>
      <c r="T227" s="181"/>
      <c r="V227" s="181"/>
    </row>
    <row r="228">
      <c r="B228" s="181"/>
      <c r="D228" s="181"/>
      <c r="T228" s="181"/>
      <c r="V228" s="181"/>
    </row>
    <row r="229">
      <c r="B229" s="181"/>
      <c r="D229" s="181"/>
      <c r="T229" s="181"/>
      <c r="V229" s="181"/>
    </row>
    <row r="230">
      <c r="B230" s="181"/>
      <c r="D230" s="181"/>
      <c r="T230" s="181"/>
      <c r="V230" s="181"/>
    </row>
    <row r="231">
      <c r="B231" s="181"/>
      <c r="D231" s="181"/>
      <c r="T231" s="181"/>
      <c r="V231" s="181"/>
    </row>
    <row r="232">
      <c r="B232" s="181"/>
      <c r="D232" s="181"/>
      <c r="T232" s="181"/>
      <c r="V232" s="181"/>
    </row>
    <row r="233">
      <c r="B233" s="181"/>
      <c r="D233" s="181"/>
      <c r="T233" s="181"/>
      <c r="V233" s="181"/>
    </row>
    <row r="234">
      <c r="B234" s="181"/>
      <c r="D234" s="181"/>
      <c r="T234" s="181"/>
      <c r="V234" s="181"/>
    </row>
    <row r="235">
      <c r="B235" s="181"/>
      <c r="D235" s="181"/>
      <c r="T235" s="181"/>
      <c r="V235" s="181"/>
    </row>
    <row r="236">
      <c r="B236" s="181"/>
      <c r="D236" s="181"/>
      <c r="T236" s="181"/>
      <c r="V236" s="181"/>
    </row>
    <row r="237">
      <c r="B237" s="181"/>
      <c r="D237" s="181"/>
      <c r="T237" s="181"/>
      <c r="V237" s="181"/>
    </row>
    <row r="238">
      <c r="B238" s="181"/>
      <c r="D238" s="181"/>
      <c r="T238" s="181"/>
      <c r="V238" s="181"/>
    </row>
    <row r="239">
      <c r="B239" s="181"/>
      <c r="D239" s="181"/>
      <c r="T239" s="181"/>
      <c r="V239" s="181"/>
    </row>
    <row r="240">
      <c r="B240" s="181"/>
      <c r="D240" s="181"/>
      <c r="T240" s="181"/>
      <c r="V240" s="181"/>
    </row>
    <row r="241">
      <c r="B241" s="181"/>
      <c r="D241" s="181"/>
      <c r="T241" s="181"/>
      <c r="V241" s="181"/>
    </row>
    <row r="242">
      <c r="B242" s="181"/>
      <c r="D242" s="181"/>
      <c r="T242" s="181"/>
      <c r="V242" s="181"/>
    </row>
    <row r="243">
      <c r="B243" s="181"/>
      <c r="D243" s="181"/>
      <c r="T243" s="181"/>
      <c r="V243" s="181"/>
    </row>
    <row r="244">
      <c r="B244" s="181"/>
      <c r="D244" s="181"/>
      <c r="T244" s="181"/>
      <c r="V244" s="181"/>
    </row>
    <row r="245">
      <c r="B245" s="181"/>
      <c r="D245" s="181"/>
      <c r="T245" s="181"/>
      <c r="V245" s="181"/>
    </row>
    <row r="246">
      <c r="B246" s="181"/>
      <c r="D246" s="181"/>
      <c r="T246" s="181"/>
      <c r="V246" s="181"/>
    </row>
    <row r="247">
      <c r="B247" s="181"/>
      <c r="D247" s="181"/>
      <c r="T247" s="181"/>
      <c r="V247" s="181"/>
    </row>
    <row r="248">
      <c r="B248" s="181"/>
      <c r="D248" s="181"/>
      <c r="T248" s="181"/>
      <c r="V248" s="181"/>
    </row>
    <row r="249">
      <c r="B249" s="181"/>
      <c r="D249" s="181"/>
      <c r="T249" s="181"/>
      <c r="V249" s="181"/>
    </row>
    <row r="250">
      <c r="B250" s="181"/>
      <c r="D250" s="181"/>
      <c r="T250" s="181"/>
      <c r="V250" s="181"/>
    </row>
    <row r="251">
      <c r="B251" s="181"/>
      <c r="D251" s="181"/>
      <c r="T251" s="181"/>
      <c r="V251" s="181"/>
    </row>
    <row r="252">
      <c r="B252" s="181"/>
      <c r="D252" s="181"/>
      <c r="T252" s="181"/>
      <c r="V252" s="181"/>
    </row>
    <row r="253">
      <c r="B253" s="181"/>
      <c r="D253" s="181"/>
      <c r="T253" s="181"/>
      <c r="V253" s="181"/>
    </row>
    <row r="254">
      <c r="B254" s="181"/>
      <c r="D254" s="181"/>
      <c r="T254" s="181"/>
      <c r="V254" s="181"/>
    </row>
    <row r="255">
      <c r="B255" s="181"/>
      <c r="D255" s="181"/>
      <c r="T255" s="181"/>
      <c r="V255" s="181"/>
    </row>
    <row r="256">
      <c r="B256" s="181"/>
      <c r="D256" s="181"/>
      <c r="T256" s="181"/>
      <c r="V256" s="181"/>
    </row>
    <row r="257">
      <c r="B257" s="181"/>
      <c r="D257" s="181"/>
      <c r="T257" s="181"/>
      <c r="V257" s="181"/>
    </row>
    <row r="258">
      <c r="B258" s="181"/>
      <c r="D258" s="181"/>
      <c r="T258" s="181"/>
      <c r="V258" s="181"/>
    </row>
    <row r="259">
      <c r="B259" s="181"/>
      <c r="D259" s="181"/>
      <c r="T259" s="181"/>
      <c r="V259" s="181"/>
    </row>
    <row r="260">
      <c r="B260" s="181"/>
      <c r="D260" s="181"/>
      <c r="T260" s="181"/>
      <c r="V260" s="181"/>
    </row>
    <row r="261">
      <c r="B261" s="181"/>
      <c r="D261" s="181"/>
      <c r="T261" s="181"/>
      <c r="V261" s="181"/>
    </row>
    <row r="262">
      <c r="B262" s="181"/>
      <c r="D262" s="181"/>
      <c r="T262" s="181"/>
      <c r="V262" s="181"/>
    </row>
    <row r="263">
      <c r="B263" s="181"/>
      <c r="D263" s="181"/>
      <c r="T263" s="181"/>
      <c r="V263" s="181"/>
    </row>
    <row r="264">
      <c r="B264" s="181"/>
      <c r="D264" s="181"/>
      <c r="T264" s="181"/>
      <c r="V264" s="181"/>
    </row>
    <row r="265">
      <c r="B265" s="181"/>
      <c r="D265" s="181"/>
      <c r="T265" s="181"/>
      <c r="V265" s="181"/>
    </row>
    <row r="266">
      <c r="B266" s="181"/>
      <c r="D266" s="181"/>
      <c r="T266" s="181"/>
      <c r="V266" s="181"/>
    </row>
    <row r="267">
      <c r="B267" s="181"/>
      <c r="D267" s="181"/>
      <c r="T267" s="181"/>
      <c r="V267" s="181"/>
    </row>
    <row r="268">
      <c r="B268" s="181"/>
      <c r="D268" s="181"/>
      <c r="T268" s="181"/>
      <c r="V268" s="181"/>
    </row>
    <row r="269">
      <c r="B269" s="181"/>
      <c r="D269" s="181"/>
      <c r="T269" s="181"/>
      <c r="V269" s="181"/>
    </row>
    <row r="270">
      <c r="B270" s="181"/>
      <c r="D270" s="181"/>
      <c r="T270" s="181"/>
      <c r="V270" s="181"/>
    </row>
    <row r="271">
      <c r="B271" s="181"/>
      <c r="D271" s="181"/>
      <c r="T271" s="181"/>
      <c r="V271" s="181"/>
    </row>
    <row r="272">
      <c r="B272" s="181"/>
      <c r="D272" s="181"/>
      <c r="T272" s="181"/>
      <c r="V272" s="181"/>
    </row>
    <row r="273">
      <c r="B273" s="181"/>
      <c r="D273" s="181"/>
      <c r="T273" s="181"/>
      <c r="V273" s="181"/>
    </row>
    <row r="274">
      <c r="B274" s="181"/>
      <c r="D274" s="181"/>
      <c r="T274" s="181"/>
      <c r="V274" s="181"/>
    </row>
    <row r="275">
      <c r="B275" s="181"/>
      <c r="D275" s="181"/>
      <c r="T275" s="181"/>
      <c r="V275" s="181"/>
    </row>
    <row r="276">
      <c r="B276" s="181"/>
      <c r="D276" s="181"/>
      <c r="T276" s="181"/>
      <c r="V276" s="181"/>
    </row>
    <row r="277">
      <c r="B277" s="181"/>
      <c r="D277" s="181"/>
      <c r="T277" s="181"/>
      <c r="V277" s="181"/>
    </row>
    <row r="278">
      <c r="B278" s="181"/>
      <c r="D278" s="181"/>
      <c r="T278" s="181"/>
      <c r="V278" s="181"/>
    </row>
    <row r="279">
      <c r="B279" s="181"/>
      <c r="D279" s="181"/>
      <c r="T279" s="181"/>
      <c r="V279" s="181"/>
    </row>
    <row r="280">
      <c r="B280" s="181"/>
      <c r="D280" s="181"/>
      <c r="T280" s="181"/>
      <c r="V280" s="181"/>
    </row>
    <row r="281">
      <c r="B281" s="181"/>
      <c r="D281" s="181"/>
      <c r="T281" s="181"/>
      <c r="V281" s="181"/>
    </row>
    <row r="282">
      <c r="B282" s="181"/>
      <c r="D282" s="181"/>
      <c r="T282" s="181"/>
      <c r="V282" s="181"/>
    </row>
    <row r="283">
      <c r="B283" s="181"/>
      <c r="D283" s="181"/>
      <c r="T283" s="181"/>
      <c r="V283" s="181"/>
    </row>
    <row r="284">
      <c r="B284" s="181"/>
      <c r="D284" s="181"/>
      <c r="T284" s="181"/>
      <c r="V284" s="181"/>
    </row>
    <row r="285">
      <c r="B285" s="181"/>
      <c r="D285" s="181"/>
      <c r="T285" s="181"/>
      <c r="V285" s="181"/>
    </row>
    <row r="286">
      <c r="B286" s="181"/>
      <c r="D286" s="181"/>
      <c r="T286" s="181"/>
      <c r="V286" s="181"/>
    </row>
    <row r="287">
      <c r="B287" s="181"/>
      <c r="D287" s="181"/>
      <c r="T287" s="181"/>
      <c r="V287" s="181"/>
    </row>
    <row r="288">
      <c r="B288" s="181"/>
      <c r="D288" s="181"/>
      <c r="T288" s="181"/>
      <c r="V288" s="181"/>
    </row>
    <row r="289">
      <c r="B289" s="181"/>
      <c r="D289" s="181"/>
      <c r="T289" s="181"/>
      <c r="V289" s="181"/>
    </row>
    <row r="290">
      <c r="B290" s="181"/>
      <c r="D290" s="181"/>
      <c r="T290" s="181"/>
      <c r="V290" s="181"/>
    </row>
    <row r="291">
      <c r="B291" s="181"/>
      <c r="D291" s="181"/>
      <c r="T291" s="181"/>
      <c r="V291" s="181"/>
    </row>
    <row r="292">
      <c r="B292" s="181"/>
      <c r="D292" s="181"/>
      <c r="T292" s="181"/>
      <c r="V292" s="181"/>
    </row>
    <row r="293">
      <c r="B293" s="181"/>
      <c r="D293" s="181"/>
      <c r="T293" s="181"/>
      <c r="V293" s="181"/>
    </row>
    <row r="294">
      <c r="B294" s="181"/>
      <c r="D294" s="181"/>
      <c r="T294" s="181"/>
      <c r="V294" s="181"/>
    </row>
    <row r="295">
      <c r="B295" s="181"/>
      <c r="D295" s="181"/>
      <c r="T295" s="181"/>
      <c r="V295" s="181"/>
    </row>
    <row r="296">
      <c r="B296" s="181"/>
      <c r="D296" s="181"/>
      <c r="T296" s="181"/>
      <c r="V296" s="181"/>
    </row>
    <row r="297">
      <c r="B297" s="181"/>
      <c r="D297" s="181"/>
      <c r="T297" s="181"/>
      <c r="V297" s="181"/>
    </row>
    <row r="298">
      <c r="B298" s="181"/>
      <c r="D298" s="181"/>
      <c r="T298" s="181"/>
      <c r="V298" s="181"/>
    </row>
    <row r="299">
      <c r="B299" s="181"/>
      <c r="D299" s="181"/>
      <c r="T299" s="181"/>
      <c r="V299" s="181"/>
    </row>
    <row r="300">
      <c r="B300" s="181"/>
      <c r="D300" s="181"/>
      <c r="T300" s="181"/>
      <c r="V300" s="181"/>
    </row>
    <row r="301">
      <c r="B301" s="181"/>
      <c r="D301" s="181"/>
      <c r="T301" s="181"/>
      <c r="V301" s="181"/>
    </row>
    <row r="302">
      <c r="B302" s="181"/>
      <c r="D302" s="181"/>
      <c r="T302" s="181"/>
      <c r="V302" s="181"/>
    </row>
    <row r="303">
      <c r="B303" s="181"/>
      <c r="D303" s="181"/>
      <c r="T303" s="181"/>
      <c r="V303" s="181"/>
    </row>
    <row r="304">
      <c r="B304" s="181"/>
      <c r="D304" s="181"/>
      <c r="T304" s="181"/>
      <c r="V304" s="181"/>
    </row>
    <row r="305">
      <c r="B305" s="181"/>
      <c r="D305" s="181"/>
      <c r="T305" s="181"/>
      <c r="V305" s="181"/>
    </row>
    <row r="306">
      <c r="B306" s="181"/>
      <c r="D306" s="181"/>
      <c r="T306" s="181"/>
      <c r="V306" s="181"/>
    </row>
    <row r="307">
      <c r="B307" s="181"/>
      <c r="D307" s="181"/>
      <c r="T307" s="181"/>
      <c r="V307" s="181"/>
    </row>
    <row r="308">
      <c r="B308" s="181"/>
      <c r="D308" s="181"/>
      <c r="T308" s="181"/>
      <c r="V308" s="181"/>
    </row>
    <row r="309">
      <c r="B309" s="181"/>
      <c r="D309" s="181"/>
      <c r="T309" s="181"/>
      <c r="V309" s="181"/>
    </row>
    <row r="310">
      <c r="B310" s="181"/>
      <c r="D310" s="181"/>
      <c r="T310" s="181"/>
      <c r="V310" s="181"/>
    </row>
    <row r="311">
      <c r="B311" s="181"/>
      <c r="D311" s="181"/>
      <c r="T311" s="181"/>
      <c r="V311" s="181"/>
    </row>
    <row r="312">
      <c r="B312" s="181"/>
      <c r="D312" s="181"/>
      <c r="T312" s="181"/>
      <c r="V312" s="181"/>
    </row>
    <row r="313">
      <c r="B313" s="181"/>
      <c r="D313" s="181"/>
      <c r="T313" s="181"/>
      <c r="V313" s="181"/>
    </row>
    <row r="314">
      <c r="B314" s="181"/>
      <c r="D314" s="181"/>
      <c r="T314" s="181"/>
      <c r="V314" s="181"/>
    </row>
    <row r="315">
      <c r="B315" s="181"/>
      <c r="D315" s="181"/>
      <c r="T315" s="181"/>
      <c r="V315" s="181"/>
    </row>
    <row r="316">
      <c r="B316" s="181"/>
      <c r="D316" s="181"/>
      <c r="T316" s="181"/>
      <c r="V316" s="181"/>
    </row>
    <row r="317">
      <c r="B317" s="181"/>
      <c r="D317" s="181"/>
      <c r="T317" s="181"/>
      <c r="V317" s="181"/>
    </row>
    <row r="318">
      <c r="B318" s="181"/>
      <c r="D318" s="181"/>
      <c r="T318" s="181"/>
      <c r="V318" s="181"/>
    </row>
    <row r="319">
      <c r="B319" s="181"/>
      <c r="D319" s="181"/>
      <c r="T319" s="181"/>
      <c r="V319" s="181"/>
    </row>
    <row r="320">
      <c r="B320" s="181"/>
      <c r="D320" s="181"/>
      <c r="T320" s="181"/>
      <c r="V320" s="181"/>
    </row>
    <row r="321">
      <c r="B321" s="181"/>
      <c r="D321" s="181"/>
      <c r="T321" s="181"/>
      <c r="V321" s="181"/>
    </row>
    <row r="322">
      <c r="B322" s="181"/>
      <c r="D322" s="181"/>
      <c r="T322" s="181"/>
      <c r="V322" s="181"/>
    </row>
    <row r="323">
      <c r="B323" s="181"/>
      <c r="D323" s="181"/>
      <c r="T323" s="181"/>
      <c r="V323" s="181"/>
    </row>
    <row r="324">
      <c r="B324" s="181"/>
      <c r="D324" s="181"/>
      <c r="T324" s="181"/>
      <c r="V324" s="181"/>
    </row>
    <row r="325">
      <c r="B325" s="181"/>
      <c r="D325" s="181"/>
      <c r="T325" s="181"/>
      <c r="V325" s="181"/>
    </row>
    <row r="326">
      <c r="B326" s="181"/>
      <c r="D326" s="181"/>
      <c r="T326" s="181"/>
      <c r="V326" s="181"/>
    </row>
    <row r="327">
      <c r="B327" s="181"/>
      <c r="D327" s="181"/>
      <c r="T327" s="181"/>
      <c r="V327" s="181"/>
    </row>
    <row r="328">
      <c r="B328" s="181"/>
      <c r="D328" s="181"/>
      <c r="T328" s="181"/>
      <c r="V328" s="181"/>
    </row>
    <row r="329">
      <c r="B329" s="181"/>
      <c r="D329" s="181"/>
      <c r="T329" s="181"/>
      <c r="V329" s="181"/>
    </row>
    <row r="330">
      <c r="B330" s="181"/>
      <c r="D330" s="181"/>
      <c r="T330" s="181"/>
      <c r="V330" s="181"/>
    </row>
    <row r="331">
      <c r="B331" s="181"/>
      <c r="D331" s="181"/>
      <c r="T331" s="181"/>
      <c r="V331" s="181"/>
    </row>
    <row r="332">
      <c r="B332" s="181"/>
      <c r="D332" s="181"/>
      <c r="T332" s="181"/>
      <c r="V332" s="181"/>
    </row>
    <row r="333">
      <c r="B333" s="181"/>
      <c r="D333" s="181"/>
      <c r="T333" s="181"/>
      <c r="V333" s="181"/>
    </row>
    <row r="334">
      <c r="B334" s="181"/>
      <c r="D334" s="181"/>
      <c r="T334" s="181"/>
      <c r="V334" s="181"/>
    </row>
    <row r="335">
      <c r="B335" s="181"/>
      <c r="D335" s="181"/>
      <c r="T335" s="181"/>
      <c r="V335" s="181"/>
    </row>
    <row r="336">
      <c r="B336" s="181"/>
      <c r="D336" s="181"/>
      <c r="T336" s="181"/>
      <c r="V336" s="181"/>
    </row>
    <row r="337">
      <c r="B337" s="181"/>
      <c r="D337" s="181"/>
      <c r="T337" s="181"/>
      <c r="V337" s="181"/>
    </row>
    <row r="338">
      <c r="B338" s="181"/>
      <c r="D338" s="181"/>
      <c r="T338" s="181"/>
      <c r="V338" s="181"/>
    </row>
    <row r="339">
      <c r="B339" s="181"/>
      <c r="D339" s="181"/>
      <c r="T339" s="181"/>
      <c r="V339" s="181"/>
    </row>
    <row r="340">
      <c r="B340" s="181"/>
      <c r="D340" s="181"/>
      <c r="T340" s="181"/>
      <c r="V340" s="181"/>
    </row>
    <row r="341">
      <c r="B341" s="181"/>
      <c r="D341" s="181"/>
      <c r="T341" s="181"/>
      <c r="V341" s="181"/>
    </row>
    <row r="342">
      <c r="B342" s="181"/>
      <c r="D342" s="181"/>
      <c r="T342" s="181"/>
      <c r="V342" s="181"/>
    </row>
    <row r="343">
      <c r="B343" s="181"/>
      <c r="D343" s="181"/>
      <c r="T343" s="181"/>
      <c r="V343" s="181"/>
    </row>
    <row r="344">
      <c r="B344" s="181"/>
      <c r="D344" s="181"/>
      <c r="T344" s="181"/>
      <c r="V344" s="181"/>
    </row>
    <row r="345">
      <c r="B345" s="181"/>
      <c r="D345" s="181"/>
      <c r="T345" s="181"/>
      <c r="V345" s="181"/>
    </row>
    <row r="346">
      <c r="B346" s="181"/>
      <c r="D346" s="181"/>
      <c r="T346" s="181"/>
      <c r="V346" s="181"/>
    </row>
    <row r="347">
      <c r="B347" s="181"/>
      <c r="D347" s="181"/>
      <c r="T347" s="181"/>
      <c r="V347" s="181"/>
    </row>
    <row r="348">
      <c r="B348" s="181"/>
      <c r="D348" s="181"/>
      <c r="T348" s="181"/>
      <c r="V348" s="181"/>
    </row>
    <row r="349">
      <c r="B349" s="181"/>
      <c r="D349" s="181"/>
      <c r="T349" s="181"/>
      <c r="V349" s="181"/>
    </row>
    <row r="350">
      <c r="B350" s="181"/>
      <c r="D350" s="181"/>
      <c r="T350" s="181"/>
      <c r="V350" s="181"/>
    </row>
    <row r="351">
      <c r="B351" s="181"/>
      <c r="D351" s="181"/>
      <c r="T351" s="181"/>
      <c r="V351" s="181"/>
    </row>
    <row r="352">
      <c r="B352" s="181"/>
      <c r="D352" s="181"/>
      <c r="T352" s="181"/>
      <c r="V352" s="181"/>
    </row>
    <row r="353">
      <c r="B353" s="181"/>
      <c r="D353" s="181"/>
      <c r="T353" s="181"/>
      <c r="V353" s="181"/>
    </row>
    <row r="354">
      <c r="B354" s="181"/>
      <c r="D354" s="181"/>
      <c r="T354" s="181"/>
      <c r="V354" s="181"/>
    </row>
    <row r="355">
      <c r="B355" s="181"/>
      <c r="D355" s="181"/>
      <c r="T355" s="181"/>
      <c r="V355" s="181"/>
    </row>
    <row r="356">
      <c r="B356" s="181"/>
      <c r="D356" s="181"/>
      <c r="T356" s="181"/>
      <c r="V356" s="181"/>
    </row>
    <row r="357">
      <c r="B357" s="181"/>
      <c r="D357" s="181"/>
      <c r="T357" s="181"/>
      <c r="V357" s="181"/>
    </row>
    <row r="358">
      <c r="B358" s="181"/>
      <c r="D358" s="181"/>
      <c r="T358" s="181"/>
      <c r="V358" s="181"/>
    </row>
    <row r="359">
      <c r="B359" s="181"/>
      <c r="D359" s="181"/>
      <c r="T359" s="181"/>
      <c r="V359" s="181"/>
    </row>
    <row r="360">
      <c r="B360" s="181"/>
      <c r="D360" s="181"/>
      <c r="T360" s="181"/>
      <c r="V360" s="181"/>
    </row>
    <row r="361">
      <c r="B361" s="181"/>
      <c r="D361" s="181"/>
      <c r="T361" s="181"/>
      <c r="V361" s="181"/>
    </row>
    <row r="362">
      <c r="B362" s="181"/>
      <c r="D362" s="181"/>
      <c r="T362" s="181"/>
      <c r="V362" s="181"/>
    </row>
    <row r="363">
      <c r="B363" s="181"/>
      <c r="D363" s="181"/>
      <c r="T363" s="181"/>
      <c r="V363" s="181"/>
    </row>
    <row r="364">
      <c r="B364" s="181"/>
      <c r="D364" s="181"/>
      <c r="T364" s="181"/>
      <c r="V364" s="181"/>
    </row>
    <row r="365">
      <c r="B365" s="181"/>
      <c r="D365" s="181"/>
      <c r="T365" s="181"/>
      <c r="V365" s="181"/>
    </row>
    <row r="366">
      <c r="B366" s="181"/>
      <c r="D366" s="181"/>
      <c r="T366" s="181"/>
      <c r="V366" s="181"/>
    </row>
    <row r="367">
      <c r="B367" s="181"/>
      <c r="D367" s="181"/>
      <c r="T367" s="181"/>
      <c r="V367" s="181"/>
    </row>
    <row r="368">
      <c r="B368" s="181"/>
      <c r="D368" s="181"/>
      <c r="T368" s="181"/>
      <c r="V368" s="181"/>
    </row>
    <row r="369">
      <c r="B369" s="181"/>
      <c r="D369" s="181"/>
      <c r="T369" s="181"/>
      <c r="V369" s="181"/>
    </row>
    <row r="370">
      <c r="B370" s="181"/>
      <c r="D370" s="181"/>
      <c r="T370" s="181"/>
      <c r="V370" s="181"/>
    </row>
    <row r="371">
      <c r="B371" s="181"/>
      <c r="D371" s="181"/>
      <c r="T371" s="181"/>
      <c r="V371" s="181"/>
    </row>
    <row r="372">
      <c r="B372" s="181"/>
      <c r="D372" s="181"/>
      <c r="T372" s="181"/>
      <c r="V372" s="181"/>
    </row>
    <row r="373">
      <c r="B373" s="181"/>
      <c r="D373" s="181"/>
      <c r="T373" s="181"/>
      <c r="V373" s="181"/>
    </row>
    <row r="374">
      <c r="B374" s="181"/>
      <c r="D374" s="181"/>
      <c r="T374" s="181"/>
      <c r="V374" s="181"/>
    </row>
    <row r="375">
      <c r="B375" s="181"/>
      <c r="D375" s="181"/>
      <c r="T375" s="181"/>
      <c r="V375" s="181"/>
    </row>
    <row r="376">
      <c r="B376" s="181"/>
      <c r="D376" s="181"/>
      <c r="T376" s="181"/>
      <c r="V376" s="181"/>
    </row>
    <row r="377">
      <c r="B377" s="181"/>
      <c r="D377" s="181"/>
      <c r="T377" s="181"/>
      <c r="V377" s="181"/>
    </row>
    <row r="378">
      <c r="B378" s="181"/>
      <c r="D378" s="181"/>
      <c r="T378" s="181"/>
      <c r="V378" s="181"/>
    </row>
    <row r="379">
      <c r="B379" s="181"/>
      <c r="D379" s="181"/>
      <c r="T379" s="181"/>
      <c r="V379" s="181"/>
    </row>
    <row r="380">
      <c r="B380" s="181"/>
      <c r="D380" s="181"/>
      <c r="T380" s="181"/>
      <c r="V380" s="181"/>
    </row>
    <row r="381">
      <c r="B381" s="181"/>
      <c r="D381" s="181"/>
      <c r="T381" s="181"/>
      <c r="V381" s="181"/>
    </row>
    <row r="382">
      <c r="B382" s="181"/>
      <c r="D382" s="181"/>
      <c r="T382" s="181"/>
      <c r="V382" s="181"/>
    </row>
    <row r="383">
      <c r="B383" s="181"/>
      <c r="D383" s="181"/>
      <c r="T383" s="181"/>
      <c r="V383" s="181"/>
    </row>
    <row r="384">
      <c r="B384" s="181"/>
      <c r="D384" s="181"/>
      <c r="T384" s="181"/>
      <c r="V384" s="181"/>
    </row>
    <row r="385">
      <c r="B385" s="181"/>
      <c r="D385" s="181"/>
      <c r="T385" s="181"/>
      <c r="V385" s="181"/>
    </row>
    <row r="386">
      <c r="B386" s="181"/>
      <c r="D386" s="181"/>
      <c r="T386" s="181"/>
      <c r="V386" s="181"/>
    </row>
    <row r="387">
      <c r="B387" s="181"/>
      <c r="D387" s="181"/>
      <c r="T387" s="181"/>
      <c r="V387" s="181"/>
    </row>
    <row r="388">
      <c r="B388" s="181"/>
      <c r="D388" s="181"/>
      <c r="T388" s="181"/>
      <c r="V388" s="181"/>
    </row>
    <row r="389">
      <c r="B389" s="181"/>
      <c r="D389" s="181"/>
      <c r="T389" s="181"/>
      <c r="V389" s="181"/>
    </row>
    <row r="390">
      <c r="B390" s="181"/>
      <c r="D390" s="181"/>
      <c r="T390" s="181"/>
      <c r="V390" s="181"/>
    </row>
    <row r="391">
      <c r="B391" s="181"/>
      <c r="D391" s="181"/>
      <c r="T391" s="181"/>
      <c r="V391" s="181"/>
    </row>
    <row r="392">
      <c r="B392" s="181"/>
      <c r="D392" s="181"/>
      <c r="T392" s="181"/>
      <c r="V392" s="181"/>
    </row>
    <row r="393">
      <c r="B393" s="181"/>
      <c r="D393" s="181"/>
      <c r="T393" s="181"/>
      <c r="V393" s="181"/>
    </row>
    <row r="394">
      <c r="B394" s="181"/>
      <c r="D394" s="181"/>
      <c r="T394" s="181"/>
      <c r="V394" s="181"/>
    </row>
    <row r="395">
      <c r="B395" s="181"/>
      <c r="D395" s="181"/>
      <c r="T395" s="181"/>
      <c r="V395" s="181"/>
    </row>
    <row r="396">
      <c r="B396" s="181"/>
      <c r="D396" s="181"/>
      <c r="T396" s="181"/>
      <c r="V396" s="181"/>
    </row>
    <row r="397">
      <c r="B397" s="181"/>
      <c r="D397" s="181"/>
      <c r="T397" s="181"/>
      <c r="V397" s="181"/>
    </row>
    <row r="398">
      <c r="B398" s="181"/>
      <c r="D398" s="181"/>
      <c r="T398" s="181"/>
      <c r="V398" s="181"/>
    </row>
    <row r="399">
      <c r="B399" s="181"/>
      <c r="D399" s="181"/>
      <c r="T399" s="181"/>
      <c r="V399" s="181"/>
    </row>
    <row r="400">
      <c r="B400" s="181"/>
      <c r="D400" s="181"/>
      <c r="T400" s="181"/>
      <c r="V400" s="181"/>
    </row>
    <row r="401">
      <c r="B401" s="181"/>
      <c r="D401" s="181"/>
      <c r="T401" s="181"/>
      <c r="V401" s="181"/>
    </row>
    <row r="402">
      <c r="B402" s="181"/>
      <c r="D402" s="181"/>
      <c r="T402" s="181"/>
      <c r="V402" s="181"/>
    </row>
    <row r="403">
      <c r="B403" s="181"/>
      <c r="D403" s="181"/>
      <c r="T403" s="181"/>
      <c r="V403" s="181"/>
    </row>
    <row r="404">
      <c r="B404" s="181"/>
      <c r="D404" s="181"/>
      <c r="T404" s="181"/>
      <c r="V404" s="181"/>
    </row>
    <row r="405">
      <c r="B405" s="181"/>
      <c r="D405" s="181"/>
      <c r="T405" s="181"/>
      <c r="V405" s="181"/>
    </row>
    <row r="406">
      <c r="B406" s="181"/>
      <c r="D406" s="181"/>
      <c r="T406" s="181"/>
      <c r="V406" s="181"/>
    </row>
    <row r="407">
      <c r="B407" s="181"/>
      <c r="D407" s="181"/>
      <c r="T407" s="181"/>
      <c r="V407" s="181"/>
    </row>
    <row r="408">
      <c r="B408" s="181"/>
      <c r="D408" s="181"/>
      <c r="T408" s="181"/>
      <c r="V408" s="181"/>
    </row>
    <row r="409">
      <c r="B409" s="181"/>
      <c r="D409" s="181"/>
      <c r="T409" s="181"/>
      <c r="V409" s="181"/>
    </row>
    <row r="410">
      <c r="B410" s="181"/>
      <c r="D410" s="181"/>
      <c r="T410" s="181"/>
      <c r="V410" s="181"/>
    </row>
    <row r="411">
      <c r="B411" s="181"/>
      <c r="D411" s="181"/>
      <c r="T411" s="181"/>
      <c r="V411" s="181"/>
    </row>
    <row r="412">
      <c r="B412" s="181"/>
      <c r="D412" s="181"/>
      <c r="T412" s="181"/>
      <c r="V412" s="181"/>
    </row>
    <row r="413">
      <c r="B413" s="181"/>
      <c r="D413" s="181"/>
      <c r="T413" s="181"/>
      <c r="V413" s="181"/>
    </row>
    <row r="414">
      <c r="B414" s="181"/>
      <c r="D414" s="181"/>
      <c r="T414" s="181"/>
      <c r="V414" s="181"/>
    </row>
    <row r="415">
      <c r="B415" s="181"/>
      <c r="D415" s="181"/>
      <c r="T415" s="181"/>
      <c r="V415" s="181"/>
    </row>
    <row r="416">
      <c r="B416" s="181"/>
      <c r="D416" s="181"/>
      <c r="T416" s="181"/>
      <c r="V416" s="181"/>
    </row>
    <row r="417">
      <c r="B417" s="181"/>
      <c r="D417" s="181"/>
      <c r="T417" s="181"/>
      <c r="V417" s="181"/>
    </row>
    <row r="418">
      <c r="B418" s="181"/>
      <c r="D418" s="181"/>
      <c r="T418" s="181"/>
      <c r="V418" s="181"/>
    </row>
    <row r="419">
      <c r="B419" s="181"/>
      <c r="D419" s="181"/>
      <c r="T419" s="181"/>
      <c r="V419" s="181"/>
    </row>
    <row r="420">
      <c r="B420" s="181"/>
      <c r="D420" s="181"/>
      <c r="T420" s="181"/>
      <c r="V420" s="181"/>
    </row>
    <row r="421">
      <c r="B421" s="181"/>
      <c r="D421" s="181"/>
      <c r="T421" s="181"/>
      <c r="V421" s="181"/>
    </row>
    <row r="422">
      <c r="B422" s="181"/>
      <c r="D422" s="181"/>
      <c r="T422" s="181"/>
      <c r="V422" s="181"/>
    </row>
    <row r="423">
      <c r="B423" s="181"/>
      <c r="D423" s="181"/>
      <c r="T423" s="181"/>
      <c r="V423" s="181"/>
    </row>
    <row r="424">
      <c r="B424" s="181"/>
      <c r="D424" s="181"/>
      <c r="T424" s="181"/>
      <c r="V424" s="181"/>
    </row>
    <row r="425">
      <c r="B425" s="181"/>
      <c r="D425" s="181"/>
      <c r="T425" s="181"/>
      <c r="V425" s="181"/>
    </row>
    <row r="426">
      <c r="B426" s="181"/>
      <c r="D426" s="181"/>
      <c r="T426" s="181"/>
      <c r="V426" s="181"/>
    </row>
    <row r="427">
      <c r="B427" s="181"/>
      <c r="D427" s="181"/>
      <c r="T427" s="181"/>
      <c r="V427" s="181"/>
    </row>
    <row r="428">
      <c r="B428" s="181"/>
      <c r="D428" s="181"/>
      <c r="T428" s="181"/>
      <c r="V428" s="181"/>
    </row>
    <row r="429">
      <c r="B429" s="181"/>
      <c r="D429" s="181"/>
      <c r="T429" s="181"/>
      <c r="V429" s="181"/>
    </row>
    <row r="430">
      <c r="B430" s="181"/>
      <c r="D430" s="181"/>
      <c r="T430" s="181"/>
      <c r="V430" s="181"/>
    </row>
    <row r="431">
      <c r="B431" s="181"/>
      <c r="D431" s="181"/>
      <c r="T431" s="181"/>
      <c r="V431" s="181"/>
    </row>
    <row r="432">
      <c r="B432" s="181"/>
      <c r="D432" s="181"/>
      <c r="T432" s="181"/>
      <c r="V432" s="181"/>
    </row>
    <row r="433">
      <c r="B433" s="181"/>
      <c r="D433" s="181"/>
      <c r="T433" s="181"/>
      <c r="V433" s="181"/>
    </row>
    <row r="434">
      <c r="B434" s="181"/>
      <c r="D434" s="181"/>
      <c r="T434" s="181"/>
      <c r="V434" s="181"/>
    </row>
    <row r="435">
      <c r="B435" s="181"/>
      <c r="D435" s="181"/>
      <c r="T435" s="181"/>
      <c r="V435" s="181"/>
    </row>
    <row r="436">
      <c r="B436" s="181"/>
      <c r="D436" s="181"/>
      <c r="T436" s="181"/>
      <c r="V436" s="181"/>
    </row>
    <row r="437">
      <c r="B437" s="181"/>
      <c r="D437" s="181"/>
      <c r="T437" s="181"/>
      <c r="V437" s="181"/>
    </row>
    <row r="438">
      <c r="B438" s="181"/>
      <c r="D438" s="181"/>
      <c r="T438" s="181"/>
      <c r="V438" s="181"/>
    </row>
    <row r="439">
      <c r="B439" s="181"/>
      <c r="D439" s="181"/>
      <c r="T439" s="181"/>
      <c r="V439" s="181"/>
    </row>
    <row r="440">
      <c r="B440" s="181"/>
      <c r="D440" s="181"/>
      <c r="T440" s="181"/>
      <c r="V440" s="181"/>
    </row>
    <row r="441">
      <c r="B441" s="181"/>
      <c r="D441" s="181"/>
      <c r="T441" s="181"/>
      <c r="V441" s="181"/>
    </row>
    <row r="442">
      <c r="B442" s="181"/>
      <c r="D442" s="181"/>
      <c r="T442" s="181"/>
      <c r="V442" s="181"/>
    </row>
    <row r="443">
      <c r="B443" s="181"/>
      <c r="D443" s="181"/>
      <c r="T443" s="181"/>
      <c r="V443" s="181"/>
    </row>
    <row r="444">
      <c r="B444" s="181"/>
      <c r="D444" s="181"/>
      <c r="T444" s="181"/>
      <c r="V444" s="181"/>
    </row>
    <row r="445">
      <c r="B445" s="181"/>
      <c r="D445" s="181"/>
      <c r="T445" s="181"/>
      <c r="V445" s="181"/>
    </row>
    <row r="446">
      <c r="B446" s="181"/>
      <c r="D446" s="181"/>
      <c r="T446" s="181"/>
      <c r="V446" s="181"/>
    </row>
    <row r="447">
      <c r="B447" s="181"/>
      <c r="D447" s="181"/>
      <c r="T447" s="181"/>
      <c r="V447" s="181"/>
    </row>
    <row r="448">
      <c r="B448" s="181"/>
      <c r="D448" s="181"/>
      <c r="T448" s="181"/>
      <c r="V448" s="181"/>
    </row>
    <row r="449">
      <c r="B449" s="181"/>
      <c r="D449" s="181"/>
      <c r="T449" s="181"/>
      <c r="V449" s="181"/>
    </row>
    <row r="450">
      <c r="B450" s="181"/>
      <c r="D450" s="181"/>
      <c r="T450" s="181"/>
      <c r="V450" s="181"/>
    </row>
    <row r="451">
      <c r="B451" s="181"/>
      <c r="D451" s="181"/>
      <c r="T451" s="181"/>
      <c r="V451" s="181"/>
    </row>
    <row r="452">
      <c r="B452" s="181"/>
      <c r="D452" s="181"/>
      <c r="T452" s="181"/>
      <c r="V452" s="181"/>
    </row>
    <row r="453">
      <c r="B453" s="181"/>
      <c r="D453" s="181"/>
      <c r="T453" s="181"/>
      <c r="V453" s="181"/>
    </row>
    <row r="454">
      <c r="B454" s="181"/>
      <c r="D454" s="181"/>
      <c r="T454" s="181"/>
      <c r="V454" s="181"/>
    </row>
    <row r="455">
      <c r="B455" s="181"/>
      <c r="D455" s="181"/>
      <c r="T455" s="181"/>
      <c r="V455" s="181"/>
    </row>
    <row r="456">
      <c r="B456" s="181"/>
      <c r="D456" s="181"/>
      <c r="T456" s="181"/>
      <c r="V456" s="181"/>
    </row>
    <row r="457">
      <c r="B457" s="181"/>
      <c r="D457" s="181"/>
      <c r="T457" s="181"/>
      <c r="V457" s="181"/>
    </row>
    <row r="458">
      <c r="B458" s="181"/>
      <c r="D458" s="181"/>
      <c r="T458" s="181"/>
      <c r="V458" s="181"/>
    </row>
    <row r="459">
      <c r="B459" s="181"/>
      <c r="D459" s="181"/>
      <c r="T459" s="181"/>
      <c r="V459" s="181"/>
    </row>
    <row r="460">
      <c r="B460" s="181"/>
      <c r="D460" s="181"/>
      <c r="T460" s="181"/>
      <c r="V460" s="181"/>
    </row>
    <row r="461">
      <c r="B461" s="181"/>
      <c r="D461" s="181"/>
      <c r="T461" s="181"/>
      <c r="V461" s="181"/>
    </row>
    <row r="462">
      <c r="B462" s="181"/>
      <c r="D462" s="181"/>
      <c r="T462" s="181"/>
      <c r="V462" s="181"/>
    </row>
    <row r="463">
      <c r="B463" s="181"/>
      <c r="D463" s="181"/>
      <c r="T463" s="181"/>
      <c r="V463" s="181"/>
    </row>
    <row r="464">
      <c r="B464" s="181"/>
      <c r="D464" s="181"/>
      <c r="T464" s="181"/>
      <c r="V464" s="181"/>
    </row>
    <row r="465">
      <c r="B465" s="181"/>
      <c r="D465" s="181"/>
      <c r="T465" s="181"/>
      <c r="V465" s="181"/>
    </row>
    <row r="466">
      <c r="B466" s="181"/>
      <c r="D466" s="181"/>
      <c r="T466" s="181"/>
      <c r="V466" s="181"/>
    </row>
    <row r="467">
      <c r="B467" s="181"/>
      <c r="D467" s="181"/>
      <c r="T467" s="181"/>
      <c r="V467" s="181"/>
    </row>
    <row r="468">
      <c r="B468" s="181"/>
      <c r="D468" s="181"/>
      <c r="T468" s="181"/>
      <c r="V468" s="181"/>
    </row>
    <row r="469">
      <c r="B469" s="181"/>
      <c r="D469" s="181"/>
      <c r="T469" s="181"/>
      <c r="V469" s="181"/>
    </row>
    <row r="470">
      <c r="B470" s="181"/>
      <c r="D470" s="181"/>
      <c r="T470" s="181"/>
      <c r="V470" s="181"/>
    </row>
    <row r="471">
      <c r="B471" s="181"/>
      <c r="D471" s="181"/>
      <c r="T471" s="181"/>
      <c r="V471" s="181"/>
    </row>
    <row r="472">
      <c r="B472" s="181"/>
      <c r="D472" s="181"/>
      <c r="T472" s="181"/>
      <c r="V472" s="181"/>
    </row>
    <row r="473">
      <c r="B473" s="181"/>
      <c r="D473" s="181"/>
      <c r="T473" s="181"/>
      <c r="V473" s="181"/>
    </row>
    <row r="474">
      <c r="B474" s="181"/>
      <c r="D474" s="181"/>
      <c r="T474" s="181"/>
      <c r="V474" s="181"/>
    </row>
    <row r="475">
      <c r="B475" s="181"/>
      <c r="D475" s="181"/>
      <c r="T475" s="181"/>
      <c r="V475" s="181"/>
    </row>
    <row r="476">
      <c r="B476" s="181"/>
      <c r="D476" s="181"/>
      <c r="T476" s="181"/>
      <c r="V476" s="181"/>
    </row>
    <row r="477">
      <c r="B477" s="181"/>
      <c r="D477" s="181"/>
      <c r="T477" s="181"/>
      <c r="V477" s="181"/>
    </row>
    <row r="478">
      <c r="B478" s="181"/>
      <c r="D478" s="181"/>
      <c r="T478" s="181"/>
      <c r="V478" s="181"/>
    </row>
    <row r="479">
      <c r="B479" s="181"/>
      <c r="D479" s="181"/>
      <c r="T479" s="181"/>
      <c r="V479" s="181"/>
    </row>
    <row r="480">
      <c r="B480" s="181"/>
      <c r="D480" s="181"/>
      <c r="T480" s="181"/>
      <c r="V480" s="181"/>
    </row>
    <row r="481">
      <c r="B481" s="181"/>
      <c r="D481" s="181"/>
      <c r="T481" s="181"/>
      <c r="V481" s="181"/>
    </row>
    <row r="482">
      <c r="B482" s="181"/>
      <c r="D482" s="181"/>
      <c r="T482" s="181"/>
      <c r="V482" s="181"/>
    </row>
    <row r="483">
      <c r="B483" s="181"/>
      <c r="D483" s="181"/>
      <c r="T483" s="181"/>
      <c r="V483" s="181"/>
    </row>
    <row r="484">
      <c r="B484" s="181"/>
      <c r="D484" s="181"/>
      <c r="T484" s="181"/>
      <c r="V484" s="181"/>
    </row>
    <row r="485">
      <c r="B485" s="181"/>
      <c r="D485" s="181"/>
      <c r="T485" s="181"/>
      <c r="V485" s="181"/>
    </row>
    <row r="486">
      <c r="B486" s="181"/>
      <c r="D486" s="181"/>
      <c r="T486" s="181"/>
      <c r="V486" s="181"/>
    </row>
    <row r="487">
      <c r="B487" s="181"/>
      <c r="D487" s="181"/>
      <c r="T487" s="181"/>
      <c r="V487" s="181"/>
    </row>
    <row r="488">
      <c r="B488" s="181"/>
      <c r="D488" s="181"/>
      <c r="T488" s="181"/>
      <c r="V488" s="181"/>
    </row>
    <row r="489">
      <c r="B489" s="181"/>
      <c r="D489" s="181"/>
      <c r="T489" s="181"/>
      <c r="V489" s="181"/>
    </row>
    <row r="490">
      <c r="B490" s="181"/>
      <c r="D490" s="181"/>
      <c r="T490" s="181"/>
      <c r="V490" s="181"/>
    </row>
    <row r="491">
      <c r="B491" s="181"/>
      <c r="D491" s="181"/>
      <c r="T491" s="181"/>
      <c r="V491" s="181"/>
    </row>
    <row r="492">
      <c r="B492" s="181"/>
      <c r="D492" s="181"/>
      <c r="T492" s="181"/>
      <c r="V492" s="181"/>
    </row>
    <row r="493">
      <c r="B493" s="181"/>
      <c r="D493" s="181"/>
      <c r="T493" s="181"/>
      <c r="V493" s="181"/>
    </row>
    <row r="494">
      <c r="B494" s="181"/>
      <c r="D494" s="181"/>
      <c r="T494" s="181"/>
      <c r="V494" s="181"/>
    </row>
    <row r="495">
      <c r="B495" s="181"/>
      <c r="D495" s="181"/>
      <c r="T495" s="181"/>
      <c r="V495" s="181"/>
    </row>
    <row r="496">
      <c r="B496" s="181"/>
      <c r="D496" s="181"/>
      <c r="T496" s="181"/>
      <c r="V496" s="181"/>
    </row>
    <row r="497">
      <c r="B497" s="181"/>
      <c r="D497" s="181"/>
      <c r="T497" s="181"/>
      <c r="V497" s="181"/>
    </row>
    <row r="498">
      <c r="B498" s="181"/>
      <c r="D498" s="181"/>
      <c r="T498" s="181"/>
      <c r="V498" s="181"/>
    </row>
    <row r="499">
      <c r="B499" s="181"/>
      <c r="D499" s="181"/>
      <c r="T499" s="181"/>
      <c r="V499" s="181"/>
    </row>
    <row r="500">
      <c r="B500" s="181"/>
      <c r="D500" s="181"/>
      <c r="T500" s="181"/>
      <c r="V500" s="181"/>
    </row>
    <row r="501">
      <c r="B501" s="181"/>
      <c r="D501" s="181"/>
      <c r="T501" s="181"/>
      <c r="V501" s="181"/>
    </row>
    <row r="502">
      <c r="B502" s="181"/>
      <c r="D502" s="181"/>
      <c r="T502" s="181"/>
      <c r="V502" s="181"/>
    </row>
    <row r="503">
      <c r="B503" s="181"/>
      <c r="D503" s="181"/>
      <c r="T503" s="181"/>
      <c r="V503" s="181"/>
    </row>
    <row r="504">
      <c r="B504" s="181"/>
      <c r="D504" s="181"/>
      <c r="T504" s="181"/>
      <c r="V504" s="181"/>
    </row>
    <row r="505">
      <c r="B505" s="181"/>
      <c r="D505" s="181"/>
      <c r="T505" s="181"/>
      <c r="V505" s="181"/>
    </row>
    <row r="506">
      <c r="B506" s="181"/>
      <c r="D506" s="181"/>
      <c r="T506" s="181"/>
      <c r="V506" s="181"/>
    </row>
    <row r="507">
      <c r="B507" s="181"/>
      <c r="D507" s="181"/>
      <c r="T507" s="181"/>
      <c r="V507" s="181"/>
    </row>
    <row r="508">
      <c r="B508" s="181"/>
      <c r="D508" s="181"/>
      <c r="T508" s="181"/>
      <c r="V508" s="181"/>
    </row>
    <row r="509">
      <c r="B509" s="181"/>
      <c r="D509" s="181"/>
      <c r="T509" s="181"/>
      <c r="V509" s="181"/>
    </row>
    <row r="510">
      <c r="B510" s="181"/>
      <c r="D510" s="181"/>
      <c r="T510" s="181"/>
      <c r="V510" s="181"/>
    </row>
    <row r="511">
      <c r="B511" s="181"/>
      <c r="D511" s="181"/>
      <c r="T511" s="181"/>
      <c r="V511" s="181"/>
    </row>
    <row r="512">
      <c r="B512" s="181"/>
      <c r="D512" s="181"/>
      <c r="T512" s="181"/>
      <c r="V512" s="181"/>
    </row>
    <row r="513">
      <c r="B513" s="181"/>
      <c r="D513" s="181"/>
      <c r="T513" s="181"/>
      <c r="V513" s="181"/>
    </row>
    <row r="514">
      <c r="B514" s="181"/>
      <c r="D514" s="181"/>
      <c r="T514" s="181"/>
      <c r="V514" s="181"/>
    </row>
    <row r="515">
      <c r="B515" s="181"/>
      <c r="D515" s="181"/>
      <c r="T515" s="181"/>
      <c r="V515" s="181"/>
    </row>
    <row r="516">
      <c r="B516" s="181"/>
      <c r="D516" s="181"/>
      <c r="T516" s="181"/>
      <c r="V516" s="181"/>
    </row>
    <row r="517">
      <c r="B517" s="181"/>
      <c r="D517" s="181"/>
      <c r="T517" s="181"/>
      <c r="V517" s="181"/>
    </row>
    <row r="518">
      <c r="B518" s="181"/>
      <c r="D518" s="181"/>
      <c r="T518" s="181"/>
      <c r="V518" s="181"/>
    </row>
    <row r="519">
      <c r="B519" s="181"/>
      <c r="D519" s="181"/>
      <c r="T519" s="181"/>
      <c r="V519" s="181"/>
    </row>
    <row r="520">
      <c r="B520" s="181"/>
      <c r="D520" s="181"/>
      <c r="T520" s="181"/>
      <c r="V520" s="181"/>
    </row>
    <row r="521">
      <c r="B521" s="181"/>
      <c r="D521" s="181"/>
      <c r="T521" s="181"/>
      <c r="V521" s="181"/>
    </row>
    <row r="522">
      <c r="B522" s="181"/>
      <c r="D522" s="181"/>
      <c r="T522" s="181"/>
      <c r="V522" s="181"/>
    </row>
    <row r="523">
      <c r="B523" s="181"/>
      <c r="D523" s="181"/>
      <c r="T523" s="181"/>
      <c r="V523" s="181"/>
    </row>
    <row r="524">
      <c r="B524" s="181"/>
      <c r="D524" s="181"/>
      <c r="T524" s="181"/>
      <c r="V524" s="181"/>
    </row>
    <row r="525">
      <c r="B525" s="181"/>
      <c r="D525" s="181"/>
      <c r="T525" s="181"/>
      <c r="V525" s="181"/>
    </row>
    <row r="526">
      <c r="B526" s="181"/>
      <c r="D526" s="181"/>
      <c r="T526" s="181"/>
      <c r="V526" s="181"/>
    </row>
    <row r="527">
      <c r="B527" s="181"/>
      <c r="D527" s="181"/>
      <c r="T527" s="181"/>
      <c r="V527" s="181"/>
    </row>
    <row r="528">
      <c r="B528" s="181"/>
      <c r="D528" s="181"/>
      <c r="T528" s="181"/>
      <c r="V528" s="181"/>
    </row>
    <row r="529">
      <c r="B529" s="181"/>
      <c r="D529" s="181"/>
      <c r="T529" s="181"/>
      <c r="V529" s="181"/>
    </row>
    <row r="530">
      <c r="B530" s="181"/>
      <c r="D530" s="181"/>
      <c r="T530" s="181"/>
      <c r="V530" s="181"/>
    </row>
    <row r="531">
      <c r="B531" s="181"/>
      <c r="D531" s="181"/>
      <c r="T531" s="181"/>
      <c r="V531" s="181"/>
    </row>
    <row r="532">
      <c r="B532" s="181"/>
      <c r="D532" s="181"/>
      <c r="T532" s="181"/>
      <c r="V532" s="181"/>
    </row>
    <row r="533">
      <c r="B533" s="181"/>
      <c r="D533" s="181"/>
      <c r="T533" s="181"/>
      <c r="V533" s="181"/>
    </row>
    <row r="534">
      <c r="B534" s="181"/>
      <c r="D534" s="181"/>
      <c r="T534" s="181"/>
      <c r="V534" s="181"/>
    </row>
    <row r="535">
      <c r="B535" s="181"/>
      <c r="D535" s="181"/>
      <c r="T535" s="181"/>
      <c r="V535" s="181"/>
    </row>
    <row r="536">
      <c r="B536" s="181"/>
      <c r="D536" s="181"/>
      <c r="T536" s="181"/>
      <c r="V536" s="181"/>
    </row>
    <row r="537">
      <c r="B537" s="181"/>
      <c r="D537" s="181"/>
      <c r="T537" s="181"/>
      <c r="V537" s="181"/>
    </row>
    <row r="538">
      <c r="B538" s="181"/>
      <c r="D538" s="181"/>
      <c r="T538" s="181"/>
      <c r="V538" s="181"/>
    </row>
    <row r="539">
      <c r="B539" s="181"/>
      <c r="D539" s="181"/>
      <c r="T539" s="181"/>
      <c r="V539" s="181"/>
    </row>
    <row r="540">
      <c r="B540" s="181"/>
      <c r="D540" s="181"/>
      <c r="T540" s="181"/>
      <c r="V540" s="181"/>
    </row>
    <row r="541">
      <c r="B541" s="181"/>
      <c r="D541" s="181"/>
      <c r="T541" s="181"/>
      <c r="V541" s="181"/>
    </row>
    <row r="542">
      <c r="B542" s="181"/>
      <c r="D542" s="181"/>
      <c r="T542" s="181"/>
      <c r="V542" s="181"/>
    </row>
    <row r="543">
      <c r="B543" s="181"/>
      <c r="D543" s="181"/>
      <c r="T543" s="181"/>
      <c r="V543" s="181"/>
    </row>
    <row r="544">
      <c r="B544" s="181"/>
      <c r="D544" s="181"/>
      <c r="T544" s="181"/>
      <c r="V544" s="181"/>
    </row>
    <row r="545">
      <c r="B545" s="181"/>
      <c r="D545" s="181"/>
      <c r="T545" s="181"/>
      <c r="V545" s="181"/>
    </row>
    <row r="546">
      <c r="B546" s="181"/>
      <c r="D546" s="181"/>
      <c r="T546" s="181"/>
      <c r="V546" s="181"/>
    </row>
    <row r="547">
      <c r="B547" s="181"/>
      <c r="D547" s="181"/>
      <c r="T547" s="181"/>
      <c r="V547" s="181"/>
    </row>
    <row r="548">
      <c r="B548" s="181"/>
      <c r="D548" s="181"/>
      <c r="T548" s="181"/>
      <c r="V548" s="181"/>
    </row>
    <row r="549">
      <c r="B549" s="181"/>
      <c r="D549" s="181"/>
      <c r="T549" s="181"/>
      <c r="V549" s="181"/>
    </row>
    <row r="550">
      <c r="B550" s="181"/>
      <c r="D550" s="181"/>
      <c r="T550" s="181"/>
      <c r="V550" s="181"/>
    </row>
    <row r="551">
      <c r="B551" s="181"/>
      <c r="D551" s="181"/>
      <c r="T551" s="181"/>
      <c r="V551" s="181"/>
    </row>
    <row r="552">
      <c r="B552" s="181"/>
      <c r="D552" s="181"/>
      <c r="T552" s="181"/>
      <c r="V552" s="181"/>
    </row>
    <row r="553">
      <c r="B553" s="181"/>
      <c r="D553" s="181"/>
      <c r="T553" s="181"/>
      <c r="V553" s="181"/>
    </row>
    <row r="554">
      <c r="B554" s="181"/>
      <c r="D554" s="181"/>
      <c r="T554" s="181"/>
      <c r="V554" s="181"/>
    </row>
    <row r="555">
      <c r="B555" s="181"/>
      <c r="D555" s="181"/>
      <c r="T555" s="181"/>
      <c r="V555" s="181"/>
    </row>
    <row r="556">
      <c r="B556" s="181"/>
      <c r="D556" s="181"/>
      <c r="T556" s="181"/>
      <c r="V556" s="181"/>
    </row>
    <row r="557">
      <c r="B557" s="181"/>
      <c r="D557" s="181"/>
      <c r="T557" s="181"/>
      <c r="V557" s="181"/>
    </row>
    <row r="558">
      <c r="B558" s="181"/>
      <c r="D558" s="181"/>
      <c r="T558" s="181"/>
      <c r="V558" s="181"/>
    </row>
    <row r="559">
      <c r="B559" s="181"/>
      <c r="D559" s="181"/>
      <c r="T559" s="181"/>
      <c r="V559" s="181"/>
    </row>
    <row r="560">
      <c r="B560" s="181"/>
      <c r="D560" s="181"/>
      <c r="T560" s="181"/>
      <c r="V560" s="181"/>
    </row>
    <row r="561">
      <c r="B561" s="181"/>
      <c r="D561" s="181"/>
      <c r="T561" s="181"/>
      <c r="V561" s="181"/>
    </row>
    <row r="562">
      <c r="B562" s="181"/>
      <c r="D562" s="181"/>
      <c r="T562" s="181"/>
      <c r="V562" s="181"/>
    </row>
    <row r="563">
      <c r="B563" s="181"/>
      <c r="D563" s="181"/>
      <c r="T563" s="181"/>
      <c r="V563" s="181"/>
    </row>
    <row r="564">
      <c r="B564" s="181"/>
      <c r="D564" s="181"/>
      <c r="T564" s="181"/>
      <c r="V564" s="181"/>
    </row>
    <row r="565">
      <c r="B565" s="181"/>
      <c r="D565" s="181"/>
      <c r="T565" s="181"/>
      <c r="V565" s="181"/>
    </row>
    <row r="566">
      <c r="B566" s="181"/>
      <c r="D566" s="181"/>
      <c r="T566" s="181"/>
      <c r="V566" s="181"/>
    </row>
    <row r="567">
      <c r="B567" s="181"/>
      <c r="D567" s="181"/>
      <c r="T567" s="181"/>
      <c r="V567" s="181"/>
    </row>
    <row r="568">
      <c r="B568" s="181"/>
      <c r="D568" s="181"/>
      <c r="T568" s="181"/>
      <c r="V568" s="181"/>
    </row>
    <row r="569">
      <c r="B569" s="181"/>
      <c r="D569" s="181"/>
      <c r="T569" s="181"/>
      <c r="V569" s="181"/>
    </row>
    <row r="570">
      <c r="B570" s="181"/>
      <c r="D570" s="181"/>
      <c r="T570" s="181"/>
      <c r="V570" s="181"/>
    </row>
    <row r="571">
      <c r="B571" s="181"/>
      <c r="D571" s="181"/>
      <c r="T571" s="181"/>
      <c r="V571" s="181"/>
    </row>
    <row r="572">
      <c r="B572" s="181"/>
      <c r="D572" s="181"/>
      <c r="T572" s="181"/>
      <c r="V572" s="181"/>
    </row>
    <row r="573">
      <c r="B573" s="181"/>
      <c r="D573" s="181"/>
      <c r="T573" s="181"/>
      <c r="V573" s="181"/>
    </row>
    <row r="574">
      <c r="B574" s="181"/>
      <c r="D574" s="181"/>
      <c r="T574" s="181"/>
      <c r="V574" s="181"/>
    </row>
    <row r="575">
      <c r="B575" s="181"/>
      <c r="D575" s="181"/>
      <c r="T575" s="181"/>
      <c r="V575" s="181"/>
    </row>
    <row r="576">
      <c r="B576" s="181"/>
      <c r="D576" s="181"/>
      <c r="T576" s="181"/>
      <c r="V576" s="181"/>
    </row>
    <row r="577">
      <c r="B577" s="181"/>
      <c r="D577" s="181"/>
      <c r="T577" s="181"/>
      <c r="V577" s="181"/>
    </row>
    <row r="578">
      <c r="B578" s="181"/>
      <c r="D578" s="181"/>
      <c r="T578" s="181"/>
      <c r="V578" s="181"/>
    </row>
    <row r="579">
      <c r="B579" s="181"/>
      <c r="D579" s="181"/>
      <c r="T579" s="181"/>
      <c r="V579" s="181"/>
    </row>
    <row r="580">
      <c r="B580" s="181"/>
      <c r="D580" s="181"/>
      <c r="T580" s="181"/>
      <c r="V580" s="181"/>
    </row>
    <row r="581">
      <c r="B581" s="181"/>
      <c r="D581" s="181"/>
      <c r="T581" s="181"/>
      <c r="V581" s="181"/>
    </row>
    <row r="582">
      <c r="B582" s="181"/>
      <c r="D582" s="181"/>
      <c r="T582" s="181"/>
      <c r="V582" s="181"/>
    </row>
    <row r="583">
      <c r="B583" s="181"/>
      <c r="D583" s="181"/>
      <c r="T583" s="181"/>
      <c r="V583" s="181"/>
    </row>
    <row r="584">
      <c r="B584" s="181"/>
      <c r="D584" s="181"/>
      <c r="T584" s="181"/>
      <c r="V584" s="181"/>
    </row>
    <row r="585">
      <c r="B585" s="181"/>
      <c r="D585" s="181"/>
      <c r="T585" s="181"/>
      <c r="V585" s="181"/>
    </row>
    <row r="586">
      <c r="B586" s="181"/>
      <c r="D586" s="181"/>
      <c r="T586" s="181"/>
      <c r="V586" s="181"/>
    </row>
    <row r="587">
      <c r="B587" s="181"/>
      <c r="D587" s="181"/>
      <c r="T587" s="181"/>
      <c r="V587" s="181"/>
    </row>
    <row r="588">
      <c r="B588" s="181"/>
      <c r="D588" s="181"/>
      <c r="T588" s="181"/>
      <c r="V588" s="181"/>
    </row>
    <row r="589">
      <c r="B589" s="181"/>
      <c r="D589" s="181"/>
      <c r="T589" s="181"/>
      <c r="V589" s="181"/>
    </row>
    <row r="590">
      <c r="B590" s="181"/>
      <c r="D590" s="181"/>
      <c r="T590" s="181"/>
      <c r="V590" s="181"/>
    </row>
    <row r="591">
      <c r="B591" s="181"/>
      <c r="D591" s="181"/>
      <c r="T591" s="181"/>
      <c r="V591" s="181"/>
    </row>
    <row r="592">
      <c r="B592" s="181"/>
      <c r="D592" s="181"/>
      <c r="T592" s="181"/>
      <c r="V592" s="181"/>
    </row>
    <row r="593">
      <c r="B593" s="181"/>
      <c r="D593" s="181"/>
      <c r="T593" s="181"/>
      <c r="V593" s="181"/>
    </row>
    <row r="594">
      <c r="B594" s="181"/>
      <c r="D594" s="181"/>
      <c r="T594" s="181"/>
      <c r="V594" s="181"/>
    </row>
    <row r="595">
      <c r="B595" s="181"/>
      <c r="D595" s="181"/>
      <c r="T595" s="181"/>
      <c r="V595" s="181"/>
    </row>
    <row r="596">
      <c r="B596" s="181"/>
      <c r="D596" s="181"/>
      <c r="T596" s="181"/>
      <c r="V596" s="181"/>
    </row>
    <row r="597">
      <c r="B597" s="181"/>
      <c r="D597" s="181"/>
      <c r="T597" s="181"/>
      <c r="V597" s="181"/>
    </row>
    <row r="598">
      <c r="B598" s="181"/>
      <c r="D598" s="181"/>
      <c r="T598" s="181"/>
      <c r="V598" s="181"/>
    </row>
    <row r="599">
      <c r="B599" s="181"/>
      <c r="D599" s="181"/>
      <c r="T599" s="181"/>
      <c r="V599" s="181"/>
    </row>
    <row r="600">
      <c r="B600" s="181"/>
      <c r="D600" s="181"/>
      <c r="T600" s="181"/>
      <c r="V600" s="181"/>
    </row>
    <row r="601">
      <c r="B601" s="181"/>
      <c r="D601" s="181"/>
      <c r="T601" s="181"/>
      <c r="V601" s="181"/>
    </row>
    <row r="602">
      <c r="B602" s="181"/>
      <c r="D602" s="181"/>
      <c r="T602" s="181"/>
      <c r="V602" s="181"/>
    </row>
    <row r="603">
      <c r="B603" s="181"/>
      <c r="D603" s="181"/>
      <c r="T603" s="181"/>
      <c r="V603" s="181"/>
    </row>
    <row r="604">
      <c r="B604" s="181"/>
      <c r="D604" s="181"/>
      <c r="T604" s="181"/>
      <c r="V604" s="181"/>
    </row>
    <row r="605">
      <c r="B605" s="181"/>
      <c r="D605" s="181"/>
      <c r="T605" s="181"/>
      <c r="V605" s="181"/>
    </row>
    <row r="606">
      <c r="B606" s="181"/>
      <c r="D606" s="181"/>
      <c r="T606" s="181"/>
      <c r="V606" s="181"/>
    </row>
    <row r="607">
      <c r="B607" s="181"/>
      <c r="D607" s="181"/>
      <c r="T607" s="181"/>
      <c r="V607" s="181"/>
    </row>
    <row r="608">
      <c r="B608" s="181"/>
      <c r="D608" s="181"/>
      <c r="T608" s="181"/>
      <c r="V608" s="181"/>
    </row>
    <row r="609">
      <c r="B609" s="181"/>
      <c r="D609" s="181"/>
      <c r="T609" s="181"/>
      <c r="V609" s="181"/>
    </row>
    <row r="610">
      <c r="B610" s="181"/>
      <c r="D610" s="181"/>
      <c r="T610" s="181"/>
      <c r="V610" s="181"/>
    </row>
    <row r="611">
      <c r="B611" s="181"/>
      <c r="D611" s="181"/>
      <c r="T611" s="181"/>
      <c r="V611" s="181"/>
    </row>
    <row r="612">
      <c r="B612" s="181"/>
      <c r="D612" s="181"/>
      <c r="T612" s="181"/>
      <c r="V612" s="181"/>
    </row>
    <row r="613">
      <c r="B613" s="181"/>
      <c r="D613" s="181"/>
      <c r="T613" s="181"/>
      <c r="V613" s="181"/>
    </row>
    <row r="614">
      <c r="B614" s="181"/>
      <c r="D614" s="181"/>
      <c r="T614" s="181"/>
      <c r="V614" s="181"/>
    </row>
    <row r="615">
      <c r="B615" s="181"/>
      <c r="D615" s="181"/>
      <c r="T615" s="181"/>
      <c r="V615" s="181"/>
    </row>
    <row r="616">
      <c r="B616" s="181"/>
      <c r="D616" s="181"/>
      <c r="T616" s="181"/>
      <c r="V616" s="181"/>
    </row>
    <row r="617">
      <c r="B617" s="181"/>
      <c r="D617" s="181"/>
      <c r="T617" s="181"/>
      <c r="V617" s="181"/>
    </row>
    <row r="618">
      <c r="B618" s="181"/>
      <c r="D618" s="181"/>
      <c r="T618" s="181"/>
      <c r="V618" s="181"/>
    </row>
    <row r="619">
      <c r="B619" s="181"/>
      <c r="D619" s="181"/>
      <c r="T619" s="181"/>
      <c r="V619" s="181"/>
    </row>
    <row r="620">
      <c r="B620" s="181"/>
      <c r="D620" s="181"/>
      <c r="T620" s="181"/>
      <c r="V620" s="181"/>
    </row>
    <row r="621">
      <c r="B621" s="181"/>
      <c r="D621" s="181"/>
      <c r="T621" s="181"/>
      <c r="V621" s="181"/>
    </row>
    <row r="622">
      <c r="B622" s="181"/>
      <c r="D622" s="181"/>
      <c r="T622" s="181"/>
      <c r="V622" s="181"/>
    </row>
    <row r="623">
      <c r="B623" s="181"/>
      <c r="D623" s="181"/>
      <c r="T623" s="181"/>
      <c r="V623" s="181"/>
    </row>
    <row r="624">
      <c r="B624" s="181"/>
      <c r="D624" s="181"/>
      <c r="T624" s="181"/>
      <c r="V624" s="181"/>
    </row>
    <row r="625">
      <c r="B625" s="181"/>
      <c r="D625" s="181"/>
      <c r="T625" s="181"/>
      <c r="V625" s="181"/>
    </row>
    <row r="626">
      <c r="B626" s="181"/>
      <c r="D626" s="181"/>
      <c r="T626" s="181"/>
      <c r="V626" s="181"/>
    </row>
    <row r="627">
      <c r="B627" s="181"/>
      <c r="D627" s="181"/>
      <c r="T627" s="181"/>
      <c r="V627" s="181"/>
    </row>
    <row r="628">
      <c r="B628" s="181"/>
      <c r="D628" s="181"/>
      <c r="T628" s="181"/>
      <c r="V628" s="181"/>
    </row>
    <row r="629">
      <c r="B629" s="181"/>
      <c r="D629" s="181"/>
      <c r="T629" s="181"/>
      <c r="V629" s="181"/>
    </row>
    <row r="630">
      <c r="B630" s="181"/>
      <c r="D630" s="181"/>
      <c r="T630" s="181"/>
      <c r="V630" s="181"/>
    </row>
    <row r="631">
      <c r="B631" s="181"/>
      <c r="D631" s="181"/>
      <c r="T631" s="181"/>
      <c r="V631" s="181"/>
    </row>
    <row r="632">
      <c r="B632" s="181"/>
      <c r="D632" s="181"/>
      <c r="T632" s="181"/>
      <c r="V632" s="181"/>
    </row>
    <row r="633">
      <c r="B633" s="181"/>
      <c r="D633" s="181"/>
      <c r="T633" s="181"/>
      <c r="V633" s="181"/>
    </row>
    <row r="634">
      <c r="B634" s="181"/>
      <c r="D634" s="181"/>
      <c r="T634" s="181"/>
      <c r="V634" s="181"/>
    </row>
    <row r="635">
      <c r="B635" s="181"/>
      <c r="D635" s="181"/>
      <c r="T635" s="181"/>
      <c r="V635" s="181"/>
    </row>
    <row r="636">
      <c r="B636" s="181"/>
      <c r="D636" s="181"/>
      <c r="T636" s="181"/>
      <c r="V636" s="181"/>
    </row>
    <row r="637">
      <c r="B637" s="181"/>
      <c r="D637" s="181"/>
      <c r="T637" s="181"/>
      <c r="V637" s="181"/>
    </row>
    <row r="638">
      <c r="B638" s="181"/>
      <c r="D638" s="181"/>
      <c r="T638" s="181"/>
      <c r="V638" s="181"/>
    </row>
    <row r="639">
      <c r="B639" s="181"/>
      <c r="D639" s="181"/>
      <c r="T639" s="181"/>
      <c r="V639" s="181"/>
    </row>
    <row r="640">
      <c r="B640" s="181"/>
      <c r="D640" s="181"/>
      <c r="T640" s="181"/>
      <c r="V640" s="181"/>
    </row>
    <row r="641">
      <c r="B641" s="181"/>
      <c r="D641" s="181"/>
      <c r="T641" s="181"/>
      <c r="V641" s="181"/>
    </row>
    <row r="642">
      <c r="B642" s="181"/>
      <c r="D642" s="181"/>
      <c r="T642" s="181"/>
      <c r="V642" s="181"/>
    </row>
    <row r="643">
      <c r="B643" s="181"/>
      <c r="D643" s="181"/>
      <c r="T643" s="181"/>
      <c r="V643" s="181"/>
    </row>
    <row r="644">
      <c r="B644" s="181"/>
      <c r="D644" s="181"/>
      <c r="T644" s="181"/>
      <c r="V644" s="181"/>
    </row>
    <row r="645">
      <c r="B645" s="181"/>
      <c r="D645" s="181"/>
      <c r="T645" s="181"/>
      <c r="V645" s="181"/>
    </row>
    <row r="646">
      <c r="B646" s="181"/>
      <c r="D646" s="181"/>
      <c r="T646" s="181"/>
      <c r="V646" s="181"/>
    </row>
    <row r="647">
      <c r="B647" s="181"/>
      <c r="D647" s="181"/>
      <c r="T647" s="181"/>
      <c r="V647" s="181"/>
    </row>
    <row r="648">
      <c r="B648" s="181"/>
      <c r="D648" s="181"/>
      <c r="T648" s="181"/>
      <c r="V648" s="181"/>
    </row>
    <row r="649">
      <c r="B649" s="181"/>
      <c r="D649" s="181"/>
      <c r="T649" s="181"/>
      <c r="V649" s="181"/>
    </row>
    <row r="650">
      <c r="B650" s="181"/>
      <c r="D650" s="181"/>
      <c r="T650" s="181"/>
      <c r="V650" s="181"/>
    </row>
    <row r="651">
      <c r="B651" s="181"/>
      <c r="D651" s="181"/>
      <c r="T651" s="181"/>
      <c r="V651" s="181"/>
    </row>
    <row r="652">
      <c r="B652" s="181"/>
      <c r="D652" s="181"/>
      <c r="T652" s="181"/>
      <c r="V652" s="181"/>
    </row>
    <row r="653">
      <c r="B653" s="181"/>
      <c r="D653" s="181"/>
      <c r="T653" s="181"/>
      <c r="V653" s="181"/>
    </row>
    <row r="654">
      <c r="B654" s="181"/>
      <c r="D654" s="181"/>
      <c r="T654" s="181"/>
      <c r="V654" s="181"/>
    </row>
    <row r="655">
      <c r="B655" s="181"/>
      <c r="D655" s="181"/>
      <c r="T655" s="181"/>
      <c r="V655" s="181"/>
    </row>
    <row r="656">
      <c r="B656" s="181"/>
      <c r="D656" s="181"/>
      <c r="T656" s="181"/>
      <c r="V656" s="181"/>
    </row>
    <row r="657">
      <c r="B657" s="181"/>
      <c r="D657" s="181"/>
      <c r="T657" s="181"/>
      <c r="V657" s="181"/>
    </row>
    <row r="658">
      <c r="B658" s="181"/>
      <c r="D658" s="181"/>
      <c r="T658" s="181"/>
      <c r="V658" s="181"/>
    </row>
    <row r="659">
      <c r="B659" s="181"/>
      <c r="D659" s="181"/>
      <c r="T659" s="181"/>
      <c r="V659" s="181"/>
    </row>
    <row r="660">
      <c r="B660" s="181"/>
      <c r="D660" s="181"/>
      <c r="T660" s="181"/>
      <c r="V660" s="181"/>
    </row>
    <row r="661">
      <c r="B661" s="181"/>
      <c r="D661" s="181"/>
      <c r="T661" s="181"/>
      <c r="V661" s="181"/>
    </row>
    <row r="662">
      <c r="B662" s="181"/>
      <c r="D662" s="181"/>
      <c r="T662" s="181"/>
      <c r="V662" s="181"/>
    </row>
    <row r="663">
      <c r="B663" s="181"/>
      <c r="D663" s="181"/>
      <c r="T663" s="181"/>
      <c r="V663" s="181"/>
    </row>
    <row r="664">
      <c r="B664" s="181"/>
      <c r="D664" s="181"/>
      <c r="T664" s="181"/>
      <c r="V664" s="181"/>
    </row>
    <row r="665">
      <c r="B665" s="181"/>
      <c r="D665" s="181"/>
      <c r="T665" s="181"/>
      <c r="V665" s="181"/>
    </row>
    <row r="666">
      <c r="B666" s="181"/>
      <c r="D666" s="181"/>
      <c r="T666" s="181"/>
      <c r="V666" s="181"/>
    </row>
    <row r="667">
      <c r="B667" s="181"/>
      <c r="D667" s="181"/>
      <c r="T667" s="181"/>
      <c r="V667" s="181"/>
    </row>
    <row r="668">
      <c r="B668" s="181"/>
      <c r="D668" s="181"/>
      <c r="T668" s="181"/>
      <c r="V668" s="181"/>
    </row>
    <row r="669">
      <c r="B669" s="181"/>
      <c r="D669" s="181"/>
      <c r="T669" s="181"/>
      <c r="V669" s="181"/>
    </row>
    <row r="670">
      <c r="B670" s="181"/>
      <c r="D670" s="181"/>
      <c r="T670" s="181"/>
      <c r="V670" s="181"/>
    </row>
    <row r="671">
      <c r="B671" s="181"/>
      <c r="D671" s="181"/>
      <c r="T671" s="181"/>
      <c r="V671" s="181"/>
    </row>
    <row r="672">
      <c r="B672" s="181"/>
      <c r="D672" s="181"/>
      <c r="T672" s="181"/>
      <c r="V672" s="181"/>
    </row>
    <row r="673">
      <c r="B673" s="181"/>
      <c r="D673" s="181"/>
      <c r="T673" s="181"/>
      <c r="V673" s="181"/>
    </row>
    <row r="674">
      <c r="B674" s="181"/>
      <c r="D674" s="181"/>
      <c r="T674" s="181"/>
      <c r="V674" s="181"/>
    </row>
    <row r="675">
      <c r="B675" s="181"/>
      <c r="D675" s="181"/>
      <c r="T675" s="181"/>
      <c r="V675" s="181"/>
    </row>
    <row r="676">
      <c r="B676" s="181"/>
      <c r="D676" s="181"/>
      <c r="T676" s="181"/>
      <c r="V676" s="181"/>
    </row>
    <row r="677">
      <c r="B677" s="181"/>
      <c r="D677" s="181"/>
      <c r="T677" s="181"/>
      <c r="V677" s="181"/>
    </row>
    <row r="678">
      <c r="B678" s="181"/>
      <c r="D678" s="181"/>
      <c r="T678" s="181"/>
      <c r="V678" s="181"/>
    </row>
    <row r="679">
      <c r="B679" s="181"/>
      <c r="D679" s="181"/>
      <c r="T679" s="181"/>
      <c r="V679" s="181"/>
    </row>
    <row r="680">
      <c r="B680" s="181"/>
      <c r="D680" s="181"/>
      <c r="T680" s="181"/>
      <c r="V680" s="181"/>
    </row>
    <row r="681">
      <c r="B681" s="181"/>
      <c r="D681" s="181"/>
      <c r="T681" s="181"/>
      <c r="V681" s="181"/>
    </row>
    <row r="682">
      <c r="B682" s="181"/>
      <c r="D682" s="181"/>
      <c r="T682" s="181"/>
      <c r="V682" s="181"/>
    </row>
    <row r="683">
      <c r="B683" s="181"/>
      <c r="D683" s="181"/>
      <c r="T683" s="181"/>
      <c r="V683" s="181"/>
    </row>
    <row r="684">
      <c r="B684" s="181"/>
      <c r="D684" s="181"/>
      <c r="T684" s="181"/>
      <c r="V684" s="181"/>
    </row>
    <row r="685">
      <c r="B685" s="181"/>
      <c r="D685" s="181"/>
      <c r="T685" s="181"/>
      <c r="V685" s="181"/>
    </row>
    <row r="686">
      <c r="B686" s="181"/>
      <c r="D686" s="181"/>
      <c r="T686" s="181"/>
      <c r="V686" s="181"/>
    </row>
    <row r="687">
      <c r="B687" s="181"/>
      <c r="D687" s="181"/>
      <c r="T687" s="181"/>
      <c r="V687" s="181"/>
    </row>
    <row r="688">
      <c r="B688" s="181"/>
      <c r="D688" s="181"/>
      <c r="T688" s="181"/>
      <c r="V688" s="181"/>
    </row>
    <row r="689">
      <c r="B689" s="181"/>
      <c r="D689" s="181"/>
      <c r="T689" s="181"/>
      <c r="V689" s="181"/>
    </row>
    <row r="690">
      <c r="B690" s="181"/>
      <c r="D690" s="181"/>
      <c r="T690" s="181"/>
      <c r="V690" s="181"/>
    </row>
    <row r="691">
      <c r="B691" s="181"/>
      <c r="D691" s="181"/>
      <c r="T691" s="181"/>
      <c r="V691" s="181"/>
    </row>
    <row r="692">
      <c r="B692" s="181"/>
      <c r="D692" s="181"/>
      <c r="T692" s="181"/>
      <c r="V692" s="181"/>
    </row>
    <row r="693">
      <c r="B693" s="181"/>
      <c r="D693" s="181"/>
      <c r="T693" s="181"/>
      <c r="V693" s="181"/>
    </row>
    <row r="694">
      <c r="B694" s="181"/>
      <c r="D694" s="181"/>
      <c r="T694" s="181"/>
      <c r="V694" s="181"/>
    </row>
    <row r="695">
      <c r="B695" s="181"/>
      <c r="D695" s="181"/>
      <c r="T695" s="181"/>
      <c r="V695" s="181"/>
    </row>
    <row r="696">
      <c r="B696" s="181"/>
      <c r="D696" s="181"/>
      <c r="T696" s="181"/>
      <c r="V696" s="181"/>
    </row>
    <row r="697">
      <c r="B697" s="181"/>
      <c r="D697" s="181"/>
      <c r="T697" s="181"/>
      <c r="V697" s="181"/>
    </row>
    <row r="698">
      <c r="B698" s="181"/>
      <c r="D698" s="181"/>
      <c r="T698" s="181"/>
      <c r="V698" s="181"/>
    </row>
    <row r="699">
      <c r="B699" s="181"/>
      <c r="D699" s="181"/>
      <c r="T699" s="181"/>
      <c r="V699" s="181"/>
    </row>
    <row r="700">
      <c r="B700" s="181"/>
      <c r="D700" s="181"/>
      <c r="T700" s="181"/>
      <c r="V700" s="181"/>
    </row>
    <row r="701">
      <c r="B701" s="181"/>
      <c r="D701" s="181"/>
      <c r="T701" s="181"/>
      <c r="V701" s="181"/>
    </row>
    <row r="702">
      <c r="B702" s="181"/>
      <c r="D702" s="181"/>
      <c r="T702" s="181"/>
      <c r="V702" s="181"/>
    </row>
    <row r="703">
      <c r="B703" s="181"/>
      <c r="D703" s="181"/>
      <c r="T703" s="181"/>
      <c r="V703" s="181"/>
    </row>
    <row r="704">
      <c r="B704" s="181"/>
      <c r="D704" s="181"/>
      <c r="T704" s="181"/>
      <c r="V704" s="181"/>
    </row>
    <row r="705">
      <c r="B705" s="181"/>
      <c r="D705" s="181"/>
      <c r="T705" s="181"/>
      <c r="V705" s="181"/>
    </row>
    <row r="706">
      <c r="B706" s="181"/>
      <c r="D706" s="181"/>
      <c r="T706" s="181"/>
      <c r="V706" s="181"/>
    </row>
    <row r="707">
      <c r="B707" s="181"/>
      <c r="D707" s="181"/>
      <c r="T707" s="181"/>
      <c r="V707" s="181"/>
    </row>
    <row r="708">
      <c r="B708" s="181"/>
      <c r="D708" s="181"/>
      <c r="T708" s="181"/>
      <c r="V708" s="181"/>
    </row>
    <row r="709">
      <c r="B709" s="181"/>
      <c r="D709" s="181"/>
      <c r="T709" s="181"/>
      <c r="V709" s="181"/>
    </row>
    <row r="710">
      <c r="B710" s="181"/>
      <c r="D710" s="181"/>
      <c r="T710" s="181"/>
      <c r="V710" s="181"/>
    </row>
    <row r="711">
      <c r="B711" s="181"/>
      <c r="D711" s="181"/>
      <c r="T711" s="181"/>
      <c r="V711" s="181"/>
    </row>
    <row r="712">
      <c r="B712" s="181"/>
      <c r="D712" s="181"/>
      <c r="T712" s="181"/>
      <c r="V712" s="181"/>
    </row>
    <row r="713">
      <c r="B713" s="181"/>
      <c r="D713" s="181"/>
      <c r="T713" s="181"/>
      <c r="V713" s="181"/>
    </row>
    <row r="714">
      <c r="B714" s="181"/>
      <c r="D714" s="181"/>
      <c r="T714" s="181"/>
      <c r="V714" s="181"/>
    </row>
    <row r="715">
      <c r="B715" s="181"/>
      <c r="D715" s="181"/>
      <c r="T715" s="181"/>
      <c r="V715" s="181"/>
    </row>
    <row r="716">
      <c r="B716" s="181"/>
      <c r="D716" s="181"/>
      <c r="T716" s="181"/>
      <c r="V716" s="181"/>
    </row>
    <row r="717">
      <c r="B717" s="181"/>
      <c r="D717" s="181"/>
      <c r="T717" s="181"/>
      <c r="V717" s="181"/>
    </row>
    <row r="718">
      <c r="B718" s="181"/>
      <c r="D718" s="181"/>
      <c r="T718" s="181"/>
      <c r="V718" s="181"/>
    </row>
    <row r="719">
      <c r="B719" s="181"/>
      <c r="D719" s="181"/>
      <c r="T719" s="181"/>
      <c r="V719" s="181"/>
    </row>
    <row r="720">
      <c r="B720" s="181"/>
      <c r="D720" s="181"/>
      <c r="T720" s="181"/>
      <c r="V720" s="181"/>
    </row>
    <row r="721">
      <c r="B721" s="181"/>
      <c r="D721" s="181"/>
      <c r="T721" s="181"/>
      <c r="V721" s="181"/>
    </row>
    <row r="722">
      <c r="B722" s="181"/>
      <c r="D722" s="181"/>
      <c r="T722" s="181"/>
      <c r="V722" s="181"/>
    </row>
    <row r="723">
      <c r="B723" s="181"/>
      <c r="D723" s="181"/>
      <c r="T723" s="181"/>
      <c r="V723" s="181"/>
    </row>
    <row r="724">
      <c r="B724" s="181"/>
      <c r="D724" s="181"/>
      <c r="T724" s="181"/>
      <c r="V724" s="181"/>
    </row>
    <row r="725">
      <c r="B725" s="181"/>
      <c r="D725" s="181"/>
      <c r="T725" s="181"/>
      <c r="V725" s="181"/>
    </row>
    <row r="726">
      <c r="B726" s="181"/>
      <c r="D726" s="181"/>
      <c r="T726" s="181"/>
      <c r="V726" s="181"/>
    </row>
    <row r="727">
      <c r="B727" s="181"/>
      <c r="D727" s="181"/>
      <c r="T727" s="181"/>
      <c r="V727" s="181"/>
    </row>
    <row r="728">
      <c r="B728" s="181"/>
      <c r="D728" s="181"/>
      <c r="T728" s="181"/>
      <c r="V728" s="181"/>
    </row>
    <row r="729">
      <c r="B729" s="181"/>
      <c r="D729" s="181"/>
      <c r="T729" s="181"/>
      <c r="V729" s="181"/>
    </row>
    <row r="730">
      <c r="B730" s="181"/>
      <c r="D730" s="181"/>
      <c r="T730" s="181"/>
      <c r="V730" s="181"/>
    </row>
    <row r="731">
      <c r="B731" s="181"/>
      <c r="D731" s="181"/>
      <c r="T731" s="181"/>
      <c r="V731" s="181"/>
    </row>
    <row r="732">
      <c r="B732" s="181"/>
      <c r="D732" s="181"/>
      <c r="T732" s="181"/>
      <c r="V732" s="181"/>
    </row>
    <row r="733">
      <c r="B733" s="181"/>
      <c r="D733" s="181"/>
      <c r="T733" s="181"/>
      <c r="V733" s="181"/>
    </row>
    <row r="734">
      <c r="B734" s="181"/>
      <c r="D734" s="181"/>
      <c r="T734" s="181"/>
      <c r="V734" s="181"/>
    </row>
    <row r="735">
      <c r="B735" s="181"/>
      <c r="D735" s="181"/>
      <c r="T735" s="181"/>
      <c r="V735" s="181"/>
    </row>
    <row r="736">
      <c r="B736" s="181"/>
      <c r="D736" s="181"/>
      <c r="T736" s="181"/>
      <c r="V736" s="181"/>
    </row>
    <row r="737">
      <c r="B737" s="181"/>
      <c r="D737" s="181"/>
      <c r="T737" s="181"/>
      <c r="V737" s="181"/>
    </row>
    <row r="738">
      <c r="B738" s="181"/>
      <c r="D738" s="181"/>
      <c r="T738" s="181"/>
      <c r="V738" s="181"/>
    </row>
    <row r="739">
      <c r="B739" s="181"/>
      <c r="D739" s="181"/>
      <c r="T739" s="181"/>
      <c r="V739" s="181"/>
    </row>
    <row r="740">
      <c r="B740" s="181"/>
      <c r="D740" s="181"/>
      <c r="T740" s="181"/>
      <c r="V740" s="181"/>
    </row>
    <row r="741">
      <c r="B741" s="181"/>
      <c r="D741" s="181"/>
      <c r="T741" s="181"/>
      <c r="V741" s="181"/>
    </row>
    <row r="742">
      <c r="B742" s="181"/>
      <c r="D742" s="181"/>
      <c r="T742" s="181"/>
      <c r="V742" s="181"/>
    </row>
    <row r="743">
      <c r="B743" s="181"/>
      <c r="D743" s="181"/>
      <c r="T743" s="181"/>
      <c r="V743" s="181"/>
    </row>
    <row r="744">
      <c r="B744" s="181"/>
      <c r="D744" s="181"/>
      <c r="T744" s="181"/>
      <c r="V744" s="181"/>
    </row>
    <row r="745">
      <c r="B745" s="181"/>
      <c r="D745" s="181"/>
      <c r="T745" s="181"/>
      <c r="V745" s="181"/>
    </row>
    <row r="746">
      <c r="B746" s="181"/>
      <c r="D746" s="181"/>
      <c r="T746" s="181"/>
      <c r="V746" s="181"/>
    </row>
    <row r="747">
      <c r="B747" s="181"/>
      <c r="D747" s="181"/>
      <c r="T747" s="181"/>
      <c r="V747" s="181"/>
    </row>
    <row r="748">
      <c r="B748" s="181"/>
      <c r="D748" s="181"/>
      <c r="T748" s="181"/>
      <c r="V748" s="181"/>
    </row>
    <row r="749">
      <c r="B749" s="181"/>
      <c r="D749" s="181"/>
      <c r="T749" s="181"/>
      <c r="V749" s="181"/>
    </row>
    <row r="750">
      <c r="B750" s="181"/>
      <c r="D750" s="181"/>
      <c r="T750" s="181"/>
      <c r="V750" s="181"/>
    </row>
    <row r="751">
      <c r="B751" s="181"/>
      <c r="D751" s="181"/>
      <c r="T751" s="181"/>
      <c r="V751" s="181"/>
    </row>
    <row r="752">
      <c r="B752" s="181"/>
      <c r="D752" s="181"/>
      <c r="T752" s="181"/>
      <c r="V752" s="181"/>
    </row>
    <row r="753">
      <c r="B753" s="181"/>
      <c r="D753" s="181"/>
      <c r="T753" s="181"/>
      <c r="V753" s="181"/>
    </row>
    <row r="754">
      <c r="B754" s="181"/>
      <c r="D754" s="181"/>
      <c r="T754" s="181"/>
      <c r="V754" s="181"/>
    </row>
    <row r="755">
      <c r="B755" s="181"/>
      <c r="D755" s="181"/>
      <c r="T755" s="181"/>
      <c r="V755" s="181"/>
    </row>
    <row r="756">
      <c r="B756" s="181"/>
      <c r="D756" s="181"/>
      <c r="T756" s="181"/>
      <c r="V756" s="181"/>
    </row>
    <row r="757">
      <c r="B757" s="181"/>
      <c r="D757" s="181"/>
      <c r="T757" s="181"/>
      <c r="V757" s="181"/>
    </row>
    <row r="758">
      <c r="B758" s="181"/>
      <c r="D758" s="181"/>
      <c r="T758" s="181"/>
      <c r="V758" s="181"/>
    </row>
    <row r="759">
      <c r="B759" s="181"/>
      <c r="D759" s="181"/>
      <c r="T759" s="181"/>
      <c r="V759" s="181"/>
    </row>
    <row r="760">
      <c r="B760" s="181"/>
      <c r="D760" s="181"/>
      <c r="T760" s="181"/>
      <c r="V760" s="181"/>
    </row>
    <row r="761">
      <c r="B761" s="181"/>
      <c r="D761" s="181"/>
      <c r="T761" s="181"/>
      <c r="V761" s="181"/>
    </row>
    <row r="762">
      <c r="B762" s="181"/>
      <c r="D762" s="181"/>
      <c r="T762" s="181"/>
      <c r="V762" s="181"/>
    </row>
    <row r="763">
      <c r="B763" s="181"/>
      <c r="D763" s="181"/>
      <c r="T763" s="181"/>
      <c r="V763" s="181"/>
    </row>
    <row r="764">
      <c r="B764" s="181"/>
      <c r="D764" s="181"/>
      <c r="T764" s="181"/>
      <c r="V764" s="181"/>
    </row>
    <row r="765">
      <c r="B765" s="181"/>
      <c r="D765" s="181"/>
      <c r="T765" s="181"/>
      <c r="V765" s="181"/>
    </row>
    <row r="766">
      <c r="B766" s="181"/>
      <c r="D766" s="181"/>
      <c r="T766" s="181"/>
      <c r="V766" s="181"/>
    </row>
    <row r="767">
      <c r="B767" s="181"/>
      <c r="D767" s="181"/>
      <c r="T767" s="181"/>
      <c r="V767" s="181"/>
    </row>
    <row r="768">
      <c r="B768" s="181"/>
      <c r="D768" s="181"/>
      <c r="T768" s="181"/>
      <c r="V768" s="181"/>
    </row>
    <row r="769">
      <c r="B769" s="181"/>
      <c r="D769" s="181"/>
      <c r="T769" s="181"/>
      <c r="V769" s="181"/>
    </row>
    <row r="770">
      <c r="B770" s="181"/>
      <c r="D770" s="181"/>
      <c r="T770" s="181"/>
      <c r="V770" s="181"/>
    </row>
    <row r="771">
      <c r="B771" s="181"/>
      <c r="D771" s="181"/>
      <c r="T771" s="181"/>
      <c r="V771" s="181"/>
    </row>
    <row r="772">
      <c r="B772" s="181"/>
      <c r="D772" s="181"/>
      <c r="T772" s="181"/>
      <c r="V772" s="181"/>
    </row>
    <row r="773">
      <c r="B773" s="181"/>
      <c r="D773" s="181"/>
      <c r="T773" s="181"/>
      <c r="V773" s="181"/>
    </row>
    <row r="774">
      <c r="B774" s="181"/>
      <c r="D774" s="181"/>
      <c r="T774" s="181"/>
      <c r="V774" s="181"/>
    </row>
    <row r="775">
      <c r="B775" s="181"/>
      <c r="D775" s="181"/>
      <c r="T775" s="181"/>
      <c r="V775" s="181"/>
    </row>
    <row r="776">
      <c r="B776" s="181"/>
      <c r="D776" s="181"/>
      <c r="T776" s="181"/>
      <c r="V776" s="181"/>
    </row>
    <row r="777">
      <c r="B777" s="181"/>
      <c r="D777" s="181"/>
      <c r="T777" s="181"/>
      <c r="V777" s="181"/>
    </row>
    <row r="778">
      <c r="B778" s="181"/>
      <c r="D778" s="181"/>
      <c r="T778" s="181"/>
      <c r="V778" s="181"/>
    </row>
    <row r="779">
      <c r="B779" s="181"/>
      <c r="D779" s="181"/>
      <c r="T779" s="181"/>
      <c r="V779" s="181"/>
    </row>
    <row r="780">
      <c r="B780" s="181"/>
      <c r="D780" s="181"/>
      <c r="T780" s="181"/>
      <c r="V780" s="181"/>
    </row>
    <row r="781">
      <c r="B781" s="181"/>
      <c r="D781" s="181"/>
      <c r="T781" s="181"/>
      <c r="V781" s="181"/>
    </row>
    <row r="782">
      <c r="B782" s="181"/>
      <c r="D782" s="181"/>
      <c r="T782" s="181"/>
      <c r="V782" s="181"/>
    </row>
    <row r="783">
      <c r="B783" s="181"/>
      <c r="D783" s="181"/>
      <c r="T783" s="181"/>
      <c r="V783" s="181"/>
    </row>
    <row r="784">
      <c r="B784" s="181"/>
      <c r="D784" s="181"/>
      <c r="T784" s="181"/>
      <c r="V784" s="181"/>
    </row>
    <row r="785">
      <c r="B785" s="181"/>
      <c r="D785" s="181"/>
      <c r="T785" s="181"/>
      <c r="V785" s="181"/>
    </row>
    <row r="786">
      <c r="B786" s="181"/>
      <c r="D786" s="181"/>
      <c r="T786" s="181"/>
      <c r="V786" s="181"/>
    </row>
    <row r="787">
      <c r="B787" s="181"/>
      <c r="D787" s="181"/>
      <c r="T787" s="181"/>
      <c r="V787" s="181"/>
    </row>
    <row r="788">
      <c r="B788" s="181"/>
      <c r="D788" s="181"/>
      <c r="T788" s="181"/>
      <c r="V788" s="181"/>
    </row>
    <row r="789">
      <c r="B789" s="181"/>
      <c r="D789" s="181"/>
      <c r="T789" s="181"/>
      <c r="V789" s="181"/>
    </row>
    <row r="790">
      <c r="B790" s="181"/>
      <c r="D790" s="181"/>
      <c r="T790" s="181"/>
      <c r="V790" s="181"/>
    </row>
    <row r="791">
      <c r="B791" s="181"/>
      <c r="D791" s="181"/>
      <c r="T791" s="181"/>
      <c r="V791" s="181"/>
    </row>
    <row r="792">
      <c r="B792" s="181"/>
      <c r="D792" s="181"/>
      <c r="T792" s="181"/>
      <c r="V792" s="181"/>
    </row>
    <row r="793">
      <c r="B793" s="181"/>
      <c r="D793" s="181"/>
      <c r="T793" s="181"/>
      <c r="V793" s="181"/>
    </row>
    <row r="794">
      <c r="B794" s="181"/>
      <c r="D794" s="181"/>
      <c r="T794" s="181"/>
      <c r="V794" s="181"/>
    </row>
    <row r="795">
      <c r="B795" s="181"/>
      <c r="D795" s="181"/>
      <c r="T795" s="181"/>
      <c r="V795" s="181"/>
    </row>
    <row r="796">
      <c r="B796" s="181"/>
      <c r="D796" s="181"/>
      <c r="T796" s="181"/>
      <c r="V796" s="181"/>
    </row>
    <row r="797">
      <c r="B797" s="181"/>
      <c r="D797" s="181"/>
      <c r="T797" s="181"/>
      <c r="V797" s="181"/>
    </row>
    <row r="798">
      <c r="B798" s="181"/>
      <c r="D798" s="181"/>
      <c r="T798" s="181"/>
      <c r="V798" s="181"/>
    </row>
    <row r="799">
      <c r="B799" s="181"/>
      <c r="D799" s="181"/>
      <c r="T799" s="181"/>
      <c r="V799" s="181"/>
    </row>
    <row r="800">
      <c r="B800" s="181"/>
      <c r="D800" s="181"/>
      <c r="T800" s="181"/>
      <c r="V800" s="181"/>
    </row>
    <row r="801">
      <c r="B801" s="181"/>
      <c r="D801" s="181"/>
      <c r="T801" s="181"/>
      <c r="V801" s="181"/>
    </row>
    <row r="802">
      <c r="B802" s="181"/>
      <c r="D802" s="181"/>
      <c r="T802" s="181"/>
      <c r="V802" s="181"/>
    </row>
    <row r="803">
      <c r="B803" s="181"/>
      <c r="D803" s="181"/>
      <c r="T803" s="181"/>
      <c r="V803" s="181"/>
    </row>
    <row r="804">
      <c r="B804" s="181"/>
      <c r="D804" s="181"/>
      <c r="T804" s="181"/>
      <c r="V804" s="181"/>
    </row>
    <row r="805">
      <c r="B805" s="181"/>
      <c r="D805" s="181"/>
      <c r="T805" s="181"/>
      <c r="V805" s="181"/>
    </row>
    <row r="806">
      <c r="B806" s="181"/>
      <c r="D806" s="181"/>
      <c r="T806" s="181"/>
      <c r="V806" s="181"/>
    </row>
    <row r="807">
      <c r="B807" s="181"/>
      <c r="D807" s="181"/>
      <c r="T807" s="181"/>
      <c r="V807" s="181"/>
    </row>
    <row r="808">
      <c r="B808" s="181"/>
      <c r="D808" s="181"/>
      <c r="T808" s="181"/>
      <c r="V808" s="181"/>
    </row>
    <row r="809">
      <c r="B809" s="181"/>
      <c r="D809" s="181"/>
      <c r="T809" s="181"/>
      <c r="V809" s="181"/>
    </row>
    <row r="810">
      <c r="B810" s="181"/>
      <c r="D810" s="181"/>
      <c r="T810" s="181"/>
      <c r="V810" s="181"/>
    </row>
    <row r="811">
      <c r="B811" s="181"/>
      <c r="D811" s="181"/>
      <c r="T811" s="181"/>
      <c r="V811" s="181"/>
    </row>
    <row r="812">
      <c r="B812" s="181"/>
      <c r="D812" s="181"/>
      <c r="T812" s="181"/>
      <c r="V812" s="181"/>
    </row>
    <row r="813">
      <c r="B813" s="181"/>
      <c r="D813" s="181"/>
      <c r="T813" s="181"/>
      <c r="V813" s="181"/>
    </row>
    <row r="814">
      <c r="B814" s="181"/>
      <c r="D814" s="181"/>
      <c r="T814" s="181"/>
      <c r="V814" s="181"/>
    </row>
    <row r="815">
      <c r="B815" s="181"/>
      <c r="D815" s="181"/>
      <c r="T815" s="181"/>
      <c r="V815" s="181"/>
    </row>
    <row r="816">
      <c r="B816" s="181"/>
      <c r="D816" s="181"/>
      <c r="T816" s="181"/>
      <c r="V816" s="181"/>
    </row>
    <row r="817">
      <c r="B817" s="181"/>
      <c r="D817" s="181"/>
      <c r="T817" s="181"/>
      <c r="V817" s="181"/>
    </row>
    <row r="818">
      <c r="B818" s="181"/>
      <c r="D818" s="181"/>
      <c r="T818" s="181"/>
      <c r="V818" s="181"/>
    </row>
    <row r="819">
      <c r="B819" s="181"/>
      <c r="D819" s="181"/>
      <c r="T819" s="181"/>
      <c r="V819" s="181"/>
    </row>
    <row r="820">
      <c r="B820" s="181"/>
      <c r="D820" s="181"/>
      <c r="T820" s="181"/>
      <c r="V820" s="181"/>
    </row>
    <row r="821">
      <c r="B821" s="181"/>
      <c r="D821" s="181"/>
      <c r="T821" s="181"/>
      <c r="V821" s="181"/>
    </row>
    <row r="822">
      <c r="B822" s="181"/>
      <c r="D822" s="181"/>
      <c r="T822" s="181"/>
      <c r="V822" s="181"/>
    </row>
    <row r="823">
      <c r="B823" s="181"/>
      <c r="D823" s="181"/>
      <c r="T823" s="181"/>
      <c r="V823" s="181"/>
    </row>
    <row r="824">
      <c r="B824" s="181"/>
      <c r="D824" s="181"/>
      <c r="T824" s="181"/>
      <c r="V824" s="181"/>
    </row>
    <row r="825">
      <c r="B825" s="181"/>
      <c r="D825" s="181"/>
      <c r="T825" s="181"/>
      <c r="V825" s="181"/>
    </row>
    <row r="826">
      <c r="B826" s="181"/>
      <c r="D826" s="181"/>
      <c r="T826" s="181"/>
      <c r="V826" s="181"/>
    </row>
    <row r="827">
      <c r="B827" s="181"/>
      <c r="D827" s="181"/>
      <c r="T827" s="181"/>
      <c r="V827" s="181"/>
    </row>
    <row r="828">
      <c r="B828" s="181"/>
      <c r="D828" s="181"/>
      <c r="T828" s="181"/>
      <c r="V828" s="181"/>
    </row>
    <row r="829">
      <c r="B829" s="181"/>
      <c r="D829" s="181"/>
      <c r="T829" s="181"/>
      <c r="V829" s="181"/>
    </row>
    <row r="830">
      <c r="B830" s="181"/>
      <c r="D830" s="181"/>
      <c r="T830" s="181"/>
      <c r="V830" s="181"/>
    </row>
    <row r="831">
      <c r="B831" s="181"/>
      <c r="D831" s="181"/>
      <c r="T831" s="181"/>
      <c r="V831" s="181"/>
    </row>
    <row r="832">
      <c r="B832" s="181"/>
      <c r="D832" s="181"/>
      <c r="T832" s="181"/>
      <c r="V832" s="181"/>
    </row>
    <row r="833">
      <c r="B833" s="181"/>
      <c r="D833" s="181"/>
      <c r="T833" s="181"/>
      <c r="V833" s="181"/>
    </row>
    <row r="834">
      <c r="B834" s="181"/>
      <c r="D834" s="181"/>
      <c r="T834" s="181"/>
      <c r="V834" s="181"/>
    </row>
    <row r="835">
      <c r="B835" s="181"/>
      <c r="D835" s="181"/>
      <c r="T835" s="181"/>
      <c r="V835" s="181"/>
    </row>
    <row r="836">
      <c r="B836" s="181"/>
      <c r="D836" s="181"/>
      <c r="T836" s="181"/>
      <c r="V836" s="181"/>
    </row>
    <row r="837">
      <c r="B837" s="181"/>
      <c r="D837" s="181"/>
      <c r="T837" s="181"/>
      <c r="V837" s="181"/>
    </row>
    <row r="838">
      <c r="B838" s="181"/>
      <c r="D838" s="181"/>
      <c r="T838" s="181"/>
      <c r="V838" s="181"/>
    </row>
    <row r="839">
      <c r="B839" s="181"/>
      <c r="D839" s="181"/>
      <c r="T839" s="181"/>
      <c r="V839" s="181"/>
    </row>
    <row r="840">
      <c r="B840" s="181"/>
      <c r="D840" s="181"/>
      <c r="T840" s="181"/>
      <c r="V840" s="181"/>
    </row>
    <row r="841">
      <c r="B841" s="181"/>
      <c r="D841" s="181"/>
      <c r="T841" s="181"/>
      <c r="V841" s="181"/>
    </row>
    <row r="842">
      <c r="B842" s="181"/>
      <c r="D842" s="181"/>
      <c r="T842" s="181"/>
      <c r="V842" s="181"/>
    </row>
    <row r="843">
      <c r="B843" s="181"/>
      <c r="D843" s="181"/>
      <c r="T843" s="181"/>
      <c r="V843" s="181"/>
    </row>
    <row r="844">
      <c r="B844" s="181"/>
      <c r="D844" s="181"/>
      <c r="T844" s="181"/>
      <c r="V844" s="181"/>
    </row>
    <row r="845">
      <c r="B845" s="181"/>
      <c r="D845" s="181"/>
      <c r="T845" s="181"/>
      <c r="V845" s="181"/>
    </row>
    <row r="846">
      <c r="B846" s="181"/>
      <c r="D846" s="181"/>
      <c r="T846" s="181"/>
      <c r="V846" s="181"/>
    </row>
    <row r="847">
      <c r="B847" s="181"/>
      <c r="D847" s="181"/>
      <c r="T847" s="181"/>
      <c r="V847" s="181"/>
    </row>
    <row r="848">
      <c r="B848" s="181"/>
      <c r="D848" s="181"/>
      <c r="T848" s="181"/>
      <c r="V848" s="181"/>
    </row>
    <row r="849">
      <c r="B849" s="181"/>
      <c r="D849" s="181"/>
      <c r="T849" s="181"/>
      <c r="V849" s="181"/>
    </row>
    <row r="850">
      <c r="B850" s="181"/>
      <c r="D850" s="181"/>
      <c r="T850" s="181"/>
      <c r="V850" s="181"/>
    </row>
    <row r="851">
      <c r="B851" s="181"/>
      <c r="D851" s="181"/>
      <c r="T851" s="181"/>
      <c r="V851" s="181"/>
    </row>
    <row r="852">
      <c r="B852" s="181"/>
      <c r="D852" s="181"/>
      <c r="T852" s="181"/>
      <c r="V852" s="181"/>
    </row>
    <row r="853">
      <c r="B853" s="181"/>
      <c r="D853" s="181"/>
      <c r="T853" s="181"/>
      <c r="V853" s="181"/>
    </row>
    <row r="854">
      <c r="B854" s="181"/>
      <c r="D854" s="181"/>
      <c r="T854" s="181"/>
      <c r="V854" s="181"/>
    </row>
    <row r="855">
      <c r="B855" s="181"/>
      <c r="D855" s="181"/>
      <c r="T855" s="181"/>
      <c r="V855" s="181"/>
    </row>
    <row r="856">
      <c r="B856" s="181"/>
      <c r="D856" s="181"/>
      <c r="T856" s="181"/>
      <c r="V856" s="181"/>
    </row>
    <row r="857">
      <c r="B857" s="181"/>
      <c r="D857" s="181"/>
      <c r="T857" s="181"/>
      <c r="V857" s="181"/>
    </row>
    <row r="858">
      <c r="B858" s="181"/>
      <c r="D858" s="181"/>
      <c r="T858" s="181"/>
      <c r="V858" s="181"/>
    </row>
    <row r="859">
      <c r="B859" s="181"/>
      <c r="D859" s="181"/>
      <c r="T859" s="181"/>
      <c r="V859" s="181"/>
    </row>
    <row r="860">
      <c r="B860" s="181"/>
      <c r="D860" s="181"/>
      <c r="T860" s="181"/>
      <c r="V860" s="181"/>
    </row>
    <row r="861">
      <c r="B861" s="181"/>
      <c r="D861" s="181"/>
      <c r="T861" s="181"/>
      <c r="V861" s="181"/>
    </row>
    <row r="862">
      <c r="B862" s="181"/>
      <c r="D862" s="181"/>
      <c r="T862" s="181"/>
      <c r="V862" s="181"/>
    </row>
    <row r="863">
      <c r="B863" s="181"/>
      <c r="D863" s="181"/>
      <c r="T863" s="181"/>
      <c r="V863" s="181"/>
    </row>
    <row r="864">
      <c r="B864" s="181"/>
      <c r="D864" s="181"/>
      <c r="T864" s="181"/>
      <c r="V864" s="181"/>
    </row>
    <row r="865">
      <c r="B865" s="181"/>
      <c r="D865" s="181"/>
      <c r="T865" s="181"/>
      <c r="V865" s="181"/>
    </row>
    <row r="866">
      <c r="B866" s="181"/>
      <c r="D866" s="181"/>
      <c r="T866" s="181"/>
      <c r="V866" s="181"/>
    </row>
    <row r="867">
      <c r="B867" s="181"/>
      <c r="D867" s="181"/>
      <c r="T867" s="181"/>
      <c r="V867" s="181"/>
    </row>
    <row r="868">
      <c r="B868" s="181"/>
      <c r="D868" s="181"/>
      <c r="T868" s="181"/>
      <c r="V868" s="181"/>
    </row>
    <row r="869">
      <c r="B869" s="181"/>
      <c r="D869" s="181"/>
      <c r="T869" s="181"/>
      <c r="V869" s="181"/>
    </row>
    <row r="870">
      <c r="B870" s="181"/>
      <c r="D870" s="181"/>
      <c r="T870" s="181"/>
      <c r="V870" s="181"/>
    </row>
    <row r="871">
      <c r="B871" s="181"/>
      <c r="D871" s="181"/>
      <c r="T871" s="181"/>
      <c r="V871" s="181"/>
    </row>
    <row r="872">
      <c r="B872" s="181"/>
      <c r="D872" s="181"/>
      <c r="T872" s="181"/>
      <c r="V872" s="181"/>
    </row>
    <row r="873">
      <c r="B873" s="181"/>
      <c r="D873" s="181"/>
      <c r="T873" s="181"/>
      <c r="V873" s="181"/>
    </row>
    <row r="874">
      <c r="B874" s="181"/>
      <c r="D874" s="181"/>
      <c r="T874" s="181"/>
      <c r="V874" s="181"/>
    </row>
    <row r="875">
      <c r="B875" s="181"/>
      <c r="D875" s="181"/>
      <c r="T875" s="181"/>
      <c r="V875" s="181"/>
    </row>
    <row r="876">
      <c r="B876" s="181"/>
      <c r="D876" s="181"/>
      <c r="T876" s="181"/>
      <c r="V876" s="181"/>
    </row>
    <row r="877">
      <c r="B877" s="181"/>
      <c r="D877" s="181"/>
      <c r="T877" s="181"/>
      <c r="V877" s="181"/>
    </row>
    <row r="878">
      <c r="B878" s="181"/>
      <c r="D878" s="181"/>
      <c r="T878" s="181"/>
      <c r="V878" s="181"/>
    </row>
    <row r="879">
      <c r="B879" s="181"/>
      <c r="D879" s="181"/>
      <c r="T879" s="181"/>
      <c r="V879" s="181"/>
    </row>
    <row r="880">
      <c r="B880" s="181"/>
      <c r="D880" s="181"/>
      <c r="T880" s="181"/>
      <c r="V880" s="181"/>
    </row>
    <row r="881">
      <c r="B881" s="181"/>
      <c r="D881" s="181"/>
      <c r="T881" s="181"/>
      <c r="V881" s="181"/>
    </row>
    <row r="882">
      <c r="B882" s="181"/>
      <c r="D882" s="181"/>
      <c r="T882" s="181"/>
      <c r="V882" s="181"/>
    </row>
    <row r="883">
      <c r="B883" s="181"/>
      <c r="D883" s="181"/>
      <c r="T883" s="181"/>
      <c r="V883" s="181"/>
    </row>
    <row r="884">
      <c r="B884" s="181"/>
      <c r="D884" s="181"/>
      <c r="T884" s="181"/>
      <c r="V884" s="181"/>
    </row>
    <row r="885">
      <c r="B885" s="181"/>
      <c r="D885" s="181"/>
      <c r="T885" s="181"/>
      <c r="V885" s="181"/>
    </row>
    <row r="886">
      <c r="B886" s="181"/>
      <c r="D886" s="181"/>
      <c r="T886" s="181"/>
      <c r="V886" s="181"/>
    </row>
    <row r="887">
      <c r="B887" s="181"/>
      <c r="D887" s="181"/>
      <c r="T887" s="181"/>
      <c r="V887" s="181"/>
    </row>
    <row r="888">
      <c r="B888" s="181"/>
      <c r="D888" s="181"/>
      <c r="T888" s="181"/>
      <c r="V888" s="181"/>
    </row>
    <row r="889">
      <c r="B889" s="181"/>
      <c r="D889" s="181"/>
      <c r="T889" s="181"/>
      <c r="V889" s="181"/>
    </row>
    <row r="890">
      <c r="B890" s="181"/>
      <c r="D890" s="181"/>
      <c r="T890" s="181"/>
      <c r="V890" s="181"/>
    </row>
    <row r="891">
      <c r="B891" s="181"/>
      <c r="D891" s="181"/>
      <c r="T891" s="181"/>
      <c r="V891" s="181"/>
    </row>
    <row r="892">
      <c r="B892" s="181"/>
      <c r="D892" s="181"/>
      <c r="T892" s="181"/>
      <c r="V892" s="181"/>
    </row>
    <row r="893">
      <c r="B893" s="181"/>
      <c r="D893" s="181"/>
      <c r="T893" s="181"/>
      <c r="V893" s="181"/>
    </row>
    <row r="894">
      <c r="B894" s="181"/>
      <c r="D894" s="181"/>
      <c r="T894" s="181"/>
      <c r="V894" s="181"/>
    </row>
    <row r="895">
      <c r="B895" s="181"/>
      <c r="D895" s="181"/>
      <c r="T895" s="181"/>
      <c r="V895" s="181"/>
    </row>
    <row r="896">
      <c r="B896" s="181"/>
      <c r="D896" s="181"/>
      <c r="T896" s="181"/>
      <c r="V896" s="181"/>
    </row>
    <row r="897">
      <c r="B897" s="181"/>
      <c r="D897" s="181"/>
      <c r="T897" s="181"/>
      <c r="V897" s="181"/>
    </row>
    <row r="898">
      <c r="B898" s="181"/>
      <c r="D898" s="181"/>
      <c r="T898" s="181"/>
      <c r="V898" s="181"/>
    </row>
    <row r="899">
      <c r="B899" s="181"/>
      <c r="D899" s="181"/>
      <c r="T899" s="181"/>
      <c r="V899" s="181"/>
    </row>
    <row r="900">
      <c r="B900" s="181"/>
      <c r="D900" s="181"/>
      <c r="T900" s="181"/>
      <c r="V900" s="181"/>
    </row>
    <row r="901">
      <c r="B901" s="181"/>
      <c r="D901" s="181"/>
      <c r="T901" s="181"/>
      <c r="V901" s="181"/>
    </row>
    <row r="902">
      <c r="B902" s="181"/>
      <c r="D902" s="181"/>
      <c r="T902" s="181"/>
      <c r="V902" s="181"/>
    </row>
    <row r="903">
      <c r="B903" s="181"/>
      <c r="D903" s="181"/>
      <c r="T903" s="181"/>
      <c r="V903" s="181"/>
    </row>
    <row r="904">
      <c r="B904" s="181"/>
      <c r="D904" s="181"/>
      <c r="T904" s="181"/>
      <c r="V904" s="181"/>
    </row>
    <row r="905">
      <c r="B905" s="181"/>
      <c r="D905" s="181"/>
      <c r="T905" s="181"/>
      <c r="V905" s="181"/>
    </row>
    <row r="906">
      <c r="B906" s="181"/>
      <c r="D906" s="181"/>
      <c r="T906" s="181"/>
      <c r="V906" s="181"/>
    </row>
    <row r="907">
      <c r="B907" s="181"/>
      <c r="D907" s="181"/>
      <c r="T907" s="181"/>
      <c r="V907" s="181"/>
    </row>
    <row r="908">
      <c r="B908" s="181"/>
      <c r="D908" s="181"/>
      <c r="T908" s="181"/>
      <c r="V908" s="181"/>
    </row>
    <row r="909">
      <c r="B909" s="181"/>
      <c r="D909" s="181"/>
      <c r="T909" s="181"/>
      <c r="V909" s="181"/>
    </row>
    <row r="910">
      <c r="B910" s="181"/>
      <c r="D910" s="181"/>
      <c r="T910" s="181"/>
      <c r="V910" s="181"/>
    </row>
    <row r="911">
      <c r="B911" s="181"/>
      <c r="D911" s="181"/>
      <c r="T911" s="181"/>
      <c r="V911" s="181"/>
    </row>
    <row r="912">
      <c r="B912" s="181"/>
      <c r="D912" s="181"/>
      <c r="T912" s="181"/>
      <c r="V912" s="181"/>
    </row>
    <row r="913">
      <c r="B913" s="181"/>
      <c r="D913" s="181"/>
      <c r="T913" s="181"/>
      <c r="V913" s="181"/>
    </row>
    <row r="914">
      <c r="B914" s="181"/>
      <c r="D914" s="181"/>
      <c r="T914" s="181"/>
      <c r="V914" s="181"/>
    </row>
    <row r="915">
      <c r="B915" s="181"/>
      <c r="D915" s="181"/>
      <c r="T915" s="181"/>
      <c r="V915" s="181"/>
    </row>
    <row r="916">
      <c r="B916" s="181"/>
      <c r="D916" s="181"/>
      <c r="T916" s="181"/>
      <c r="V916" s="181"/>
    </row>
    <row r="917">
      <c r="B917" s="181"/>
      <c r="D917" s="181"/>
      <c r="T917" s="181"/>
      <c r="V917" s="181"/>
    </row>
    <row r="918">
      <c r="B918" s="181"/>
      <c r="D918" s="181"/>
      <c r="T918" s="181"/>
      <c r="V918" s="181"/>
    </row>
    <row r="919">
      <c r="B919" s="181"/>
      <c r="D919" s="181"/>
      <c r="T919" s="181"/>
      <c r="V919" s="181"/>
    </row>
    <row r="920">
      <c r="B920" s="181"/>
      <c r="D920" s="181"/>
      <c r="T920" s="181"/>
      <c r="V920" s="181"/>
    </row>
    <row r="921">
      <c r="B921" s="181"/>
      <c r="D921" s="181"/>
      <c r="T921" s="181"/>
      <c r="V921" s="181"/>
    </row>
    <row r="922">
      <c r="B922" s="181"/>
      <c r="D922" s="181"/>
      <c r="T922" s="181"/>
      <c r="V922" s="181"/>
    </row>
    <row r="923">
      <c r="B923" s="181"/>
      <c r="D923" s="181"/>
      <c r="T923" s="181"/>
      <c r="V923" s="181"/>
    </row>
    <row r="924">
      <c r="B924" s="181"/>
      <c r="D924" s="181"/>
      <c r="T924" s="181"/>
      <c r="V924" s="181"/>
    </row>
    <row r="925">
      <c r="B925" s="181"/>
      <c r="D925" s="181"/>
      <c r="T925" s="181"/>
      <c r="V925" s="181"/>
    </row>
    <row r="926">
      <c r="B926" s="181"/>
      <c r="D926" s="181"/>
      <c r="T926" s="181"/>
      <c r="V926" s="181"/>
    </row>
    <row r="927">
      <c r="B927" s="181"/>
      <c r="D927" s="181"/>
      <c r="T927" s="181"/>
      <c r="V927" s="181"/>
    </row>
    <row r="928">
      <c r="B928" s="181"/>
      <c r="D928" s="181"/>
      <c r="T928" s="181"/>
      <c r="V928" s="181"/>
    </row>
    <row r="929">
      <c r="B929" s="181"/>
      <c r="D929" s="181"/>
      <c r="T929" s="181"/>
      <c r="V929" s="181"/>
    </row>
    <row r="930">
      <c r="B930" s="181"/>
      <c r="D930" s="181"/>
      <c r="T930" s="181"/>
      <c r="V930" s="181"/>
    </row>
    <row r="931">
      <c r="B931" s="181"/>
      <c r="D931" s="181"/>
      <c r="T931" s="181"/>
      <c r="V931" s="181"/>
    </row>
    <row r="932">
      <c r="B932" s="181"/>
      <c r="D932" s="181"/>
      <c r="T932" s="181"/>
      <c r="V932" s="181"/>
    </row>
    <row r="933">
      <c r="B933" s="181"/>
      <c r="D933" s="181"/>
      <c r="T933" s="181"/>
      <c r="V933" s="181"/>
    </row>
    <row r="934">
      <c r="B934" s="181"/>
      <c r="D934" s="181"/>
      <c r="T934" s="181"/>
      <c r="V934" s="181"/>
    </row>
    <row r="935">
      <c r="B935" s="181"/>
      <c r="D935" s="181"/>
      <c r="T935" s="181"/>
      <c r="V935" s="181"/>
    </row>
    <row r="936">
      <c r="B936" s="181"/>
      <c r="D936" s="181"/>
      <c r="T936" s="181"/>
      <c r="V936" s="181"/>
    </row>
    <row r="937">
      <c r="B937" s="181"/>
      <c r="D937" s="181"/>
      <c r="T937" s="181"/>
      <c r="V937" s="181"/>
    </row>
    <row r="938">
      <c r="B938" s="181"/>
      <c r="D938" s="181"/>
      <c r="T938" s="181"/>
      <c r="V938" s="181"/>
    </row>
    <row r="939">
      <c r="B939" s="181"/>
      <c r="D939" s="181"/>
      <c r="T939" s="181"/>
      <c r="V939" s="181"/>
    </row>
    <row r="940">
      <c r="B940" s="181"/>
      <c r="D940" s="181"/>
      <c r="T940" s="181"/>
      <c r="V940" s="181"/>
    </row>
    <row r="941">
      <c r="B941" s="181"/>
      <c r="D941" s="181"/>
      <c r="T941" s="181"/>
      <c r="V941" s="181"/>
    </row>
    <row r="942">
      <c r="B942" s="181"/>
      <c r="D942" s="181"/>
      <c r="T942" s="181"/>
      <c r="V942" s="181"/>
    </row>
    <row r="943">
      <c r="B943" s="181"/>
      <c r="D943" s="181"/>
      <c r="T943" s="181"/>
      <c r="V943" s="181"/>
    </row>
    <row r="944">
      <c r="B944" s="181"/>
      <c r="D944" s="181"/>
      <c r="T944" s="181"/>
      <c r="V944" s="181"/>
    </row>
    <row r="945">
      <c r="B945" s="181"/>
      <c r="D945" s="181"/>
      <c r="T945" s="181"/>
      <c r="V945" s="181"/>
    </row>
    <row r="946">
      <c r="B946" s="181"/>
      <c r="D946" s="181"/>
      <c r="T946" s="181"/>
      <c r="V946" s="181"/>
    </row>
    <row r="947">
      <c r="B947" s="181"/>
      <c r="D947" s="181"/>
      <c r="T947" s="181"/>
      <c r="V947" s="181"/>
    </row>
    <row r="948">
      <c r="B948" s="181"/>
      <c r="D948" s="181"/>
      <c r="T948" s="181"/>
      <c r="V948" s="181"/>
    </row>
    <row r="949">
      <c r="B949" s="181"/>
      <c r="D949" s="181"/>
      <c r="T949" s="181"/>
      <c r="V949" s="181"/>
    </row>
    <row r="950">
      <c r="B950" s="181"/>
      <c r="D950" s="181"/>
      <c r="T950" s="181"/>
      <c r="V950" s="181"/>
    </row>
    <row r="951">
      <c r="B951" s="181"/>
      <c r="D951" s="181"/>
      <c r="T951" s="181"/>
      <c r="V951" s="181"/>
    </row>
    <row r="952">
      <c r="B952" s="181"/>
      <c r="D952" s="181"/>
      <c r="T952" s="181"/>
      <c r="V952" s="181"/>
    </row>
    <row r="953">
      <c r="B953" s="181"/>
      <c r="D953" s="181"/>
      <c r="T953" s="181"/>
      <c r="V953" s="181"/>
    </row>
    <row r="954">
      <c r="B954" s="181"/>
      <c r="D954" s="181"/>
      <c r="T954" s="181"/>
      <c r="V954" s="181"/>
    </row>
    <row r="955">
      <c r="B955" s="181"/>
      <c r="D955" s="181"/>
      <c r="T955" s="181"/>
      <c r="V955" s="181"/>
    </row>
    <row r="956">
      <c r="B956" s="181"/>
      <c r="D956" s="181"/>
      <c r="T956" s="181"/>
      <c r="V956" s="181"/>
    </row>
    <row r="957">
      <c r="B957" s="181"/>
      <c r="D957" s="181"/>
      <c r="T957" s="181"/>
      <c r="V957" s="181"/>
    </row>
    <row r="958">
      <c r="B958" s="181"/>
      <c r="D958" s="181"/>
      <c r="T958" s="181"/>
      <c r="V958" s="181"/>
    </row>
    <row r="959">
      <c r="B959" s="181"/>
      <c r="D959" s="181"/>
      <c r="T959" s="181"/>
      <c r="V959" s="181"/>
    </row>
    <row r="960">
      <c r="B960" s="181"/>
      <c r="D960" s="181"/>
      <c r="T960" s="181"/>
      <c r="V960" s="181"/>
    </row>
    <row r="961">
      <c r="B961" s="181"/>
      <c r="D961" s="181"/>
      <c r="T961" s="181"/>
      <c r="V961" s="181"/>
    </row>
    <row r="962">
      <c r="B962" s="181"/>
      <c r="D962" s="181"/>
      <c r="T962" s="181"/>
      <c r="V962" s="181"/>
    </row>
    <row r="963">
      <c r="B963" s="181"/>
      <c r="D963" s="181"/>
      <c r="T963" s="181"/>
      <c r="V963" s="181"/>
    </row>
    <row r="964">
      <c r="B964" s="181"/>
      <c r="D964" s="181"/>
      <c r="T964" s="181"/>
      <c r="V964" s="181"/>
    </row>
    <row r="965">
      <c r="B965" s="181"/>
      <c r="D965" s="181"/>
      <c r="T965" s="181"/>
      <c r="V965" s="181"/>
    </row>
    <row r="966">
      <c r="B966" s="181"/>
      <c r="D966" s="181"/>
      <c r="T966" s="181"/>
      <c r="V966" s="181"/>
    </row>
    <row r="967">
      <c r="B967" s="181"/>
      <c r="D967" s="181"/>
      <c r="T967" s="181"/>
      <c r="V967" s="181"/>
    </row>
    <row r="968">
      <c r="B968" s="181"/>
      <c r="D968" s="181"/>
      <c r="T968" s="181"/>
      <c r="V968" s="181"/>
    </row>
    <row r="969">
      <c r="B969" s="181"/>
      <c r="D969" s="181"/>
      <c r="T969" s="181"/>
      <c r="V969" s="181"/>
    </row>
    <row r="970">
      <c r="B970" s="181"/>
      <c r="D970" s="181"/>
      <c r="T970" s="181"/>
      <c r="V970" s="181"/>
    </row>
    <row r="971">
      <c r="B971" s="181"/>
      <c r="D971" s="181"/>
      <c r="T971" s="181"/>
      <c r="V971" s="181"/>
    </row>
    <row r="972">
      <c r="B972" s="181"/>
      <c r="D972" s="181"/>
      <c r="T972" s="181"/>
      <c r="V972" s="181"/>
    </row>
    <row r="973">
      <c r="B973" s="181"/>
      <c r="D973" s="181"/>
      <c r="T973" s="181"/>
      <c r="V973" s="181"/>
    </row>
    <row r="974">
      <c r="B974" s="181"/>
      <c r="D974" s="181"/>
      <c r="T974" s="181"/>
      <c r="V974" s="181"/>
    </row>
    <row r="975">
      <c r="B975" s="181"/>
      <c r="D975" s="181"/>
      <c r="T975" s="181"/>
      <c r="V975" s="181"/>
    </row>
    <row r="976">
      <c r="B976" s="181"/>
      <c r="D976" s="181"/>
      <c r="T976" s="181"/>
      <c r="V976" s="181"/>
    </row>
    <row r="977">
      <c r="B977" s="181"/>
      <c r="D977" s="181"/>
      <c r="T977" s="181"/>
      <c r="V977" s="181"/>
    </row>
    <row r="978">
      <c r="B978" s="181"/>
      <c r="D978" s="181"/>
      <c r="T978" s="181"/>
      <c r="V978" s="181"/>
    </row>
    <row r="979">
      <c r="B979" s="181"/>
      <c r="D979" s="181"/>
      <c r="T979" s="181"/>
      <c r="V979" s="181"/>
    </row>
    <row r="980">
      <c r="B980" s="181"/>
      <c r="D980" s="181"/>
      <c r="T980" s="181"/>
      <c r="V980" s="181"/>
    </row>
    <row r="981">
      <c r="B981" s="181"/>
      <c r="D981" s="181"/>
      <c r="T981" s="181"/>
      <c r="V981" s="181"/>
    </row>
    <row r="982">
      <c r="B982" s="181"/>
      <c r="D982" s="181"/>
      <c r="T982" s="181"/>
      <c r="V982" s="181"/>
    </row>
    <row r="983">
      <c r="B983" s="181"/>
      <c r="D983" s="181"/>
      <c r="T983" s="181"/>
      <c r="V983" s="181"/>
    </row>
    <row r="984">
      <c r="B984" s="181"/>
      <c r="D984" s="181"/>
      <c r="T984" s="181"/>
      <c r="V984" s="181"/>
    </row>
    <row r="985">
      <c r="B985" s="181"/>
      <c r="D985" s="181"/>
      <c r="T985" s="181"/>
      <c r="V985" s="181"/>
    </row>
    <row r="986">
      <c r="B986" s="181"/>
      <c r="D986" s="181"/>
      <c r="T986" s="181"/>
      <c r="V986" s="181"/>
    </row>
    <row r="987">
      <c r="B987" s="181"/>
      <c r="D987" s="181"/>
      <c r="T987" s="181"/>
      <c r="V987" s="181"/>
    </row>
    <row r="988">
      <c r="B988" s="181"/>
      <c r="D988" s="181"/>
      <c r="T988" s="181"/>
      <c r="V988" s="181"/>
    </row>
    <row r="989">
      <c r="B989" s="181"/>
      <c r="D989" s="181"/>
      <c r="T989" s="181"/>
      <c r="V989" s="181"/>
    </row>
    <row r="990">
      <c r="B990" s="181"/>
      <c r="D990" s="181"/>
      <c r="T990" s="181"/>
      <c r="V990" s="181"/>
    </row>
    <row r="991">
      <c r="B991" s="181"/>
      <c r="D991" s="181"/>
      <c r="T991" s="181"/>
      <c r="V991" s="181"/>
    </row>
    <row r="992">
      <c r="B992" s="181"/>
      <c r="D992" s="181"/>
      <c r="T992" s="181"/>
      <c r="V992" s="181"/>
    </row>
    <row r="993">
      <c r="B993" s="181"/>
      <c r="D993" s="181"/>
      <c r="T993" s="181"/>
      <c r="V993" s="181"/>
    </row>
    <row r="994">
      <c r="B994" s="181"/>
      <c r="D994" s="181"/>
      <c r="T994" s="181"/>
      <c r="V994" s="181"/>
    </row>
    <row r="995">
      <c r="B995" s="181"/>
      <c r="D995" s="181"/>
      <c r="T995" s="181"/>
      <c r="V995" s="181"/>
    </row>
    <row r="996">
      <c r="B996" s="181"/>
      <c r="D996" s="181"/>
      <c r="T996" s="181"/>
      <c r="V996" s="181"/>
    </row>
    <row r="997">
      <c r="B997" s="181"/>
      <c r="D997" s="181"/>
      <c r="T997" s="181"/>
      <c r="V997" s="181"/>
    </row>
    <row r="998">
      <c r="B998" s="181"/>
      <c r="D998" s="181"/>
      <c r="T998" s="181"/>
      <c r="V998" s="181"/>
    </row>
    <row r="999">
      <c r="B999" s="181"/>
      <c r="D999" s="181"/>
      <c r="T999" s="181"/>
      <c r="V999" s="181"/>
    </row>
    <row r="1000">
      <c r="B1000" s="181"/>
      <c r="D1000" s="181"/>
      <c r="T1000" s="181"/>
      <c r="V1000" s="181"/>
    </row>
  </sheetData>
  <mergeCells count="4">
    <mergeCell ref="A1:O1"/>
    <mergeCell ref="S1:AG1"/>
    <mergeCell ref="A2:E2"/>
    <mergeCell ref="S2:W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6.5" customHeight="1">
      <c r="A1" s="127"/>
      <c r="B1" s="182" t="s">
        <v>178</v>
      </c>
      <c r="C1" s="183" t="s">
        <v>351</v>
      </c>
      <c r="D1" s="184" t="s">
        <v>352</v>
      </c>
      <c r="E1" s="185" t="s">
        <v>353</v>
      </c>
      <c r="F1" s="120"/>
      <c r="G1" s="183" t="s">
        <v>350</v>
      </c>
      <c r="H1" s="185" t="s">
        <v>178</v>
      </c>
      <c r="I1" s="183" t="s">
        <v>351</v>
      </c>
      <c r="J1" s="183" t="s">
        <v>352</v>
      </c>
      <c r="K1" s="185" t="s">
        <v>353</v>
      </c>
      <c r="L1" s="120"/>
      <c r="M1" s="183" t="s">
        <v>354</v>
      </c>
      <c r="N1" s="185" t="s">
        <v>178</v>
      </c>
      <c r="O1" s="183" t="s">
        <v>351</v>
      </c>
      <c r="P1" s="185" t="s">
        <v>353</v>
      </c>
      <c r="Q1" s="177"/>
      <c r="R1" s="177"/>
    </row>
    <row r="2">
      <c r="A2" s="138">
        <v>44223.0</v>
      </c>
      <c r="B2" s="182">
        <f>SUM('Статистика'!V4,'Статистика'!D4)/C2</f>
        <v>0.9504428571</v>
      </c>
      <c r="C2" s="156">
        <f>SUM('Статистика'!U4,'Статистика'!C4)</f>
        <v>7</v>
      </c>
      <c r="D2" s="151">
        <f t="shared" ref="D2:D3" si="1">B2*C2</f>
        <v>6.6531</v>
      </c>
      <c r="E2" s="186">
        <f>SUM('Статистика'!W4,'Статистика'!E4)</f>
        <v>0.03302083333</v>
      </c>
      <c r="F2" s="120"/>
      <c r="G2" s="154" t="s">
        <v>368</v>
      </c>
      <c r="H2" s="152">
        <f>SUM(D2:D8)/I2</f>
        <v>0.9464423077</v>
      </c>
      <c r="I2" s="153">
        <f>SUM(C2:C8)</f>
        <v>26</v>
      </c>
      <c r="J2" s="152">
        <f t="shared" ref="J2:J6" si="2">H2*I2</f>
        <v>24.6075</v>
      </c>
      <c r="K2" s="160">
        <f>SUM(E2:E8)</f>
        <v>0.1505439815</v>
      </c>
      <c r="L2" s="120"/>
      <c r="M2" s="134" t="s">
        <v>349</v>
      </c>
      <c r="N2" s="148">
        <f>SUM(D7:D34)/O2</f>
        <v>0.9255773422</v>
      </c>
      <c r="O2" s="149">
        <f>SUM(C7:C34)</f>
        <v>100</v>
      </c>
      <c r="P2" s="150">
        <f>SUM(E7:E34)</f>
        <v>0.5784375</v>
      </c>
      <c r="Q2" s="177"/>
      <c r="R2" s="177"/>
    </row>
    <row r="3">
      <c r="A3" s="138">
        <v>44224.0</v>
      </c>
      <c r="B3" s="182">
        <f>SUM('Статистика'!V5,'Статистика'!D5)/C3</f>
        <v>0.9322181818</v>
      </c>
      <c r="C3" s="156">
        <f>SUM('Статистика'!U5,'Статистика'!C5)</f>
        <v>11</v>
      </c>
      <c r="D3" s="151">
        <f t="shared" si="1"/>
        <v>10.2544</v>
      </c>
      <c r="E3" s="186">
        <f>SUM('Статистика'!W5,'Статистика'!E5)</f>
        <v>0.06023148148</v>
      </c>
      <c r="F3" s="120"/>
      <c r="G3" s="163" t="s">
        <v>369</v>
      </c>
      <c r="H3" s="164">
        <f>SUM(D9:D15)/I3</f>
        <v>0.9326315789</v>
      </c>
      <c r="I3" s="165">
        <f>SUM(C9:C15)</f>
        <v>24</v>
      </c>
      <c r="J3" s="152">
        <f t="shared" si="2"/>
        <v>22.38315789</v>
      </c>
      <c r="K3" s="167">
        <f>SUM(E9:E15)</f>
        <v>0.1366435185</v>
      </c>
      <c r="L3" s="120"/>
      <c r="M3" s="120"/>
      <c r="N3" s="120"/>
      <c r="O3" s="120"/>
      <c r="P3" s="120"/>
      <c r="Q3" s="177"/>
      <c r="R3" s="177"/>
    </row>
    <row r="4">
      <c r="A4" s="138">
        <v>44225.0</v>
      </c>
      <c r="B4" s="182"/>
      <c r="C4" s="156"/>
      <c r="D4" s="151"/>
      <c r="E4" s="186"/>
      <c r="F4" s="120"/>
      <c r="G4" s="168" t="s">
        <v>370</v>
      </c>
      <c r="H4" s="164">
        <f>SUM(D16:D22)/I4</f>
        <v>0.9043739775</v>
      </c>
      <c r="I4" s="165">
        <f>SUM(C16:C22)</f>
        <v>20</v>
      </c>
      <c r="J4" s="152">
        <f t="shared" si="2"/>
        <v>18.08747955</v>
      </c>
      <c r="K4" s="167">
        <f>SUM(E16:E22)</f>
        <v>0.1095138889</v>
      </c>
      <c r="L4" s="120"/>
      <c r="M4" s="120"/>
      <c r="N4" s="120"/>
      <c r="O4" s="120"/>
      <c r="P4" s="120"/>
      <c r="Q4" s="177"/>
      <c r="R4" s="177"/>
    </row>
    <row r="5">
      <c r="A5" s="138">
        <v>44226.0</v>
      </c>
      <c r="B5" s="182"/>
      <c r="C5" s="156"/>
      <c r="D5" s="151"/>
      <c r="E5" s="186"/>
      <c r="F5" s="120"/>
      <c r="G5" s="170" t="s">
        <v>371</v>
      </c>
      <c r="H5" s="151">
        <f>SUM(D23:D29)/I5</f>
        <v>0.9141890368</v>
      </c>
      <c r="I5" s="156">
        <f>SUM(C23:C29)</f>
        <v>26</v>
      </c>
      <c r="J5" s="152">
        <f t="shared" si="2"/>
        <v>23.76891496</v>
      </c>
      <c r="K5" s="171">
        <f>SUM(E23:E29)</f>
        <v>0.1688773148</v>
      </c>
      <c r="L5" s="120"/>
      <c r="M5" s="120"/>
      <c r="N5" s="120"/>
      <c r="O5" s="120"/>
      <c r="P5" s="120"/>
      <c r="Q5" s="177"/>
      <c r="R5" s="177"/>
    </row>
    <row r="6">
      <c r="A6" s="138">
        <v>44227.0</v>
      </c>
      <c r="B6" s="182"/>
      <c r="C6" s="156"/>
      <c r="D6" s="151"/>
      <c r="E6" s="187"/>
      <c r="F6" s="120"/>
      <c r="G6" s="172" t="s">
        <v>372</v>
      </c>
      <c r="H6" s="151">
        <f>SUM(D30:D36)/I6</f>
        <v>0.9371900826</v>
      </c>
      <c r="I6" s="156">
        <f>SUM(C30:C36)</f>
        <v>22</v>
      </c>
      <c r="J6" s="152">
        <f t="shared" si="2"/>
        <v>20.61818182</v>
      </c>
      <c r="K6" s="171">
        <f>SUM(E30:E36)</f>
        <v>0.1061111111</v>
      </c>
      <c r="L6" s="120"/>
      <c r="M6" s="120"/>
      <c r="N6" s="120"/>
      <c r="O6" s="120"/>
      <c r="P6" s="120"/>
      <c r="Q6" s="177"/>
      <c r="R6" s="177"/>
    </row>
    <row r="7">
      <c r="A7" s="138">
        <v>44228.0</v>
      </c>
      <c r="B7" s="182">
        <f>SUM('Статистика'!V9,'Статистика'!D9)/C7</f>
        <v>0.9625</v>
      </c>
      <c r="C7" s="156">
        <f>SUM('Статистика'!U9,'Статистика'!C9)</f>
        <v>8</v>
      </c>
      <c r="D7" s="151">
        <f>B7*C7</f>
        <v>7.7</v>
      </c>
      <c r="E7" s="186">
        <f>SUM('Статистика'!W9,'Статистика'!E9)</f>
        <v>0.05729166667</v>
      </c>
      <c r="F7" s="120"/>
      <c r="G7" s="188"/>
      <c r="H7" s="189"/>
      <c r="I7" s="190"/>
      <c r="J7" s="189"/>
      <c r="K7" s="191"/>
      <c r="L7" s="120"/>
      <c r="M7" s="120"/>
      <c r="N7" s="120"/>
      <c r="O7" s="120"/>
      <c r="P7" s="120"/>
      <c r="Q7" s="177"/>
      <c r="R7" s="177"/>
    </row>
    <row r="8">
      <c r="A8" s="138">
        <v>44229.0</v>
      </c>
      <c r="B8" s="182"/>
      <c r="C8" s="156"/>
      <c r="D8" s="151"/>
      <c r="E8" s="186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77"/>
      <c r="R8" s="177"/>
    </row>
    <row r="9">
      <c r="A9" s="159">
        <v>44230.0</v>
      </c>
      <c r="B9" s="182"/>
      <c r="C9" s="156"/>
      <c r="D9" s="151"/>
      <c r="E9" s="186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77"/>
      <c r="R9" s="177"/>
    </row>
    <row r="10">
      <c r="A10" s="159">
        <v>44231.0</v>
      </c>
      <c r="B10" s="182">
        <f>SUM('Статистика'!V12,'Статистика'!D12)/C10</f>
        <v>0.9361988304</v>
      </c>
      <c r="C10" s="156">
        <f>SUM('Статистика'!U12,'Статистика'!C12)</f>
        <v>6</v>
      </c>
      <c r="D10" s="151">
        <f t="shared" ref="D10:D11" si="3">B10*C10</f>
        <v>5.617192982</v>
      </c>
      <c r="E10" s="186">
        <f>SUM('Статистика'!W12,'Статистика'!E12)</f>
        <v>0.03354166667</v>
      </c>
      <c r="F10" s="120"/>
      <c r="G10" s="192"/>
      <c r="H10" s="120"/>
      <c r="I10" s="120"/>
      <c r="J10" s="120"/>
      <c r="K10" s="120"/>
      <c r="L10" s="120"/>
      <c r="M10" s="120"/>
      <c r="N10" s="120"/>
      <c r="O10" s="120"/>
      <c r="P10" s="120"/>
      <c r="Q10" s="177"/>
      <c r="R10" s="177"/>
    </row>
    <row r="11">
      <c r="A11" s="159">
        <v>44232.0</v>
      </c>
      <c r="B11" s="182">
        <f>SUM('Статистика'!V13,'Статистика'!D13)/C11</f>
        <v>0.9571929825</v>
      </c>
      <c r="C11" s="156">
        <f>SUM('Статистика'!U13,'Статистика'!C13)</f>
        <v>10</v>
      </c>
      <c r="D11" s="151">
        <f t="shared" si="3"/>
        <v>9.571929825</v>
      </c>
      <c r="E11" s="186">
        <f>SUM('Статистика'!W13,'Статистика'!E13)</f>
        <v>0.07559027778</v>
      </c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77"/>
      <c r="R11" s="177"/>
    </row>
    <row r="12">
      <c r="A12" s="159">
        <v>44233.0</v>
      </c>
      <c r="B12" s="182"/>
      <c r="C12" s="156"/>
      <c r="D12" s="151"/>
      <c r="E12" s="186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77"/>
      <c r="R12" s="177"/>
    </row>
    <row r="13">
      <c r="A13" s="159">
        <v>44234.0</v>
      </c>
      <c r="B13" s="182"/>
      <c r="C13" s="156"/>
      <c r="D13" s="151"/>
      <c r="E13" s="186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77"/>
      <c r="R13" s="177"/>
    </row>
    <row r="14">
      <c r="A14" s="159">
        <v>44235.0</v>
      </c>
      <c r="B14" s="182"/>
      <c r="C14" s="156"/>
      <c r="D14" s="151"/>
      <c r="E14" s="186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77"/>
      <c r="R14" s="177"/>
    </row>
    <row r="15">
      <c r="A15" s="159">
        <v>44236.0</v>
      </c>
      <c r="B15" s="182">
        <f>SUM('Статистика'!V17,'Статистика'!D17)/C15</f>
        <v>0.899254386</v>
      </c>
      <c r="C15" s="156">
        <f>SUM('Статистика'!U17,'Статистика'!C17)</f>
        <v>8</v>
      </c>
      <c r="D15" s="151">
        <f>B15*C15</f>
        <v>7.194035088</v>
      </c>
      <c r="E15" s="186">
        <f>SUM('Статистика'!W17,'Статистика'!E17)</f>
        <v>0.02751157407</v>
      </c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77"/>
      <c r="R15" s="177"/>
    </row>
    <row r="16">
      <c r="A16" s="138">
        <v>44237.0</v>
      </c>
      <c r="B16" s="182"/>
      <c r="C16" s="156"/>
      <c r="D16" s="151"/>
      <c r="E16" s="186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77"/>
      <c r="R16" s="177"/>
    </row>
    <row r="17">
      <c r="A17" s="138">
        <v>44238.0</v>
      </c>
      <c r="B17" s="182"/>
      <c r="C17" s="156"/>
      <c r="D17" s="151"/>
      <c r="E17" s="186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77"/>
      <c r="R17" s="177"/>
    </row>
    <row r="18">
      <c r="A18" s="138">
        <v>44239.0</v>
      </c>
      <c r="B18" s="182">
        <f>SUM('Статистика'!V20,'Статистика'!D20)/C18</f>
        <v>0.972</v>
      </c>
      <c r="C18" s="156">
        <f>SUM('Статистика'!U20,'Статистика'!C20)</f>
        <v>5</v>
      </c>
      <c r="D18" s="151">
        <f t="shared" ref="D18:D19" si="4">B18*C18</f>
        <v>4.86</v>
      </c>
      <c r="E18" s="186">
        <f>SUM('Статистика'!W20,'Статистика'!E20)</f>
        <v>0.02890046296</v>
      </c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77"/>
      <c r="R18" s="177"/>
    </row>
    <row r="19">
      <c r="A19" s="138">
        <v>44240.0</v>
      </c>
      <c r="B19" s="182">
        <f>SUM('Статистика'!V21,'Статистика'!D21)/C19</f>
        <v>0.9415789474</v>
      </c>
      <c r="C19" s="156">
        <f>SUM('Статистика'!U21,'Статистика'!C21)</f>
        <v>6</v>
      </c>
      <c r="D19" s="151">
        <f t="shared" si="4"/>
        <v>5.649473684</v>
      </c>
      <c r="E19" s="186">
        <f>SUM('Статистика'!W21,'Статистика'!E21)</f>
        <v>0.04334490741</v>
      </c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77"/>
      <c r="R19" s="177"/>
    </row>
    <row r="20">
      <c r="A20" s="138">
        <v>44241.0</v>
      </c>
      <c r="B20" s="182"/>
      <c r="C20" s="156"/>
      <c r="D20" s="151"/>
      <c r="E20" s="186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77"/>
      <c r="R20" s="177"/>
    </row>
    <row r="21">
      <c r="A21" s="138">
        <v>44242.0</v>
      </c>
      <c r="B21" s="182"/>
      <c r="C21" s="156"/>
      <c r="D21" s="151"/>
      <c r="E21" s="186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77"/>
      <c r="R21" s="177"/>
    </row>
    <row r="22">
      <c r="A22" s="138">
        <v>44243.0</v>
      </c>
      <c r="B22" s="182">
        <f>SUM('Статистика'!V24,'Статистика'!D24)/C22</f>
        <v>0.8420006517</v>
      </c>
      <c r="C22" s="156">
        <f>SUM('Статистика'!U24,'Статистика'!C24)</f>
        <v>9</v>
      </c>
      <c r="D22" s="151">
        <f t="shared" ref="D22:D23" si="5">B22*C22</f>
        <v>7.578005865</v>
      </c>
      <c r="E22" s="186">
        <f>SUM('Статистика'!W24,'Статистика'!E24)</f>
        <v>0.03726851852</v>
      </c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77"/>
      <c r="R22" s="177"/>
    </row>
    <row r="23">
      <c r="A23" s="159">
        <v>44244.0</v>
      </c>
      <c r="B23" s="182">
        <f>SUM('Статистика'!V25,'Статистика'!D25)/C23</f>
        <v>0.9044868035</v>
      </c>
      <c r="C23" s="156">
        <f>SUM('Статистика'!U25,'Статистика'!C25)</f>
        <v>10</v>
      </c>
      <c r="D23" s="151">
        <f t="shared" si="5"/>
        <v>9.044868035</v>
      </c>
      <c r="E23" s="186">
        <f>SUM('Статистика'!W25,'Статистика'!E25)</f>
        <v>0.06353009259</v>
      </c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77"/>
      <c r="R23" s="177"/>
    </row>
    <row r="24">
      <c r="A24" s="159">
        <v>44245.0</v>
      </c>
      <c r="B24" s="182"/>
      <c r="C24" s="156"/>
      <c r="D24" s="151"/>
      <c r="E24" s="186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</row>
    <row r="25">
      <c r="A25" s="159">
        <v>44246.0</v>
      </c>
      <c r="B25" s="182"/>
      <c r="C25" s="156"/>
      <c r="D25" s="151"/>
      <c r="E25" s="186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</row>
    <row r="26">
      <c r="A26" s="159">
        <v>44247.0</v>
      </c>
      <c r="B26" s="182">
        <f>SUM('Статистика'!V28,'Статистика'!D28)/C26</f>
        <v>0.9107201043</v>
      </c>
      <c r="C26" s="156">
        <f>SUM('Статистика'!U28,'Статистика'!C28)</f>
        <v>9</v>
      </c>
      <c r="D26" s="151">
        <f t="shared" ref="D26:D27" si="6">B26*C26</f>
        <v>8.196480938</v>
      </c>
      <c r="E26" s="186">
        <f>SUM('Статистика'!W28,'Статистика'!E28)</f>
        <v>0.04574074074</v>
      </c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</row>
    <row r="27">
      <c r="A27" s="159">
        <v>44248.0</v>
      </c>
      <c r="B27" s="182">
        <f>SUM('Статистика'!V29,'Статистика'!D29)/C27</f>
        <v>0.9325094261</v>
      </c>
      <c r="C27" s="156">
        <f>SUM('Статистика'!U29,'Статистика'!C29)</f>
        <v>7</v>
      </c>
      <c r="D27" s="151">
        <f t="shared" si="6"/>
        <v>6.527565982</v>
      </c>
      <c r="E27" s="186">
        <f>SUM('Статистика'!W29,'Статистика'!E29)</f>
        <v>0.05960648148</v>
      </c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</row>
    <row r="28">
      <c r="A28" s="159">
        <v>44249.0</v>
      </c>
      <c r="B28" s="182"/>
      <c r="C28" s="156"/>
      <c r="D28" s="151"/>
      <c r="E28" s="186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</row>
    <row r="29">
      <c r="A29" s="159">
        <v>44250.0</v>
      </c>
      <c r="B29" s="182"/>
      <c r="C29" s="156"/>
      <c r="D29" s="151"/>
      <c r="E29" s="186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</row>
    <row r="30">
      <c r="A30" s="138">
        <v>44251.0</v>
      </c>
      <c r="B30" s="182">
        <f>SUM('Статистика'!V32,'Статистика'!D32)/C30</f>
        <v>0.9418181818</v>
      </c>
      <c r="C30" s="156">
        <f>SUM('Статистика'!U32,'Статистика'!C32)</f>
        <v>5</v>
      </c>
      <c r="D30" s="151">
        <f t="shared" ref="D30:D32" si="7">B30*C30</f>
        <v>4.709090909</v>
      </c>
      <c r="E30" s="186">
        <f>SUM('Статистика'!W32,'Статистика'!E32)</f>
        <v>0.01590277778</v>
      </c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</row>
    <row r="31">
      <c r="A31" s="138">
        <v>44252.0</v>
      </c>
      <c r="B31" s="182">
        <f>SUM('Статистика'!V33,'Статистика'!D33)/C31</f>
        <v>0.9163636364</v>
      </c>
      <c r="C31" s="156">
        <f>SUM('Статистика'!U33,'Статистика'!C33)</f>
        <v>5</v>
      </c>
      <c r="D31" s="151">
        <f t="shared" si="7"/>
        <v>4.581818182</v>
      </c>
      <c r="E31" s="186">
        <f>SUM('Статистика'!W33,'Статистика'!E33)</f>
        <v>0.020625</v>
      </c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</row>
    <row r="32">
      <c r="A32" s="138">
        <v>44253.0</v>
      </c>
      <c r="B32" s="182">
        <f>SUM('Статистика'!V34,'Статистика'!D34)/C32</f>
        <v>0.9181818182</v>
      </c>
      <c r="C32" s="156">
        <f>SUM('Статистика'!U34,'Статистика'!C34)</f>
        <v>4</v>
      </c>
      <c r="D32" s="151">
        <f t="shared" si="7"/>
        <v>3.672727273</v>
      </c>
      <c r="E32" s="186">
        <f>SUM('Статистика'!W34,'Статистика'!E34)</f>
        <v>0.02354166667</v>
      </c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</row>
    <row r="33">
      <c r="A33" s="138">
        <v>44254.0</v>
      </c>
      <c r="B33" s="182"/>
      <c r="C33" s="156"/>
      <c r="D33" s="151"/>
      <c r="E33" s="186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</row>
    <row r="34">
      <c r="A34" s="138">
        <v>44255.0</v>
      </c>
      <c r="B34" s="182">
        <f>SUM('Статистика'!V36,'Статистика'!D36)/C34</f>
        <v>0.9568181818</v>
      </c>
      <c r="C34" s="156">
        <f>SUM('Статистика'!U36,'Статистика'!C36)</f>
        <v>8</v>
      </c>
      <c r="D34" s="151">
        <f>B34*C34</f>
        <v>7.654545455</v>
      </c>
      <c r="E34" s="186">
        <f>SUM('Статистика'!W36,'Статистика'!E36)</f>
        <v>0.04604166667</v>
      </c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</row>
    <row r="35">
      <c r="A35" s="138">
        <v>44256.0</v>
      </c>
      <c r="B35" s="182"/>
      <c r="C35" s="156"/>
      <c r="D35" s="151"/>
      <c r="E35" s="18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</row>
    <row r="36">
      <c r="A36" s="138">
        <v>44257.0</v>
      </c>
      <c r="B36" s="182"/>
      <c r="C36" s="156"/>
      <c r="D36" s="151"/>
      <c r="E36" s="18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</row>
    <row r="37">
      <c r="A37" s="178"/>
      <c r="B37" s="193"/>
      <c r="C37" s="175"/>
      <c r="D37" s="179"/>
      <c r="E37" s="194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</row>
    <row r="38">
      <c r="A38" s="178"/>
      <c r="B38" s="193"/>
      <c r="C38" s="175"/>
      <c r="D38" s="179"/>
      <c r="E38" s="194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</row>
    <row r="39">
      <c r="A39" s="178"/>
      <c r="B39" s="193"/>
      <c r="C39" s="175"/>
      <c r="D39" s="179"/>
      <c r="E39" s="194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</row>
    <row r="40">
      <c r="A40" s="178"/>
      <c r="B40" s="193"/>
      <c r="C40" s="175"/>
      <c r="D40" s="179"/>
      <c r="E40" s="194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</row>
    <row r="41">
      <c r="A41" s="178"/>
      <c r="B41" s="193"/>
      <c r="C41" s="175"/>
      <c r="D41" s="179"/>
      <c r="E41" s="194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</row>
    <row r="42">
      <c r="A42" s="178"/>
      <c r="B42" s="193"/>
      <c r="C42" s="175"/>
      <c r="D42" s="179"/>
      <c r="E42" s="194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</row>
    <row r="43">
      <c r="A43" s="178"/>
      <c r="B43" s="193"/>
      <c r="C43" s="175"/>
      <c r="D43" s="179"/>
      <c r="E43" s="194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</row>
    <row r="44">
      <c r="A44" s="177"/>
      <c r="B44" s="162"/>
      <c r="C44" s="177"/>
      <c r="D44" s="162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</row>
    <row r="45">
      <c r="A45" s="177"/>
      <c r="B45" s="162"/>
      <c r="C45" s="177"/>
      <c r="D45" s="162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</row>
    <row r="46">
      <c r="A46" s="177"/>
      <c r="B46" s="162"/>
      <c r="C46" s="177"/>
      <c r="D46" s="162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</row>
    <row r="47">
      <c r="A47" s="177"/>
      <c r="B47" s="162"/>
      <c r="C47" s="177"/>
      <c r="D47" s="162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</row>
    <row r="48">
      <c r="A48" s="177"/>
      <c r="B48" s="162"/>
      <c r="C48" s="177"/>
      <c r="D48" s="162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</row>
    <row r="49">
      <c r="A49" s="177"/>
      <c r="B49" s="162"/>
      <c r="C49" s="177"/>
      <c r="D49" s="162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</row>
    <row r="50">
      <c r="A50" s="177"/>
      <c r="B50" s="162"/>
      <c r="C50" s="177"/>
      <c r="D50" s="162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</row>
    <row r="51">
      <c r="A51" s="177"/>
      <c r="B51" s="162"/>
      <c r="C51" s="177"/>
      <c r="D51" s="162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</row>
    <row r="52">
      <c r="A52" s="177"/>
      <c r="B52" s="162"/>
      <c r="C52" s="177"/>
      <c r="D52" s="162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</row>
    <row r="53">
      <c r="A53" s="177"/>
      <c r="B53" s="162"/>
      <c r="C53" s="177"/>
      <c r="D53" s="162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</row>
    <row r="54">
      <c r="A54" s="177"/>
      <c r="B54" s="162"/>
      <c r="C54" s="177"/>
      <c r="D54" s="162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</row>
    <row r="55">
      <c r="A55" s="177"/>
      <c r="B55" s="162"/>
      <c r="C55" s="177"/>
      <c r="D55" s="162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</row>
    <row r="56">
      <c r="A56" s="177"/>
      <c r="B56" s="162"/>
      <c r="C56" s="177"/>
      <c r="D56" s="162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</row>
    <row r="57">
      <c r="A57" s="177"/>
      <c r="B57" s="162"/>
      <c r="C57" s="177"/>
      <c r="D57" s="162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</row>
    <row r="58">
      <c r="A58" s="177"/>
      <c r="B58" s="162"/>
      <c r="C58" s="177"/>
      <c r="D58" s="162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</row>
    <row r="59">
      <c r="A59" s="177"/>
      <c r="B59" s="162"/>
      <c r="C59" s="177"/>
      <c r="D59" s="162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</row>
    <row r="60">
      <c r="A60" s="177"/>
      <c r="B60" s="162"/>
      <c r="C60" s="177"/>
      <c r="D60" s="162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</row>
    <row r="61">
      <c r="A61" s="177"/>
      <c r="B61" s="162"/>
      <c r="C61" s="177"/>
      <c r="D61" s="162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</row>
    <row r="62">
      <c r="A62" s="177"/>
      <c r="B62" s="162"/>
      <c r="C62" s="177"/>
      <c r="D62" s="162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</row>
    <row r="63">
      <c r="A63" s="177"/>
      <c r="B63" s="162"/>
      <c r="C63" s="177"/>
      <c r="D63" s="162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</row>
    <row r="64">
      <c r="A64" s="177"/>
      <c r="B64" s="162"/>
      <c r="C64" s="177"/>
      <c r="D64" s="162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</row>
    <row r="65">
      <c r="A65" s="177"/>
      <c r="B65" s="162"/>
      <c r="C65" s="177"/>
      <c r="D65" s="162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</row>
    <row r="66">
      <c r="A66" s="177"/>
      <c r="B66" s="162"/>
      <c r="C66" s="177"/>
      <c r="D66" s="162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</row>
    <row r="67">
      <c r="A67" s="177"/>
      <c r="B67" s="162"/>
      <c r="C67" s="177"/>
      <c r="D67" s="162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</row>
    <row r="68">
      <c r="A68" s="177"/>
      <c r="B68" s="162"/>
      <c r="C68" s="177"/>
      <c r="D68" s="162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</row>
    <row r="69">
      <c r="A69" s="177"/>
      <c r="B69" s="162"/>
      <c r="C69" s="177"/>
      <c r="D69" s="162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</row>
    <row r="70">
      <c r="A70" s="177"/>
      <c r="B70" s="162"/>
      <c r="C70" s="177"/>
      <c r="D70" s="162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</row>
    <row r="71">
      <c r="A71" s="177"/>
      <c r="B71" s="162"/>
      <c r="C71" s="177"/>
      <c r="D71" s="162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</row>
    <row r="72">
      <c r="A72" s="177"/>
      <c r="B72" s="162"/>
      <c r="C72" s="177"/>
      <c r="D72" s="162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</row>
    <row r="73">
      <c r="A73" s="177"/>
      <c r="B73" s="162"/>
      <c r="C73" s="177"/>
      <c r="D73" s="162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</row>
    <row r="74">
      <c r="A74" s="177"/>
      <c r="B74" s="162"/>
      <c r="C74" s="177"/>
      <c r="D74" s="162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</row>
    <row r="75">
      <c r="A75" s="177"/>
      <c r="B75" s="162"/>
      <c r="C75" s="177"/>
      <c r="D75" s="162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</row>
    <row r="76">
      <c r="A76" s="177"/>
      <c r="B76" s="162"/>
      <c r="C76" s="177"/>
      <c r="D76" s="162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</row>
    <row r="77">
      <c r="A77" s="177"/>
      <c r="B77" s="162"/>
      <c r="C77" s="177"/>
      <c r="D77" s="162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</row>
    <row r="78">
      <c r="A78" s="177"/>
      <c r="B78" s="162"/>
      <c r="C78" s="177"/>
      <c r="D78" s="162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</row>
    <row r="79">
      <c r="A79" s="177"/>
      <c r="B79" s="162"/>
      <c r="C79" s="177"/>
      <c r="D79" s="162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</row>
    <row r="80">
      <c r="A80" s="177"/>
      <c r="B80" s="162"/>
      <c r="C80" s="177"/>
      <c r="D80" s="162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</row>
    <row r="81">
      <c r="A81" s="177"/>
      <c r="B81" s="162"/>
      <c r="C81" s="177"/>
      <c r="D81" s="162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</row>
    <row r="82">
      <c r="A82" s="177"/>
      <c r="B82" s="162"/>
      <c r="C82" s="177"/>
      <c r="D82" s="162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</row>
    <row r="83">
      <c r="A83" s="177"/>
      <c r="B83" s="162"/>
      <c r="C83" s="177"/>
      <c r="D83" s="162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</row>
    <row r="84">
      <c r="A84" s="177"/>
      <c r="B84" s="162"/>
      <c r="C84" s="177"/>
      <c r="D84" s="162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</row>
    <row r="85">
      <c r="A85" s="177"/>
      <c r="B85" s="162"/>
      <c r="C85" s="177"/>
      <c r="D85" s="162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</row>
    <row r="86">
      <c r="A86" s="177"/>
      <c r="B86" s="162"/>
      <c r="C86" s="177"/>
      <c r="D86" s="162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</row>
    <row r="87">
      <c r="A87" s="177"/>
      <c r="B87" s="162"/>
      <c r="C87" s="177"/>
      <c r="D87" s="162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</row>
    <row r="88">
      <c r="A88" s="177"/>
      <c r="B88" s="162"/>
      <c r="C88" s="177"/>
      <c r="D88" s="162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</row>
    <row r="89">
      <c r="A89" s="177"/>
      <c r="B89" s="162"/>
      <c r="C89" s="177"/>
      <c r="D89" s="162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</row>
    <row r="90">
      <c r="A90" s="177"/>
      <c r="B90" s="162"/>
      <c r="C90" s="177"/>
      <c r="D90" s="162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</row>
    <row r="91">
      <c r="A91" s="177"/>
      <c r="B91" s="162"/>
      <c r="C91" s="177"/>
      <c r="D91" s="162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</row>
    <row r="92">
      <c r="A92" s="177"/>
      <c r="B92" s="162"/>
      <c r="C92" s="177"/>
      <c r="D92" s="162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</row>
    <row r="93">
      <c r="A93" s="177"/>
      <c r="B93" s="162"/>
      <c r="C93" s="177"/>
      <c r="D93" s="162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</row>
    <row r="94">
      <c r="A94" s="177"/>
      <c r="B94" s="162"/>
      <c r="C94" s="177"/>
      <c r="D94" s="162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</row>
    <row r="95">
      <c r="A95" s="177"/>
      <c r="B95" s="162"/>
      <c r="C95" s="177"/>
      <c r="D95" s="162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</row>
    <row r="96">
      <c r="A96" s="177"/>
      <c r="B96" s="162"/>
      <c r="C96" s="177"/>
      <c r="D96" s="162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</row>
    <row r="97">
      <c r="A97" s="177"/>
      <c r="B97" s="162"/>
      <c r="C97" s="177"/>
      <c r="D97" s="162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</row>
    <row r="98">
      <c r="A98" s="177"/>
      <c r="B98" s="162"/>
      <c r="C98" s="177"/>
      <c r="D98" s="162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</row>
    <row r="99">
      <c r="A99" s="177"/>
      <c r="B99" s="162"/>
      <c r="C99" s="177"/>
      <c r="D99" s="162"/>
      <c r="E99" s="177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</row>
    <row r="100">
      <c r="A100" s="177"/>
      <c r="B100" s="162"/>
      <c r="C100" s="177"/>
      <c r="D100" s="162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</row>
    <row r="101">
      <c r="A101" s="177"/>
      <c r="B101" s="162"/>
      <c r="C101" s="177"/>
      <c r="D101" s="162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</row>
    <row r="102">
      <c r="A102" s="177"/>
      <c r="B102" s="162"/>
      <c r="C102" s="177"/>
      <c r="D102" s="162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</row>
    <row r="103">
      <c r="A103" s="177"/>
      <c r="B103" s="162"/>
      <c r="C103" s="177"/>
      <c r="D103" s="162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</row>
    <row r="104">
      <c r="A104" s="177"/>
      <c r="B104" s="162"/>
      <c r="C104" s="177"/>
      <c r="D104" s="162"/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</row>
    <row r="105">
      <c r="A105" s="177"/>
      <c r="B105" s="162"/>
      <c r="C105" s="177"/>
      <c r="D105" s="162"/>
      <c r="E105" s="177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</row>
    <row r="106">
      <c r="A106" s="177"/>
      <c r="B106" s="162"/>
      <c r="C106" s="177"/>
      <c r="D106" s="162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</row>
    <row r="107">
      <c r="A107" s="177"/>
      <c r="B107" s="162"/>
      <c r="C107" s="177"/>
      <c r="D107" s="162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</row>
    <row r="108">
      <c r="A108" s="177"/>
      <c r="B108" s="162"/>
      <c r="C108" s="177"/>
      <c r="D108" s="162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</row>
    <row r="109">
      <c r="A109" s="177"/>
      <c r="B109" s="162"/>
      <c r="C109" s="177"/>
      <c r="D109" s="162"/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</row>
    <row r="110">
      <c r="A110" s="177"/>
      <c r="B110" s="162"/>
      <c r="C110" s="177"/>
      <c r="D110" s="162"/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</row>
    <row r="111">
      <c r="A111" s="177"/>
      <c r="B111" s="162"/>
      <c r="C111" s="177"/>
      <c r="D111" s="162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</row>
    <row r="112">
      <c r="A112" s="177"/>
      <c r="B112" s="162"/>
      <c r="C112" s="177"/>
      <c r="D112" s="162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</row>
    <row r="113">
      <c r="A113" s="177"/>
      <c r="B113" s="162"/>
      <c r="C113" s="177"/>
      <c r="D113" s="162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</row>
    <row r="114">
      <c r="A114" s="177"/>
      <c r="B114" s="162"/>
      <c r="C114" s="177"/>
      <c r="D114" s="162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</row>
    <row r="115">
      <c r="A115" s="177"/>
      <c r="B115" s="162"/>
      <c r="C115" s="177"/>
      <c r="D115" s="162"/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</row>
    <row r="116">
      <c r="A116" s="177"/>
      <c r="B116" s="162"/>
      <c r="C116" s="177"/>
      <c r="D116" s="162"/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</row>
    <row r="117">
      <c r="A117" s="177"/>
      <c r="B117" s="162"/>
      <c r="C117" s="177"/>
      <c r="D117" s="162"/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</row>
    <row r="118">
      <c r="A118" s="177"/>
      <c r="B118" s="162"/>
      <c r="C118" s="177"/>
      <c r="D118" s="162"/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</row>
    <row r="119">
      <c r="A119" s="177"/>
      <c r="B119" s="162"/>
      <c r="C119" s="177"/>
      <c r="D119" s="162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</row>
    <row r="120">
      <c r="A120" s="177"/>
      <c r="B120" s="162"/>
      <c r="C120" s="177"/>
      <c r="D120" s="162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</row>
    <row r="121">
      <c r="A121" s="177"/>
      <c r="B121" s="162"/>
      <c r="C121" s="177"/>
      <c r="D121" s="162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</row>
    <row r="122">
      <c r="A122" s="177"/>
      <c r="B122" s="162"/>
      <c r="C122" s="177"/>
      <c r="D122" s="162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</row>
    <row r="123">
      <c r="A123" s="177"/>
      <c r="B123" s="162"/>
      <c r="C123" s="177"/>
      <c r="D123" s="162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</row>
    <row r="124">
      <c r="A124" s="177"/>
      <c r="B124" s="162"/>
      <c r="C124" s="177"/>
      <c r="D124" s="162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</row>
    <row r="125">
      <c r="A125" s="177"/>
      <c r="B125" s="162"/>
      <c r="C125" s="177"/>
      <c r="D125" s="162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</row>
    <row r="126">
      <c r="A126" s="177"/>
      <c r="B126" s="162"/>
      <c r="C126" s="177"/>
      <c r="D126" s="162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</row>
    <row r="127">
      <c r="A127" s="177"/>
      <c r="B127" s="162"/>
      <c r="C127" s="177"/>
      <c r="D127" s="162"/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</row>
    <row r="128">
      <c r="A128" s="177"/>
      <c r="B128" s="162"/>
      <c r="C128" s="177"/>
      <c r="D128" s="162"/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</row>
    <row r="129">
      <c r="A129" s="177"/>
      <c r="B129" s="162"/>
      <c r="C129" s="177"/>
      <c r="D129" s="162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</row>
    <row r="130">
      <c r="A130" s="177"/>
      <c r="B130" s="162"/>
      <c r="C130" s="177"/>
      <c r="D130" s="162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</row>
    <row r="131">
      <c r="A131" s="177"/>
      <c r="B131" s="162"/>
      <c r="C131" s="177"/>
      <c r="D131" s="162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</row>
    <row r="132">
      <c r="A132" s="177"/>
      <c r="B132" s="162"/>
      <c r="C132" s="177"/>
      <c r="D132" s="162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</row>
    <row r="133">
      <c r="A133" s="177"/>
      <c r="B133" s="162"/>
      <c r="C133" s="177"/>
      <c r="D133" s="162"/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</row>
    <row r="134">
      <c r="A134" s="177"/>
      <c r="B134" s="162"/>
      <c r="C134" s="177"/>
      <c r="D134" s="162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</row>
    <row r="135">
      <c r="A135" s="177"/>
      <c r="B135" s="162"/>
      <c r="C135" s="177"/>
      <c r="D135" s="162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</row>
    <row r="136">
      <c r="A136" s="177"/>
      <c r="B136" s="162"/>
      <c r="C136" s="177"/>
      <c r="D136" s="162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</row>
    <row r="137">
      <c r="A137" s="177"/>
      <c r="B137" s="162"/>
      <c r="C137" s="177"/>
      <c r="D137" s="162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</row>
    <row r="138">
      <c r="A138" s="177"/>
      <c r="B138" s="162"/>
      <c r="C138" s="177"/>
      <c r="D138" s="162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</row>
    <row r="139">
      <c r="A139" s="177"/>
      <c r="B139" s="162"/>
      <c r="C139" s="177"/>
      <c r="D139" s="162"/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</row>
    <row r="140">
      <c r="A140" s="177"/>
      <c r="B140" s="162"/>
      <c r="C140" s="177"/>
      <c r="D140" s="162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</row>
    <row r="141">
      <c r="A141" s="177"/>
      <c r="B141" s="162"/>
      <c r="C141" s="177"/>
      <c r="D141" s="162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</row>
    <row r="142">
      <c r="A142" s="177"/>
      <c r="B142" s="162"/>
      <c r="C142" s="177"/>
      <c r="D142" s="162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</row>
    <row r="143">
      <c r="A143" s="177"/>
      <c r="B143" s="162"/>
      <c r="C143" s="177"/>
      <c r="D143" s="162"/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</row>
    <row r="144">
      <c r="A144" s="177"/>
      <c r="B144" s="162"/>
      <c r="C144" s="177"/>
      <c r="D144" s="162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</row>
    <row r="145">
      <c r="A145" s="177"/>
      <c r="B145" s="162"/>
      <c r="C145" s="177"/>
      <c r="D145" s="162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</row>
    <row r="146">
      <c r="A146" s="177"/>
      <c r="B146" s="162"/>
      <c r="C146" s="177"/>
      <c r="D146" s="162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</row>
    <row r="147">
      <c r="A147" s="177"/>
      <c r="B147" s="162"/>
      <c r="C147" s="177"/>
      <c r="D147" s="162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</row>
    <row r="148">
      <c r="A148" s="177"/>
      <c r="B148" s="162"/>
      <c r="C148" s="177"/>
      <c r="D148" s="162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</row>
    <row r="149">
      <c r="A149" s="177"/>
      <c r="B149" s="162"/>
      <c r="C149" s="177"/>
      <c r="D149" s="162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</row>
    <row r="150">
      <c r="A150" s="177"/>
      <c r="B150" s="162"/>
      <c r="C150" s="177"/>
      <c r="D150" s="162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</row>
    <row r="151">
      <c r="A151" s="177"/>
      <c r="B151" s="162"/>
      <c r="C151" s="177"/>
      <c r="D151" s="162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</row>
    <row r="152">
      <c r="A152" s="177"/>
      <c r="B152" s="162"/>
      <c r="C152" s="177"/>
      <c r="D152" s="162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</row>
    <row r="153">
      <c r="A153" s="177"/>
      <c r="B153" s="162"/>
      <c r="C153" s="177"/>
      <c r="D153" s="162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</row>
    <row r="154">
      <c r="A154" s="177"/>
      <c r="B154" s="162"/>
      <c r="C154" s="177"/>
      <c r="D154" s="162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</row>
    <row r="155">
      <c r="A155" s="177"/>
      <c r="B155" s="162"/>
      <c r="C155" s="177"/>
      <c r="D155" s="162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</row>
    <row r="156">
      <c r="A156" s="177"/>
      <c r="B156" s="162"/>
      <c r="C156" s="177"/>
      <c r="D156" s="162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</row>
    <row r="157">
      <c r="A157" s="177"/>
      <c r="B157" s="162"/>
      <c r="C157" s="177"/>
      <c r="D157" s="162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</row>
    <row r="158">
      <c r="A158" s="177"/>
      <c r="B158" s="162"/>
      <c r="C158" s="177"/>
      <c r="D158" s="162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</row>
    <row r="159">
      <c r="A159" s="177"/>
      <c r="B159" s="162"/>
      <c r="C159" s="177"/>
      <c r="D159" s="162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</row>
    <row r="160">
      <c r="A160" s="177"/>
      <c r="B160" s="162"/>
      <c r="C160" s="177"/>
      <c r="D160" s="162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</row>
    <row r="161">
      <c r="A161" s="177"/>
      <c r="B161" s="162"/>
      <c r="C161" s="177"/>
      <c r="D161" s="162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</row>
    <row r="162">
      <c r="A162" s="177"/>
      <c r="B162" s="162"/>
      <c r="C162" s="177"/>
      <c r="D162" s="162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</row>
    <row r="163">
      <c r="A163" s="177"/>
      <c r="B163" s="162"/>
      <c r="C163" s="177"/>
      <c r="D163" s="162"/>
      <c r="E163" s="177"/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</row>
    <row r="164">
      <c r="A164" s="177"/>
      <c r="B164" s="162"/>
      <c r="C164" s="177"/>
      <c r="D164" s="162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</row>
    <row r="165">
      <c r="A165" s="177"/>
      <c r="B165" s="162"/>
      <c r="C165" s="177"/>
      <c r="D165" s="162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</row>
    <row r="166">
      <c r="A166" s="177"/>
      <c r="B166" s="162"/>
      <c r="C166" s="177"/>
      <c r="D166" s="162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</row>
    <row r="167">
      <c r="A167" s="177"/>
      <c r="B167" s="162"/>
      <c r="C167" s="177"/>
      <c r="D167" s="162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</row>
    <row r="168">
      <c r="A168" s="177"/>
      <c r="B168" s="162"/>
      <c r="C168" s="177"/>
      <c r="D168" s="162"/>
      <c r="E168" s="177"/>
      <c r="F168" s="177"/>
      <c r="G168" s="177"/>
      <c r="H168" s="177"/>
      <c r="I168" s="177"/>
      <c r="J168" s="177"/>
      <c r="K168" s="177"/>
      <c r="L168" s="177"/>
      <c r="M168" s="177"/>
      <c r="N168" s="177"/>
      <c r="O168" s="177"/>
      <c r="P168" s="177"/>
      <c r="Q168" s="177"/>
      <c r="R168" s="177"/>
    </row>
    <row r="169">
      <c r="A169" s="177"/>
      <c r="B169" s="162"/>
      <c r="C169" s="177"/>
      <c r="D169" s="162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7"/>
    </row>
    <row r="170">
      <c r="A170" s="177"/>
      <c r="B170" s="162"/>
      <c r="C170" s="177"/>
      <c r="D170" s="162"/>
      <c r="E170" s="177"/>
      <c r="F170" s="177"/>
      <c r="G170" s="177"/>
      <c r="H170" s="177"/>
      <c r="I170" s="177"/>
      <c r="J170" s="177"/>
      <c r="K170" s="177"/>
      <c r="L170" s="177"/>
      <c r="M170" s="177"/>
      <c r="N170" s="177"/>
      <c r="O170" s="177"/>
      <c r="P170" s="177"/>
      <c r="Q170" s="177"/>
      <c r="R170" s="177"/>
    </row>
    <row r="171">
      <c r="A171" s="177"/>
      <c r="B171" s="162"/>
      <c r="C171" s="177"/>
      <c r="D171" s="162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</row>
    <row r="172">
      <c r="A172" s="177"/>
      <c r="B172" s="162"/>
      <c r="C172" s="177"/>
      <c r="D172" s="162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</row>
    <row r="173">
      <c r="A173" s="177"/>
      <c r="B173" s="162"/>
      <c r="C173" s="177"/>
      <c r="D173" s="162"/>
      <c r="E173" s="177"/>
      <c r="F173" s="177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</row>
    <row r="174">
      <c r="A174" s="177"/>
      <c r="B174" s="162"/>
      <c r="C174" s="177"/>
      <c r="D174" s="162"/>
      <c r="E174" s="177"/>
      <c r="F174" s="177"/>
      <c r="G174" s="177"/>
      <c r="H174" s="177"/>
      <c r="I174" s="177"/>
      <c r="J174" s="177"/>
      <c r="K174" s="177"/>
      <c r="L174" s="177"/>
      <c r="M174" s="177"/>
      <c r="N174" s="177"/>
      <c r="O174" s="177"/>
      <c r="P174" s="177"/>
      <c r="Q174" s="177"/>
      <c r="R174" s="177"/>
    </row>
    <row r="175">
      <c r="A175" s="177"/>
      <c r="B175" s="162"/>
      <c r="C175" s="177"/>
      <c r="D175" s="162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177"/>
      <c r="P175" s="177"/>
      <c r="Q175" s="177"/>
      <c r="R175" s="177"/>
    </row>
    <row r="176">
      <c r="A176" s="177"/>
      <c r="B176" s="162"/>
      <c r="C176" s="177"/>
      <c r="D176" s="162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</row>
    <row r="177">
      <c r="A177" s="177"/>
      <c r="B177" s="162"/>
      <c r="C177" s="177"/>
      <c r="D177" s="162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</row>
    <row r="178">
      <c r="A178" s="177"/>
      <c r="B178" s="162"/>
      <c r="C178" s="177"/>
      <c r="D178" s="162"/>
      <c r="E178" s="177"/>
      <c r="F178" s="177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</row>
    <row r="179">
      <c r="A179" s="177"/>
      <c r="B179" s="162"/>
      <c r="C179" s="177"/>
      <c r="D179" s="162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</row>
    <row r="180">
      <c r="A180" s="177"/>
      <c r="B180" s="162"/>
      <c r="C180" s="177"/>
      <c r="D180" s="162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</row>
    <row r="181">
      <c r="A181" s="177"/>
      <c r="B181" s="162"/>
      <c r="C181" s="177"/>
      <c r="D181" s="162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</row>
    <row r="182">
      <c r="A182" s="177"/>
      <c r="B182" s="162"/>
      <c r="C182" s="177"/>
      <c r="D182" s="162"/>
      <c r="E182" s="177"/>
      <c r="F182" s="177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</row>
    <row r="183">
      <c r="A183" s="177"/>
      <c r="B183" s="162"/>
      <c r="C183" s="177"/>
      <c r="D183" s="162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</row>
    <row r="184">
      <c r="A184" s="177"/>
      <c r="B184" s="162"/>
      <c r="C184" s="177"/>
      <c r="D184" s="162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</row>
    <row r="185">
      <c r="A185" s="177"/>
      <c r="B185" s="162"/>
      <c r="C185" s="177"/>
      <c r="D185" s="162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</row>
    <row r="186">
      <c r="A186" s="177"/>
      <c r="B186" s="162"/>
      <c r="C186" s="177"/>
      <c r="D186" s="162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</row>
    <row r="187">
      <c r="A187" s="177"/>
      <c r="B187" s="162"/>
      <c r="C187" s="177"/>
      <c r="D187" s="162"/>
      <c r="E187" s="177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</row>
    <row r="188">
      <c r="A188" s="177"/>
      <c r="B188" s="162"/>
      <c r="C188" s="177"/>
      <c r="D188" s="162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7"/>
    </row>
    <row r="189">
      <c r="A189" s="177"/>
      <c r="B189" s="162"/>
      <c r="C189" s="177"/>
      <c r="D189" s="162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</row>
    <row r="190">
      <c r="A190" s="177"/>
      <c r="B190" s="162"/>
      <c r="C190" s="177"/>
      <c r="D190" s="162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</row>
    <row r="191">
      <c r="A191" s="177"/>
      <c r="B191" s="162"/>
      <c r="C191" s="177"/>
      <c r="D191" s="162"/>
      <c r="E191" s="177"/>
      <c r="F191" s="177"/>
      <c r="G191" s="177"/>
      <c r="H191" s="177"/>
      <c r="I191" s="177"/>
      <c r="J191" s="177"/>
      <c r="K191" s="177"/>
      <c r="L191" s="177"/>
      <c r="M191" s="177"/>
      <c r="N191" s="177"/>
      <c r="O191" s="177"/>
      <c r="P191" s="177"/>
      <c r="Q191" s="177"/>
      <c r="R191" s="177"/>
    </row>
    <row r="192">
      <c r="A192" s="177"/>
      <c r="B192" s="162"/>
      <c r="C192" s="177"/>
      <c r="D192" s="162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</row>
    <row r="193">
      <c r="A193" s="177"/>
      <c r="B193" s="162"/>
      <c r="C193" s="177"/>
      <c r="D193" s="162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</row>
    <row r="194">
      <c r="A194" s="177"/>
      <c r="B194" s="162"/>
      <c r="C194" s="177"/>
      <c r="D194" s="162"/>
      <c r="E194" s="177"/>
      <c r="F194" s="177"/>
      <c r="G194" s="177"/>
      <c r="H194" s="177"/>
      <c r="I194" s="177"/>
      <c r="J194" s="177"/>
      <c r="K194" s="177"/>
      <c r="L194" s="177"/>
      <c r="M194" s="177"/>
      <c r="N194" s="177"/>
      <c r="O194" s="177"/>
      <c r="P194" s="177"/>
      <c r="Q194" s="177"/>
      <c r="R194" s="177"/>
    </row>
    <row r="195">
      <c r="A195" s="177"/>
      <c r="B195" s="162"/>
      <c r="C195" s="177"/>
      <c r="D195" s="162"/>
      <c r="E195" s="177"/>
      <c r="F195" s="177"/>
      <c r="G195" s="177"/>
      <c r="H195" s="177"/>
      <c r="I195" s="177"/>
      <c r="J195" s="177"/>
      <c r="K195" s="177"/>
      <c r="L195" s="177"/>
      <c r="M195" s="177"/>
      <c r="N195" s="177"/>
      <c r="O195" s="177"/>
      <c r="P195" s="177"/>
      <c r="Q195" s="177"/>
      <c r="R195" s="177"/>
    </row>
    <row r="196">
      <c r="A196" s="177"/>
      <c r="B196" s="162"/>
      <c r="C196" s="177"/>
      <c r="D196" s="162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</row>
    <row r="197">
      <c r="A197" s="177"/>
      <c r="B197" s="162"/>
      <c r="C197" s="177"/>
      <c r="D197" s="162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</row>
    <row r="198">
      <c r="A198" s="177"/>
      <c r="B198" s="162"/>
      <c r="C198" s="177"/>
      <c r="D198" s="162"/>
      <c r="E198" s="177"/>
      <c r="F198" s="177"/>
      <c r="G198" s="177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</row>
    <row r="199">
      <c r="A199" s="177"/>
      <c r="B199" s="162"/>
      <c r="C199" s="177"/>
      <c r="D199" s="162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7"/>
    </row>
    <row r="200">
      <c r="A200" s="177"/>
      <c r="B200" s="162"/>
      <c r="C200" s="177"/>
      <c r="D200" s="162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</row>
    <row r="201">
      <c r="A201" s="177"/>
      <c r="B201" s="162"/>
      <c r="C201" s="177"/>
      <c r="D201" s="162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</row>
    <row r="202">
      <c r="A202" s="177"/>
      <c r="B202" s="162"/>
      <c r="C202" s="177"/>
      <c r="D202" s="162"/>
      <c r="E202" s="177"/>
      <c r="F202" s="177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</row>
    <row r="203">
      <c r="A203" s="177"/>
      <c r="B203" s="162"/>
      <c r="C203" s="177"/>
      <c r="D203" s="162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</row>
    <row r="204">
      <c r="A204" s="177"/>
      <c r="B204" s="162"/>
      <c r="C204" s="177"/>
      <c r="D204" s="162"/>
      <c r="E204" s="177"/>
      <c r="F204" s="177"/>
      <c r="G204" s="177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77"/>
    </row>
    <row r="205">
      <c r="A205" s="177"/>
      <c r="B205" s="162"/>
      <c r="C205" s="177"/>
      <c r="D205" s="162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</row>
    <row r="206">
      <c r="A206" s="177"/>
      <c r="B206" s="162"/>
      <c r="C206" s="177"/>
      <c r="D206" s="162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</row>
    <row r="207">
      <c r="A207" s="177"/>
      <c r="B207" s="162"/>
      <c r="C207" s="177"/>
      <c r="D207" s="162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</row>
    <row r="208">
      <c r="A208" s="177"/>
      <c r="B208" s="162"/>
      <c r="C208" s="177"/>
      <c r="D208" s="162"/>
      <c r="E208" s="177"/>
      <c r="F208" s="177"/>
      <c r="G208" s="177"/>
      <c r="H208" s="177"/>
      <c r="I208" s="177"/>
      <c r="J208" s="177"/>
      <c r="K208" s="177"/>
      <c r="L208" s="177"/>
      <c r="M208" s="177"/>
      <c r="N208" s="177"/>
      <c r="O208" s="177"/>
      <c r="P208" s="177"/>
      <c r="Q208" s="177"/>
      <c r="R208" s="177"/>
    </row>
    <row r="209">
      <c r="A209" s="177"/>
      <c r="B209" s="162"/>
      <c r="C209" s="177"/>
      <c r="D209" s="162"/>
      <c r="E209" s="177"/>
      <c r="F209" s="177"/>
      <c r="G209" s="177"/>
      <c r="H209" s="177"/>
      <c r="I209" s="177"/>
      <c r="J209" s="177"/>
      <c r="K209" s="177"/>
      <c r="L209" s="177"/>
      <c r="M209" s="177"/>
      <c r="N209" s="177"/>
      <c r="O209" s="177"/>
      <c r="P209" s="177"/>
      <c r="Q209" s="177"/>
      <c r="R209" s="177"/>
    </row>
    <row r="210">
      <c r="A210" s="177"/>
      <c r="B210" s="162"/>
      <c r="C210" s="177"/>
      <c r="D210" s="162"/>
      <c r="E210" s="177"/>
      <c r="F210" s="177"/>
      <c r="G210" s="177"/>
      <c r="H210" s="177"/>
      <c r="I210" s="177"/>
      <c r="J210" s="177"/>
      <c r="K210" s="177"/>
      <c r="L210" s="177"/>
      <c r="M210" s="177"/>
      <c r="N210" s="177"/>
      <c r="O210" s="177"/>
      <c r="P210" s="177"/>
      <c r="Q210" s="177"/>
      <c r="R210" s="177"/>
    </row>
    <row r="211">
      <c r="A211" s="177"/>
      <c r="B211" s="162"/>
      <c r="C211" s="177"/>
      <c r="D211" s="162"/>
      <c r="E211" s="177"/>
      <c r="F211" s="177"/>
      <c r="G211" s="177"/>
      <c r="H211" s="177"/>
      <c r="I211" s="177"/>
      <c r="J211" s="177"/>
      <c r="K211" s="177"/>
      <c r="L211" s="177"/>
      <c r="M211" s="177"/>
      <c r="N211" s="177"/>
      <c r="O211" s="177"/>
      <c r="P211" s="177"/>
      <c r="Q211" s="177"/>
      <c r="R211" s="177"/>
    </row>
    <row r="212">
      <c r="A212" s="177"/>
      <c r="B212" s="162"/>
      <c r="C212" s="177"/>
      <c r="D212" s="162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</row>
    <row r="213">
      <c r="A213" s="177"/>
      <c r="B213" s="162"/>
      <c r="C213" s="177"/>
      <c r="D213" s="162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</row>
    <row r="214">
      <c r="A214" s="177"/>
      <c r="B214" s="162"/>
      <c r="C214" s="177"/>
      <c r="D214" s="162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</row>
    <row r="215">
      <c r="A215" s="177"/>
      <c r="B215" s="162"/>
      <c r="C215" s="177"/>
      <c r="D215" s="162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</row>
    <row r="216">
      <c r="A216" s="177"/>
      <c r="B216" s="162"/>
      <c r="C216" s="177"/>
      <c r="D216" s="162"/>
      <c r="E216" s="177"/>
      <c r="F216" s="177"/>
      <c r="G216" s="177"/>
      <c r="H216" s="177"/>
      <c r="I216" s="177"/>
      <c r="J216" s="177"/>
      <c r="K216" s="177"/>
      <c r="L216" s="177"/>
      <c r="M216" s="177"/>
      <c r="N216" s="177"/>
      <c r="O216" s="177"/>
      <c r="P216" s="177"/>
      <c r="Q216" s="177"/>
      <c r="R216" s="177"/>
    </row>
    <row r="217">
      <c r="A217" s="177"/>
      <c r="B217" s="162"/>
      <c r="C217" s="177"/>
      <c r="D217" s="162"/>
      <c r="E217" s="177"/>
      <c r="F217" s="177"/>
      <c r="G217" s="177"/>
      <c r="H217" s="177"/>
      <c r="I217" s="177"/>
      <c r="J217" s="177"/>
      <c r="K217" s="177"/>
      <c r="L217" s="177"/>
      <c r="M217" s="177"/>
      <c r="N217" s="177"/>
      <c r="O217" s="177"/>
      <c r="P217" s="177"/>
      <c r="Q217" s="177"/>
      <c r="R217" s="177"/>
    </row>
    <row r="218">
      <c r="A218" s="177"/>
      <c r="B218" s="162"/>
      <c r="C218" s="177"/>
      <c r="D218" s="162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</row>
    <row r="219">
      <c r="A219" s="177"/>
      <c r="B219" s="162"/>
      <c r="C219" s="177"/>
      <c r="D219" s="162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</row>
    <row r="220">
      <c r="A220" s="177"/>
      <c r="B220" s="162"/>
      <c r="C220" s="177"/>
      <c r="D220" s="162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</row>
    <row r="221">
      <c r="A221" s="177"/>
      <c r="B221" s="162"/>
      <c r="C221" s="177"/>
      <c r="D221" s="162"/>
      <c r="E221" s="177"/>
      <c r="F221" s="177"/>
      <c r="G221" s="177"/>
      <c r="H221" s="177"/>
      <c r="I221" s="177"/>
      <c r="J221" s="177"/>
      <c r="K221" s="177"/>
      <c r="L221" s="177"/>
      <c r="M221" s="177"/>
      <c r="N221" s="177"/>
      <c r="O221" s="177"/>
      <c r="P221" s="177"/>
      <c r="Q221" s="177"/>
      <c r="R221" s="177"/>
    </row>
    <row r="222">
      <c r="A222" s="177"/>
      <c r="B222" s="162"/>
      <c r="C222" s="177"/>
      <c r="D222" s="162"/>
      <c r="E222" s="177"/>
      <c r="F222" s="177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177"/>
    </row>
    <row r="223">
      <c r="A223" s="177"/>
      <c r="B223" s="162"/>
      <c r="C223" s="177"/>
      <c r="D223" s="162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</row>
    <row r="224">
      <c r="A224" s="177"/>
      <c r="B224" s="162"/>
      <c r="C224" s="177"/>
      <c r="D224" s="162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</row>
    <row r="225">
      <c r="A225" s="177"/>
      <c r="B225" s="162"/>
      <c r="C225" s="177"/>
      <c r="D225" s="162"/>
      <c r="E225" s="177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</row>
    <row r="226">
      <c r="A226" s="177"/>
      <c r="B226" s="162"/>
      <c r="C226" s="177"/>
      <c r="D226" s="162"/>
      <c r="E226" s="177"/>
      <c r="F226" s="177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</row>
    <row r="227">
      <c r="A227" s="177"/>
      <c r="B227" s="162"/>
      <c r="C227" s="177"/>
      <c r="D227" s="162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</row>
    <row r="228">
      <c r="A228" s="177"/>
      <c r="B228" s="162"/>
      <c r="C228" s="177"/>
      <c r="D228" s="162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</row>
    <row r="229">
      <c r="A229" s="177"/>
      <c r="B229" s="162"/>
      <c r="C229" s="177"/>
      <c r="D229" s="162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</row>
    <row r="230">
      <c r="A230" s="177"/>
      <c r="B230" s="162"/>
      <c r="C230" s="177"/>
      <c r="D230" s="162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</row>
    <row r="231">
      <c r="A231" s="177"/>
      <c r="B231" s="162"/>
      <c r="C231" s="177"/>
      <c r="D231" s="162"/>
      <c r="E231" s="177"/>
      <c r="F231" s="177"/>
      <c r="G231" s="177"/>
      <c r="H231" s="177"/>
      <c r="I231" s="177"/>
      <c r="J231" s="177"/>
      <c r="K231" s="177"/>
      <c r="L231" s="177"/>
      <c r="M231" s="177"/>
      <c r="N231" s="177"/>
      <c r="O231" s="177"/>
      <c r="P231" s="177"/>
      <c r="Q231" s="177"/>
      <c r="R231" s="177"/>
    </row>
    <row r="232">
      <c r="A232" s="177"/>
      <c r="B232" s="162"/>
      <c r="C232" s="177"/>
      <c r="D232" s="162"/>
      <c r="E232" s="177"/>
      <c r="F232" s="177"/>
      <c r="G232" s="177"/>
      <c r="H232" s="177"/>
      <c r="I232" s="177"/>
      <c r="J232" s="177"/>
      <c r="K232" s="177"/>
      <c r="L232" s="177"/>
      <c r="M232" s="177"/>
      <c r="N232" s="177"/>
      <c r="O232" s="177"/>
      <c r="P232" s="177"/>
      <c r="Q232" s="177"/>
      <c r="R232" s="177"/>
    </row>
    <row r="233">
      <c r="A233" s="177"/>
      <c r="B233" s="162"/>
      <c r="C233" s="177"/>
      <c r="D233" s="162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</row>
    <row r="234">
      <c r="A234" s="177"/>
      <c r="B234" s="162"/>
      <c r="C234" s="177"/>
      <c r="D234" s="162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</row>
    <row r="235">
      <c r="A235" s="177"/>
      <c r="B235" s="162"/>
      <c r="C235" s="177"/>
      <c r="D235" s="162"/>
      <c r="E235" s="177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</row>
    <row r="236">
      <c r="A236" s="177"/>
      <c r="B236" s="162"/>
      <c r="C236" s="177"/>
      <c r="D236" s="162"/>
      <c r="E236" s="177"/>
      <c r="F236" s="177"/>
      <c r="G236" s="177"/>
      <c r="H236" s="177"/>
      <c r="I236" s="177"/>
      <c r="J236" s="177"/>
      <c r="K236" s="177"/>
      <c r="L236" s="177"/>
      <c r="M236" s="177"/>
      <c r="N236" s="177"/>
      <c r="O236" s="177"/>
      <c r="P236" s="177"/>
      <c r="Q236" s="177"/>
      <c r="R236" s="177"/>
    </row>
    <row r="237">
      <c r="A237" s="177"/>
      <c r="B237" s="162"/>
      <c r="C237" s="177"/>
      <c r="D237" s="162"/>
      <c r="E237" s="177"/>
      <c r="F237" s="177"/>
      <c r="G237" s="177"/>
      <c r="H237" s="177"/>
      <c r="I237" s="177"/>
      <c r="J237" s="177"/>
      <c r="K237" s="177"/>
      <c r="L237" s="177"/>
      <c r="M237" s="177"/>
      <c r="N237" s="177"/>
      <c r="O237" s="177"/>
      <c r="P237" s="177"/>
      <c r="Q237" s="177"/>
      <c r="R237" s="177"/>
    </row>
    <row r="238">
      <c r="A238" s="177"/>
      <c r="B238" s="162"/>
      <c r="C238" s="177"/>
      <c r="D238" s="162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</row>
    <row r="239">
      <c r="A239" s="177"/>
      <c r="B239" s="162"/>
      <c r="C239" s="177"/>
      <c r="D239" s="162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</row>
    <row r="240">
      <c r="A240" s="177"/>
      <c r="B240" s="162"/>
      <c r="C240" s="177"/>
      <c r="D240" s="162"/>
      <c r="E240" s="177"/>
      <c r="F240" s="177"/>
      <c r="G240" s="177"/>
      <c r="H240" s="177"/>
      <c r="I240" s="177"/>
      <c r="J240" s="177"/>
      <c r="K240" s="177"/>
      <c r="L240" s="177"/>
      <c r="M240" s="177"/>
      <c r="N240" s="177"/>
      <c r="O240" s="177"/>
      <c r="P240" s="177"/>
      <c r="Q240" s="177"/>
      <c r="R240" s="177"/>
    </row>
    <row r="241">
      <c r="A241" s="177"/>
      <c r="B241" s="162"/>
      <c r="C241" s="177"/>
      <c r="D241" s="162"/>
      <c r="E241" s="177"/>
      <c r="F241" s="177"/>
      <c r="G241" s="177"/>
      <c r="H241" s="177"/>
      <c r="I241" s="177"/>
      <c r="J241" s="177"/>
      <c r="K241" s="177"/>
      <c r="L241" s="177"/>
      <c r="M241" s="177"/>
      <c r="N241" s="177"/>
      <c r="O241" s="177"/>
      <c r="P241" s="177"/>
      <c r="Q241" s="177"/>
      <c r="R241" s="177"/>
    </row>
    <row r="242">
      <c r="A242" s="177"/>
      <c r="B242" s="162"/>
      <c r="C242" s="177"/>
      <c r="D242" s="162"/>
      <c r="E242" s="177"/>
      <c r="F242" s="177"/>
      <c r="G242" s="177"/>
      <c r="H242" s="177"/>
      <c r="I242" s="177"/>
      <c r="J242" s="177"/>
      <c r="K242" s="177"/>
      <c r="L242" s="177"/>
      <c r="M242" s="177"/>
      <c r="N242" s="177"/>
      <c r="O242" s="177"/>
      <c r="P242" s="177"/>
      <c r="Q242" s="177"/>
      <c r="R242" s="177"/>
    </row>
    <row r="243">
      <c r="A243" s="177"/>
      <c r="B243" s="162"/>
      <c r="C243" s="177"/>
      <c r="D243" s="162"/>
      <c r="E243" s="177"/>
      <c r="F243" s="177"/>
      <c r="G243" s="177"/>
      <c r="H243" s="177"/>
      <c r="I243" s="177"/>
      <c r="J243" s="177"/>
      <c r="K243" s="177"/>
      <c r="L243" s="177"/>
      <c r="M243" s="177"/>
      <c r="N243" s="177"/>
      <c r="O243" s="177"/>
      <c r="P243" s="177"/>
      <c r="Q243" s="177"/>
      <c r="R243" s="177"/>
    </row>
    <row r="244">
      <c r="A244" s="177"/>
      <c r="B244" s="162"/>
      <c r="C244" s="177"/>
      <c r="D244" s="162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</row>
    <row r="245">
      <c r="A245" s="177"/>
      <c r="B245" s="162"/>
      <c r="C245" s="177"/>
      <c r="D245" s="162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</row>
    <row r="246">
      <c r="A246" s="177"/>
      <c r="B246" s="162"/>
      <c r="C246" s="177"/>
      <c r="D246" s="162"/>
      <c r="E246" s="177"/>
      <c r="F246" s="177"/>
      <c r="G246" s="177"/>
      <c r="H246" s="177"/>
      <c r="I246" s="177"/>
      <c r="J246" s="177"/>
      <c r="K246" s="177"/>
      <c r="L246" s="177"/>
      <c r="M246" s="177"/>
      <c r="N246" s="177"/>
      <c r="O246" s="177"/>
      <c r="P246" s="177"/>
      <c r="Q246" s="177"/>
      <c r="R246" s="177"/>
    </row>
    <row r="247">
      <c r="A247" s="177"/>
      <c r="B247" s="162"/>
      <c r="C247" s="177"/>
      <c r="D247" s="162"/>
      <c r="E247" s="177"/>
      <c r="F247" s="177"/>
      <c r="G247" s="177"/>
      <c r="H247" s="177"/>
      <c r="I247" s="177"/>
      <c r="J247" s="177"/>
      <c r="K247" s="177"/>
      <c r="L247" s="177"/>
      <c r="M247" s="177"/>
      <c r="N247" s="177"/>
      <c r="O247" s="177"/>
      <c r="P247" s="177"/>
      <c r="Q247" s="177"/>
      <c r="R247" s="177"/>
    </row>
    <row r="248">
      <c r="A248" s="177"/>
      <c r="B248" s="162"/>
      <c r="C248" s="177"/>
      <c r="D248" s="162"/>
      <c r="E248" s="177"/>
      <c r="F248" s="177"/>
      <c r="G248" s="177"/>
      <c r="H248" s="177"/>
      <c r="I248" s="177"/>
      <c r="J248" s="177"/>
      <c r="K248" s="177"/>
      <c r="L248" s="177"/>
      <c r="M248" s="177"/>
      <c r="N248" s="177"/>
      <c r="O248" s="177"/>
      <c r="P248" s="177"/>
      <c r="Q248" s="177"/>
      <c r="R248" s="177"/>
    </row>
    <row r="249">
      <c r="A249" s="177"/>
      <c r="B249" s="162"/>
      <c r="C249" s="177"/>
      <c r="D249" s="162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</row>
    <row r="250">
      <c r="A250" s="177"/>
      <c r="B250" s="162"/>
      <c r="C250" s="177"/>
      <c r="D250" s="162"/>
      <c r="E250" s="177"/>
      <c r="F250" s="177"/>
      <c r="G250" s="177"/>
      <c r="H250" s="177"/>
      <c r="I250" s="177"/>
      <c r="J250" s="177"/>
      <c r="K250" s="177"/>
      <c r="L250" s="177"/>
      <c r="M250" s="177"/>
      <c r="N250" s="177"/>
      <c r="O250" s="177"/>
      <c r="P250" s="177"/>
      <c r="Q250" s="177"/>
      <c r="R250" s="177"/>
    </row>
    <row r="251">
      <c r="A251" s="177"/>
      <c r="B251" s="162"/>
      <c r="C251" s="177"/>
      <c r="D251" s="162"/>
      <c r="E251" s="177"/>
      <c r="F251" s="177"/>
      <c r="G251" s="177"/>
      <c r="H251" s="177"/>
      <c r="I251" s="177"/>
      <c r="J251" s="177"/>
      <c r="K251" s="177"/>
      <c r="L251" s="177"/>
      <c r="M251" s="177"/>
      <c r="N251" s="177"/>
      <c r="O251" s="177"/>
      <c r="P251" s="177"/>
      <c r="Q251" s="177"/>
      <c r="R251" s="177"/>
    </row>
    <row r="252">
      <c r="A252" s="177"/>
      <c r="B252" s="162"/>
      <c r="C252" s="177"/>
      <c r="D252" s="162"/>
      <c r="E252" s="177"/>
      <c r="F252" s="177"/>
      <c r="G252" s="177"/>
      <c r="H252" s="177"/>
      <c r="I252" s="177"/>
      <c r="J252" s="177"/>
      <c r="K252" s="177"/>
      <c r="L252" s="177"/>
      <c r="M252" s="177"/>
      <c r="N252" s="177"/>
      <c r="O252" s="177"/>
      <c r="P252" s="177"/>
      <c r="Q252" s="177"/>
      <c r="R252" s="177"/>
    </row>
    <row r="253">
      <c r="A253" s="177"/>
      <c r="B253" s="162"/>
      <c r="C253" s="177"/>
      <c r="D253" s="162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</row>
    <row r="254">
      <c r="A254" s="177"/>
      <c r="B254" s="162"/>
      <c r="C254" s="177"/>
      <c r="D254" s="162"/>
      <c r="E254" s="177"/>
      <c r="F254" s="177"/>
      <c r="G254" s="177"/>
      <c r="H254" s="177"/>
      <c r="I254" s="177"/>
      <c r="J254" s="177"/>
      <c r="K254" s="177"/>
      <c r="L254" s="177"/>
      <c r="M254" s="177"/>
      <c r="N254" s="177"/>
      <c r="O254" s="177"/>
      <c r="P254" s="177"/>
      <c r="Q254" s="177"/>
      <c r="R254" s="177"/>
    </row>
    <row r="255">
      <c r="A255" s="177"/>
      <c r="B255" s="162"/>
      <c r="C255" s="177"/>
      <c r="D255" s="162"/>
      <c r="E255" s="177"/>
      <c r="F255" s="177"/>
      <c r="G255" s="177"/>
      <c r="H255" s="177"/>
      <c r="I255" s="177"/>
      <c r="J255" s="177"/>
      <c r="K255" s="177"/>
      <c r="L255" s="177"/>
      <c r="M255" s="177"/>
      <c r="N255" s="177"/>
      <c r="O255" s="177"/>
      <c r="P255" s="177"/>
      <c r="Q255" s="177"/>
      <c r="R255" s="177"/>
    </row>
    <row r="256">
      <c r="A256" s="177"/>
      <c r="B256" s="162"/>
      <c r="C256" s="177"/>
      <c r="D256" s="162"/>
      <c r="E256" s="177"/>
      <c r="F256" s="177"/>
      <c r="G256" s="177"/>
      <c r="H256" s="177"/>
      <c r="I256" s="177"/>
      <c r="J256" s="177"/>
      <c r="K256" s="177"/>
      <c r="L256" s="177"/>
      <c r="M256" s="177"/>
      <c r="N256" s="177"/>
      <c r="O256" s="177"/>
      <c r="P256" s="177"/>
      <c r="Q256" s="177"/>
      <c r="R256" s="177"/>
    </row>
    <row r="257">
      <c r="A257" s="177"/>
      <c r="B257" s="162"/>
      <c r="C257" s="177"/>
      <c r="D257" s="162"/>
      <c r="E257" s="177"/>
      <c r="F257" s="177"/>
      <c r="G257" s="177"/>
      <c r="H257" s="177"/>
      <c r="I257" s="177"/>
      <c r="J257" s="177"/>
      <c r="K257" s="177"/>
      <c r="L257" s="177"/>
      <c r="M257" s="177"/>
      <c r="N257" s="177"/>
      <c r="O257" s="177"/>
      <c r="P257" s="177"/>
      <c r="Q257" s="177"/>
      <c r="R257" s="177"/>
    </row>
    <row r="258">
      <c r="A258" s="177"/>
      <c r="B258" s="162"/>
      <c r="C258" s="177"/>
      <c r="D258" s="162"/>
      <c r="E258" s="177"/>
      <c r="F258" s="177"/>
      <c r="G258" s="177"/>
      <c r="H258" s="177"/>
      <c r="I258" s="177"/>
      <c r="J258" s="177"/>
      <c r="K258" s="177"/>
      <c r="L258" s="177"/>
      <c r="M258" s="177"/>
      <c r="N258" s="177"/>
      <c r="O258" s="177"/>
      <c r="P258" s="177"/>
      <c r="Q258" s="177"/>
      <c r="R258" s="177"/>
    </row>
    <row r="259">
      <c r="A259" s="177"/>
      <c r="B259" s="162"/>
      <c r="C259" s="177"/>
      <c r="D259" s="162"/>
      <c r="E259" s="177"/>
      <c r="F259" s="177"/>
      <c r="G259" s="177"/>
      <c r="H259" s="177"/>
      <c r="I259" s="177"/>
      <c r="J259" s="177"/>
      <c r="K259" s="177"/>
      <c r="L259" s="177"/>
      <c r="M259" s="177"/>
      <c r="N259" s="177"/>
      <c r="O259" s="177"/>
      <c r="P259" s="177"/>
      <c r="Q259" s="177"/>
      <c r="R259" s="177"/>
    </row>
    <row r="260">
      <c r="A260" s="177"/>
      <c r="B260" s="162"/>
      <c r="C260" s="177"/>
      <c r="D260" s="162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</row>
    <row r="261">
      <c r="A261" s="177"/>
      <c r="B261" s="162"/>
      <c r="C261" s="177"/>
      <c r="D261" s="162"/>
      <c r="E261" s="177"/>
      <c r="F261" s="177"/>
      <c r="G261" s="177"/>
      <c r="H261" s="177"/>
      <c r="I261" s="177"/>
      <c r="J261" s="177"/>
      <c r="K261" s="177"/>
      <c r="L261" s="177"/>
      <c r="M261" s="177"/>
      <c r="N261" s="177"/>
      <c r="O261" s="177"/>
      <c r="P261" s="177"/>
      <c r="Q261" s="177"/>
      <c r="R261" s="177"/>
    </row>
    <row r="262">
      <c r="A262" s="177"/>
      <c r="B262" s="162"/>
      <c r="C262" s="177"/>
      <c r="D262" s="162"/>
      <c r="E262" s="177"/>
      <c r="F262" s="177"/>
      <c r="G262" s="177"/>
      <c r="H262" s="177"/>
      <c r="I262" s="177"/>
      <c r="J262" s="177"/>
      <c r="K262" s="177"/>
      <c r="L262" s="177"/>
      <c r="M262" s="177"/>
      <c r="N262" s="177"/>
      <c r="O262" s="177"/>
      <c r="P262" s="177"/>
      <c r="Q262" s="177"/>
      <c r="R262" s="177"/>
    </row>
    <row r="263">
      <c r="A263" s="177"/>
      <c r="B263" s="162"/>
      <c r="C263" s="177"/>
      <c r="D263" s="162"/>
      <c r="E263" s="177"/>
      <c r="F263" s="177"/>
      <c r="G263" s="177"/>
      <c r="H263" s="177"/>
      <c r="I263" s="177"/>
      <c r="J263" s="177"/>
      <c r="K263" s="177"/>
      <c r="L263" s="177"/>
      <c r="M263" s="177"/>
      <c r="N263" s="177"/>
      <c r="O263" s="177"/>
      <c r="P263" s="177"/>
      <c r="Q263" s="177"/>
      <c r="R263" s="177"/>
    </row>
    <row r="264">
      <c r="A264" s="177"/>
      <c r="B264" s="162"/>
      <c r="C264" s="177"/>
      <c r="D264" s="162"/>
      <c r="E264" s="177"/>
      <c r="F264" s="177"/>
      <c r="G264" s="177"/>
      <c r="H264" s="177"/>
      <c r="I264" s="177"/>
      <c r="J264" s="177"/>
      <c r="K264" s="177"/>
      <c r="L264" s="177"/>
      <c r="M264" s="177"/>
      <c r="N264" s="177"/>
      <c r="O264" s="177"/>
      <c r="P264" s="177"/>
      <c r="Q264" s="177"/>
      <c r="R264" s="177"/>
    </row>
    <row r="265">
      <c r="A265" s="177"/>
      <c r="B265" s="162"/>
      <c r="C265" s="177"/>
      <c r="D265" s="162"/>
      <c r="E265" s="177"/>
      <c r="F265" s="177"/>
      <c r="G265" s="177"/>
      <c r="H265" s="177"/>
      <c r="I265" s="177"/>
      <c r="J265" s="177"/>
      <c r="K265" s="177"/>
      <c r="L265" s="177"/>
      <c r="M265" s="177"/>
      <c r="N265" s="177"/>
      <c r="O265" s="177"/>
      <c r="P265" s="177"/>
      <c r="Q265" s="177"/>
      <c r="R265" s="177"/>
    </row>
    <row r="266">
      <c r="A266" s="177"/>
      <c r="B266" s="162"/>
      <c r="C266" s="177"/>
      <c r="D266" s="162"/>
      <c r="E266" s="177"/>
      <c r="F266" s="177"/>
      <c r="G266" s="177"/>
      <c r="H266" s="177"/>
      <c r="I266" s="177"/>
      <c r="J266" s="177"/>
      <c r="K266" s="177"/>
      <c r="L266" s="177"/>
      <c r="M266" s="177"/>
      <c r="N266" s="177"/>
      <c r="O266" s="177"/>
      <c r="P266" s="177"/>
      <c r="Q266" s="177"/>
      <c r="R266" s="177"/>
    </row>
    <row r="267">
      <c r="A267" s="177"/>
      <c r="B267" s="162"/>
      <c r="C267" s="177"/>
      <c r="D267" s="162"/>
      <c r="E267" s="177"/>
      <c r="F267" s="177"/>
      <c r="G267" s="177"/>
      <c r="H267" s="177"/>
      <c r="I267" s="177"/>
      <c r="J267" s="177"/>
      <c r="K267" s="177"/>
      <c r="L267" s="177"/>
      <c r="M267" s="177"/>
      <c r="N267" s="177"/>
      <c r="O267" s="177"/>
      <c r="P267" s="177"/>
      <c r="Q267" s="177"/>
      <c r="R267" s="177"/>
    </row>
    <row r="268">
      <c r="A268" s="177"/>
      <c r="B268" s="162"/>
      <c r="C268" s="177"/>
      <c r="D268" s="162"/>
      <c r="E268" s="177"/>
      <c r="F268" s="177"/>
      <c r="G268" s="177"/>
      <c r="H268" s="177"/>
      <c r="I268" s="177"/>
      <c r="J268" s="177"/>
      <c r="K268" s="177"/>
      <c r="L268" s="177"/>
      <c r="M268" s="177"/>
      <c r="N268" s="177"/>
      <c r="O268" s="177"/>
      <c r="P268" s="177"/>
      <c r="Q268" s="177"/>
      <c r="R268" s="177"/>
    </row>
    <row r="269">
      <c r="A269" s="177"/>
      <c r="B269" s="162"/>
      <c r="C269" s="177"/>
      <c r="D269" s="162"/>
      <c r="E269" s="177"/>
      <c r="F269" s="177"/>
      <c r="G269" s="177"/>
      <c r="H269" s="177"/>
      <c r="I269" s="177"/>
      <c r="J269" s="177"/>
      <c r="K269" s="177"/>
      <c r="L269" s="177"/>
      <c r="M269" s="177"/>
      <c r="N269" s="177"/>
      <c r="O269" s="177"/>
      <c r="P269" s="177"/>
      <c r="Q269" s="177"/>
      <c r="R269" s="177"/>
    </row>
    <row r="270">
      <c r="A270" s="177"/>
      <c r="B270" s="162"/>
      <c r="C270" s="177"/>
      <c r="D270" s="162"/>
      <c r="E270" s="177"/>
      <c r="F270" s="177"/>
      <c r="G270" s="177"/>
      <c r="H270" s="177"/>
      <c r="I270" s="177"/>
      <c r="J270" s="177"/>
      <c r="K270" s="177"/>
      <c r="L270" s="177"/>
      <c r="M270" s="177"/>
      <c r="N270" s="177"/>
      <c r="O270" s="177"/>
      <c r="P270" s="177"/>
      <c r="Q270" s="177"/>
      <c r="R270" s="177"/>
    </row>
    <row r="271">
      <c r="A271" s="177"/>
      <c r="B271" s="162"/>
      <c r="C271" s="177"/>
      <c r="D271" s="162"/>
      <c r="E271" s="177"/>
      <c r="F271" s="177"/>
      <c r="G271" s="177"/>
      <c r="H271" s="177"/>
      <c r="I271" s="177"/>
      <c r="J271" s="177"/>
      <c r="K271" s="177"/>
      <c r="L271" s="177"/>
      <c r="M271" s="177"/>
      <c r="N271" s="177"/>
      <c r="O271" s="177"/>
      <c r="P271" s="177"/>
      <c r="Q271" s="177"/>
      <c r="R271" s="177"/>
    </row>
    <row r="272">
      <c r="A272" s="177"/>
      <c r="B272" s="162"/>
      <c r="C272" s="177"/>
      <c r="D272" s="162"/>
      <c r="E272" s="177"/>
      <c r="F272" s="177"/>
      <c r="G272" s="177"/>
      <c r="H272" s="177"/>
      <c r="I272" s="177"/>
      <c r="J272" s="177"/>
      <c r="K272" s="177"/>
      <c r="L272" s="177"/>
      <c r="M272" s="177"/>
      <c r="N272" s="177"/>
      <c r="O272" s="177"/>
      <c r="P272" s="177"/>
      <c r="Q272" s="177"/>
      <c r="R272" s="177"/>
    </row>
    <row r="273">
      <c r="A273" s="177"/>
      <c r="B273" s="162"/>
      <c r="C273" s="177"/>
      <c r="D273" s="162"/>
      <c r="E273" s="177"/>
      <c r="F273" s="177"/>
      <c r="G273" s="177"/>
      <c r="H273" s="177"/>
      <c r="I273" s="177"/>
      <c r="J273" s="177"/>
      <c r="K273" s="177"/>
      <c r="L273" s="177"/>
      <c r="M273" s="177"/>
      <c r="N273" s="177"/>
      <c r="O273" s="177"/>
      <c r="P273" s="177"/>
      <c r="Q273" s="177"/>
      <c r="R273" s="177"/>
    </row>
    <row r="274">
      <c r="A274" s="177"/>
      <c r="B274" s="162"/>
      <c r="C274" s="177"/>
      <c r="D274" s="162"/>
      <c r="E274" s="177"/>
      <c r="F274" s="177"/>
      <c r="G274" s="177"/>
      <c r="H274" s="177"/>
      <c r="I274" s="177"/>
      <c r="J274" s="177"/>
      <c r="K274" s="177"/>
      <c r="L274" s="177"/>
      <c r="M274" s="177"/>
      <c r="N274" s="177"/>
      <c r="O274" s="177"/>
      <c r="P274" s="177"/>
      <c r="Q274" s="177"/>
      <c r="R274" s="177"/>
    </row>
    <row r="275">
      <c r="A275" s="177"/>
      <c r="B275" s="162"/>
      <c r="C275" s="177"/>
      <c r="D275" s="162"/>
      <c r="E275" s="177"/>
      <c r="F275" s="177"/>
      <c r="G275" s="177"/>
      <c r="H275" s="177"/>
      <c r="I275" s="177"/>
      <c r="J275" s="177"/>
      <c r="K275" s="177"/>
      <c r="L275" s="177"/>
      <c r="M275" s="177"/>
      <c r="N275" s="177"/>
      <c r="O275" s="177"/>
      <c r="P275" s="177"/>
      <c r="Q275" s="177"/>
      <c r="R275" s="177"/>
    </row>
    <row r="276">
      <c r="A276" s="177"/>
      <c r="B276" s="162"/>
      <c r="C276" s="177"/>
      <c r="D276" s="162"/>
      <c r="E276" s="177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</row>
    <row r="277">
      <c r="A277" s="177"/>
      <c r="B277" s="162"/>
      <c r="C277" s="177"/>
      <c r="D277" s="162"/>
      <c r="E277" s="177"/>
      <c r="F277" s="177"/>
      <c r="G277" s="177"/>
      <c r="H277" s="177"/>
      <c r="I277" s="177"/>
      <c r="J277" s="177"/>
      <c r="K277" s="177"/>
      <c r="L277" s="177"/>
      <c r="M277" s="177"/>
      <c r="N277" s="177"/>
      <c r="O277" s="177"/>
      <c r="P277" s="177"/>
      <c r="Q277" s="177"/>
      <c r="R277" s="177"/>
    </row>
    <row r="278">
      <c r="A278" s="177"/>
      <c r="B278" s="162"/>
      <c r="C278" s="177"/>
      <c r="D278" s="162"/>
      <c r="E278" s="177"/>
      <c r="F278" s="177"/>
      <c r="G278" s="177"/>
      <c r="H278" s="177"/>
      <c r="I278" s="177"/>
      <c r="J278" s="177"/>
      <c r="K278" s="177"/>
      <c r="L278" s="177"/>
      <c r="M278" s="177"/>
      <c r="N278" s="177"/>
      <c r="O278" s="177"/>
      <c r="P278" s="177"/>
      <c r="Q278" s="177"/>
      <c r="R278" s="177"/>
    </row>
    <row r="279">
      <c r="A279" s="177"/>
      <c r="B279" s="162"/>
      <c r="C279" s="177"/>
      <c r="D279" s="162"/>
      <c r="E279" s="177"/>
      <c r="F279" s="177"/>
      <c r="G279" s="177"/>
      <c r="H279" s="177"/>
      <c r="I279" s="177"/>
      <c r="J279" s="177"/>
      <c r="K279" s="177"/>
      <c r="L279" s="177"/>
      <c r="M279" s="177"/>
      <c r="N279" s="177"/>
      <c r="O279" s="177"/>
      <c r="P279" s="177"/>
      <c r="Q279" s="177"/>
      <c r="R279" s="177"/>
    </row>
    <row r="280">
      <c r="A280" s="177"/>
      <c r="B280" s="162"/>
      <c r="C280" s="177"/>
      <c r="D280" s="162"/>
      <c r="E280" s="177"/>
      <c r="F280" s="177"/>
      <c r="G280" s="177"/>
      <c r="H280" s="177"/>
      <c r="I280" s="177"/>
      <c r="J280" s="177"/>
      <c r="K280" s="177"/>
      <c r="L280" s="177"/>
      <c r="M280" s="177"/>
      <c r="N280" s="177"/>
      <c r="O280" s="177"/>
      <c r="P280" s="177"/>
      <c r="Q280" s="177"/>
      <c r="R280" s="177"/>
    </row>
    <row r="281">
      <c r="A281" s="177"/>
      <c r="B281" s="162"/>
      <c r="C281" s="177"/>
      <c r="D281" s="162"/>
      <c r="E281" s="177"/>
      <c r="F281" s="177"/>
      <c r="G281" s="177"/>
      <c r="H281" s="177"/>
      <c r="I281" s="177"/>
      <c r="J281" s="177"/>
      <c r="K281" s="177"/>
      <c r="L281" s="177"/>
      <c r="M281" s="177"/>
      <c r="N281" s="177"/>
      <c r="O281" s="177"/>
      <c r="P281" s="177"/>
      <c r="Q281" s="177"/>
      <c r="R281" s="177"/>
    </row>
    <row r="282">
      <c r="A282" s="177"/>
      <c r="B282" s="162"/>
      <c r="C282" s="177"/>
      <c r="D282" s="162"/>
      <c r="E282" s="177"/>
      <c r="F282" s="177"/>
      <c r="G282" s="177"/>
      <c r="H282" s="177"/>
      <c r="I282" s="177"/>
      <c r="J282" s="177"/>
      <c r="K282" s="177"/>
      <c r="L282" s="177"/>
      <c r="M282" s="177"/>
      <c r="N282" s="177"/>
      <c r="O282" s="177"/>
      <c r="P282" s="177"/>
      <c r="Q282" s="177"/>
      <c r="R282" s="177"/>
    </row>
    <row r="283">
      <c r="A283" s="177"/>
      <c r="B283" s="162"/>
      <c r="C283" s="177"/>
      <c r="D283" s="162"/>
      <c r="E283" s="177"/>
      <c r="F283" s="177"/>
      <c r="G283" s="177"/>
      <c r="H283" s="177"/>
      <c r="I283" s="177"/>
      <c r="J283" s="177"/>
      <c r="K283" s="177"/>
      <c r="L283" s="177"/>
      <c r="M283" s="177"/>
      <c r="N283" s="177"/>
      <c r="O283" s="177"/>
      <c r="P283" s="177"/>
      <c r="Q283" s="177"/>
      <c r="R283" s="177"/>
    </row>
    <row r="284">
      <c r="A284" s="177"/>
      <c r="B284" s="162"/>
      <c r="C284" s="177"/>
      <c r="D284" s="162"/>
      <c r="E284" s="177"/>
      <c r="F284" s="177"/>
      <c r="G284" s="177"/>
      <c r="H284" s="177"/>
      <c r="I284" s="177"/>
      <c r="J284" s="177"/>
      <c r="K284" s="177"/>
      <c r="L284" s="177"/>
      <c r="M284" s="177"/>
      <c r="N284" s="177"/>
      <c r="O284" s="177"/>
      <c r="P284" s="177"/>
      <c r="Q284" s="177"/>
      <c r="R284" s="177"/>
    </row>
    <row r="285">
      <c r="A285" s="177"/>
      <c r="B285" s="162"/>
      <c r="C285" s="177"/>
      <c r="D285" s="162"/>
      <c r="E285" s="177"/>
      <c r="F285" s="177"/>
      <c r="G285" s="177"/>
      <c r="H285" s="177"/>
      <c r="I285" s="177"/>
      <c r="J285" s="177"/>
      <c r="K285" s="177"/>
      <c r="L285" s="177"/>
      <c r="M285" s="177"/>
      <c r="N285" s="177"/>
      <c r="O285" s="177"/>
      <c r="P285" s="177"/>
      <c r="Q285" s="177"/>
      <c r="R285" s="177"/>
    </row>
    <row r="286">
      <c r="A286" s="177"/>
      <c r="B286" s="162"/>
      <c r="C286" s="177"/>
      <c r="D286" s="162"/>
      <c r="E286" s="177"/>
      <c r="F286" s="177"/>
      <c r="G286" s="177"/>
      <c r="H286" s="177"/>
      <c r="I286" s="177"/>
      <c r="J286" s="177"/>
      <c r="K286" s="177"/>
      <c r="L286" s="177"/>
      <c r="M286" s="177"/>
      <c r="N286" s="177"/>
      <c r="O286" s="177"/>
      <c r="P286" s="177"/>
      <c r="Q286" s="177"/>
      <c r="R286" s="177"/>
    </row>
    <row r="287">
      <c r="A287" s="177"/>
      <c r="B287" s="162"/>
      <c r="C287" s="177"/>
      <c r="D287" s="162"/>
      <c r="E287" s="177"/>
      <c r="F287" s="177"/>
      <c r="G287" s="177"/>
      <c r="H287" s="177"/>
      <c r="I287" s="177"/>
      <c r="J287" s="177"/>
      <c r="K287" s="177"/>
      <c r="L287" s="177"/>
      <c r="M287" s="177"/>
      <c r="N287" s="177"/>
      <c r="O287" s="177"/>
      <c r="P287" s="177"/>
      <c r="Q287" s="177"/>
      <c r="R287" s="177"/>
    </row>
    <row r="288">
      <c r="A288" s="177"/>
      <c r="B288" s="162"/>
      <c r="C288" s="177"/>
      <c r="D288" s="162"/>
      <c r="E288" s="177"/>
      <c r="F288" s="177"/>
      <c r="G288" s="177"/>
      <c r="H288" s="177"/>
      <c r="I288" s="177"/>
      <c r="J288" s="177"/>
      <c r="K288" s="177"/>
      <c r="L288" s="177"/>
      <c r="M288" s="177"/>
      <c r="N288" s="177"/>
      <c r="O288" s="177"/>
      <c r="P288" s="177"/>
      <c r="Q288" s="177"/>
      <c r="R288" s="177"/>
    </row>
    <row r="289">
      <c r="A289" s="177"/>
      <c r="B289" s="162"/>
      <c r="C289" s="177"/>
      <c r="D289" s="162"/>
      <c r="E289" s="177"/>
      <c r="F289" s="177"/>
      <c r="G289" s="177"/>
      <c r="H289" s="177"/>
      <c r="I289" s="177"/>
      <c r="J289" s="177"/>
      <c r="K289" s="177"/>
      <c r="L289" s="177"/>
      <c r="M289" s="177"/>
      <c r="N289" s="177"/>
      <c r="O289" s="177"/>
      <c r="P289" s="177"/>
      <c r="Q289" s="177"/>
      <c r="R289" s="177"/>
    </row>
    <row r="290">
      <c r="A290" s="177"/>
      <c r="B290" s="162"/>
      <c r="C290" s="177"/>
      <c r="D290" s="162"/>
      <c r="E290" s="177"/>
      <c r="F290" s="177"/>
      <c r="G290" s="177"/>
      <c r="H290" s="177"/>
      <c r="I290" s="177"/>
      <c r="J290" s="177"/>
      <c r="K290" s="177"/>
      <c r="L290" s="177"/>
      <c r="M290" s="177"/>
      <c r="N290" s="177"/>
      <c r="O290" s="177"/>
      <c r="P290" s="177"/>
      <c r="Q290" s="177"/>
      <c r="R290" s="177"/>
    </row>
    <row r="291">
      <c r="A291" s="177"/>
      <c r="B291" s="162"/>
      <c r="C291" s="177"/>
      <c r="D291" s="162"/>
      <c r="E291" s="177"/>
      <c r="F291" s="177"/>
      <c r="G291" s="177"/>
      <c r="H291" s="177"/>
      <c r="I291" s="177"/>
      <c r="J291" s="177"/>
      <c r="K291" s="177"/>
      <c r="L291" s="177"/>
      <c r="M291" s="177"/>
      <c r="N291" s="177"/>
      <c r="O291" s="177"/>
      <c r="P291" s="177"/>
      <c r="Q291" s="177"/>
      <c r="R291" s="177"/>
    </row>
    <row r="292">
      <c r="A292" s="177"/>
      <c r="B292" s="162"/>
      <c r="C292" s="177"/>
      <c r="D292" s="162"/>
      <c r="E292" s="177"/>
      <c r="F292" s="177"/>
      <c r="G292" s="177"/>
      <c r="H292" s="177"/>
      <c r="I292" s="177"/>
      <c r="J292" s="177"/>
      <c r="K292" s="177"/>
      <c r="L292" s="177"/>
      <c r="M292" s="177"/>
      <c r="N292" s="177"/>
      <c r="O292" s="177"/>
      <c r="P292" s="177"/>
      <c r="Q292" s="177"/>
      <c r="R292" s="177"/>
    </row>
    <row r="293">
      <c r="A293" s="177"/>
      <c r="B293" s="162"/>
      <c r="C293" s="177"/>
      <c r="D293" s="162"/>
      <c r="E293" s="177"/>
      <c r="F293" s="177"/>
      <c r="G293" s="177"/>
      <c r="H293" s="177"/>
      <c r="I293" s="177"/>
      <c r="J293" s="177"/>
      <c r="K293" s="177"/>
      <c r="L293" s="177"/>
      <c r="M293" s="177"/>
      <c r="N293" s="177"/>
      <c r="O293" s="177"/>
      <c r="P293" s="177"/>
      <c r="Q293" s="177"/>
      <c r="R293" s="177"/>
    </row>
    <row r="294">
      <c r="A294" s="177"/>
      <c r="B294" s="162"/>
      <c r="C294" s="177"/>
      <c r="D294" s="162"/>
      <c r="E294" s="177"/>
      <c r="F294" s="177"/>
      <c r="G294" s="177"/>
      <c r="H294" s="177"/>
      <c r="I294" s="177"/>
      <c r="J294" s="177"/>
      <c r="K294" s="177"/>
      <c r="L294" s="177"/>
      <c r="M294" s="177"/>
      <c r="N294" s="177"/>
      <c r="O294" s="177"/>
      <c r="P294" s="177"/>
      <c r="Q294" s="177"/>
      <c r="R294" s="177"/>
    </row>
    <row r="295">
      <c r="A295" s="177"/>
      <c r="B295" s="162"/>
      <c r="C295" s="177"/>
      <c r="D295" s="162"/>
      <c r="E295" s="177"/>
      <c r="F295" s="177"/>
      <c r="G295" s="177"/>
      <c r="H295" s="177"/>
      <c r="I295" s="177"/>
      <c r="J295" s="177"/>
      <c r="K295" s="177"/>
      <c r="L295" s="177"/>
      <c r="M295" s="177"/>
      <c r="N295" s="177"/>
      <c r="O295" s="177"/>
      <c r="P295" s="177"/>
      <c r="Q295" s="177"/>
      <c r="R295" s="177"/>
    </row>
    <row r="296">
      <c r="A296" s="177"/>
      <c r="B296" s="162"/>
      <c r="C296" s="177"/>
      <c r="D296" s="162"/>
      <c r="E296" s="177"/>
      <c r="F296" s="177"/>
      <c r="G296" s="177"/>
      <c r="H296" s="177"/>
      <c r="I296" s="177"/>
      <c r="J296" s="177"/>
      <c r="K296" s="177"/>
      <c r="L296" s="177"/>
      <c r="M296" s="177"/>
      <c r="N296" s="177"/>
      <c r="O296" s="177"/>
      <c r="P296" s="177"/>
      <c r="Q296" s="177"/>
      <c r="R296" s="177"/>
    </row>
    <row r="297">
      <c r="A297" s="177"/>
      <c r="B297" s="162"/>
      <c r="C297" s="177"/>
      <c r="D297" s="162"/>
      <c r="E297" s="177"/>
      <c r="F297" s="177"/>
      <c r="G297" s="177"/>
      <c r="H297" s="177"/>
      <c r="I297" s="177"/>
      <c r="J297" s="177"/>
      <c r="K297" s="177"/>
      <c r="L297" s="177"/>
      <c r="M297" s="177"/>
      <c r="N297" s="177"/>
      <c r="O297" s="177"/>
      <c r="P297" s="177"/>
      <c r="Q297" s="177"/>
      <c r="R297" s="177"/>
    </row>
    <row r="298">
      <c r="A298" s="177"/>
      <c r="B298" s="162"/>
      <c r="C298" s="177"/>
      <c r="D298" s="162"/>
      <c r="E298" s="177"/>
      <c r="F298" s="177"/>
      <c r="G298" s="177"/>
      <c r="H298" s="177"/>
      <c r="I298" s="177"/>
      <c r="J298" s="177"/>
      <c r="K298" s="177"/>
      <c r="L298" s="177"/>
      <c r="M298" s="177"/>
      <c r="N298" s="177"/>
      <c r="O298" s="177"/>
      <c r="P298" s="177"/>
      <c r="Q298" s="177"/>
      <c r="R298" s="177"/>
    </row>
    <row r="299">
      <c r="A299" s="177"/>
      <c r="B299" s="162"/>
      <c r="C299" s="177"/>
      <c r="D299" s="162"/>
      <c r="E299" s="177"/>
      <c r="F299" s="177"/>
      <c r="G299" s="177"/>
      <c r="H299" s="177"/>
      <c r="I299" s="177"/>
      <c r="J299" s="177"/>
      <c r="K299" s="177"/>
      <c r="L299" s="177"/>
      <c r="M299" s="177"/>
      <c r="N299" s="177"/>
      <c r="O299" s="177"/>
      <c r="P299" s="177"/>
      <c r="Q299" s="177"/>
      <c r="R299" s="177"/>
    </row>
    <row r="300">
      <c r="A300" s="177"/>
      <c r="B300" s="162"/>
      <c r="C300" s="177"/>
      <c r="D300" s="162"/>
      <c r="E300" s="177"/>
      <c r="F300" s="177"/>
      <c r="G300" s="177"/>
      <c r="H300" s="177"/>
      <c r="I300" s="177"/>
      <c r="J300" s="177"/>
      <c r="K300" s="177"/>
      <c r="L300" s="177"/>
      <c r="M300" s="177"/>
      <c r="N300" s="177"/>
      <c r="O300" s="177"/>
      <c r="P300" s="177"/>
      <c r="Q300" s="177"/>
      <c r="R300" s="177"/>
    </row>
    <row r="301">
      <c r="A301" s="177"/>
      <c r="B301" s="162"/>
      <c r="C301" s="177"/>
      <c r="D301" s="162"/>
      <c r="E301" s="177"/>
      <c r="F301" s="177"/>
      <c r="G301" s="177"/>
      <c r="H301" s="177"/>
      <c r="I301" s="177"/>
      <c r="J301" s="177"/>
      <c r="K301" s="177"/>
      <c r="L301" s="177"/>
      <c r="M301" s="177"/>
      <c r="N301" s="177"/>
      <c r="O301" s="177"/>
      <c r="P301" s="177"/>
      <c r="Q301" s="177"/>
      <c r="R301" s="177"/>
    </row>
    <row r="302">
      <c r="A302" s="177"/>
      <c r="B302" s="162"/>
      <c r="C302" s="177"/>
      <c r="D302" s="162"/>
      <c r="E302" s="177"/>
      <c r="F302" s="177"/>
      <c r="G302" s="177"/>
      <c r="H302" s="177"/>
      <c r="I302" s="177"/>
      <c r="J302" s="177"/>
      <c r="K302" s="177"/>
      <c r="L302" s="177"/>
      <c r="M302" s="177"/>
      <c r="N302" s="177"/>
      <c r="O302" s="177"/>
      <c r="P302" s="177"/>
      <c r="Q302" s="177"/>
      <c r="R302" s="177"/>
    </row>
    <row r="303">
      <c r="A303" s="177"/>
      <c r="B303" s="162"/>
      <c r="C303" s="177"/>
      <c r="D303" s="162"/>
      <c r="E303" s="177"/>
      <c r="F303" s="177"/>
      <c r="G303" s="177"/>
      <c r="H303" s="177"/>
      <c r="I303" s="177"/>
      <c r="J303" s="177"/>
      <c r="K303" s="177"/>
      <c r="L303" s="177"/>
      <c r="M303" s="177"/>
      <c r="N303" s="177"/>
      <c r="O303" s="177"/>
      <c r="P303" s="177"/>
      <c r="Q303" s="177"/>
      <c r="R303" s="177"/>
    </row>
    <row r="304">
      <c r="A304" s="177"/>
      <c r="B304" s="162"/>
      <c r="C304" s="177"/>
      <c r="D304" s="162"/>
      <c r="E304" s="177"/>
      <c r="F304" s="177"/>
      <c r="G304" s="177"/>
      <c r="H304" s="177"/>
      <c r="I304" s="177"/>
      <c r="J304" s="177"/>
      <c r="K304" s="177"/>
      <c r="L304" s="177"/>
      <c r="M304" s="177"/>
      <c r="N304" s="177"/>
      <c r="O304" s="177"/>
      <c r="P304" s="177"/>
      <c r="Q304" s="177"/>
      <c r="R304" s="177"/>
    </row>
    <row r="305">
      <c r="A305" s="177"/>
      <c r="B305" s="162"/>
      <c r="C305" s="177"/>
      <c r="D305" s="162"/>
      <c r="E305" s="177"/>
      <c r="F305" s="177"/>
      <c r="G305" s="177"/>
      <c r="H305" s="177"/>
      <c r="I305" s="177"/>
      <c r="J305" s="177"/>
      <c r="K305" s="177"/>
      <c r="L305" s="177"/>
      <c r="M305" s="177"/>
      <c r="N305" s="177"/>
      <c r="O305" s="177"/>
      <c r="P305" s="177"/>
      <c r="Q305" s="177"/>
      <c r="R305" s="177"/>
    </row>
    <row r="306">
      <c r="A306" s="177"/>
      <c r="B306" s="162"/>
      <c r="C306" s="177"/>
      <c r="D306" s="162"/>
      <c r="E306" s="177"/>
      <c r="F306" s="177"/>
      <c r="G306" s="177"/>
      <c r="H306" s="177"/>
      <c r="I306" s="177"/>
      <c r="J306" s="177"/>
      <c r="K306" s="177"/>
      <c r="L306" s="177"/>
      <c r="M306" s="177"/>
      <c r="N306" s="177"/>
      <c r="O306" s="177"/>
      <c r="P306" s="177"/>
      <c r="Q306" s="177"/>
      <c r="R306" s="177"/>
    </row>
    <row r="307">
      <c r="A307" s="177"/>
      <c r="B307" s="162"/>
      <c r="C307" s="177"/>
      <c r="D307" s="162"/>
      <c r="E307" s="177"/>
      <c r="F307" s="177"/>
      <c r="G307" s="177"/>
      <c r="H307" s="177"/>
      <c r="I307" s="177"/>
      <c r="J307" s="177"/>
      <c r="K307" s="177"/>
      <c r="L307" s="177"/>
      <c r="M307" s="177"/>
      <c r="N307" s="177"/>
      <c r="O307" s="177"/>
      <c r="P307" s="177"/>
      <c r="Q307" s="177"/>
      <c r="R307" s="177"/>
    </row>
    <row r="308">
      <c r="A308" s="177"/>
      <c r="B308" s="162"/>
      <c r="C308" s="177"/>
      <c r="D308" s="162"/>
      <c r="E308" s="177"/>
      <c r="F308" s="177"/>
      <c r="G308" s="177"/>
      <c r="H308" s="177"/>
      <c r="I308" s="177"/>
      <c r="J308" s="177"/>
      <c r="K308" s="177"/>
      <c r="L308" s="177"/>
      <c r="M308" s="177"/>
      <c r="N308" s="177"/>
      <c r="O308" s="177"/>
      <c r="P308" s="177"/>
      <c r="Q308" s="177"/>
      <c r="R308" s="177"/>
    </row>
    <row r="309">
      <c r="A309" s="177"/>
      <c r="B309" s="162"/>
      <c r="C309" s="177"/>
      <c r="D309" s="162"/>
      <c r="E309" s="177"/>
      <c r="F309" s="177"/>
      <c r="G309" s="177"/>
      <c r="H309" s="177"/>
      <c r="I309" s="177"/>
      <c r="J309" s="177"/>
      <c r="K309" s="177"/>
      <c r="L309" s="177"/>
      <c r="M309" s="177"/>
      <c r="N309" s="177"/>
      <c r="O309" s="177"/>
      <c r="P309" s="177"/>
      <c r="Q309" s="177"/>
      <c r="R309" s="177"/>
    </row>
    <row r="310">
      <c r="A310" s="177"/>
      <c r="B310" s="162"/>
      <c r="C310" s="177"/>
      <c r="D310" s="162"/>
      <c r="E310" s="177"/>
      <c r="F310" s="177"/>
      <c r="G310" s="177"/>
      <c r="H310" s="177"/>
      <c r="I310" s="177"/>
      <c r="J310" s="177"/>
      <c r="K310" s="177"/>
      <c r="L310" s="177"/>
      <c r="M310" s="177"/>
      <c r="N310" s="177"/>
      <c r="O310" s="177"/>
      <c r="P310" s="177"/>
      <c r="Q310" s="177"/>
      <c r="R310" s="177"/>
    </row>
    <row r="311">
      <c r="A311" s="177"/>
      <c r="B311" s="162"/>
      <c r="C311" s="177"/>
      <c r="D311" s="162"/>
      <c r="E311" s="177"/>
      <c r="F311" s="177"/>
      <c r="G311" s="177"/>
      <c r="H311" s="177"/>
      <c r="I311" s="177"/>
      <c r="J311" s="177"/>
      <c r="K311" s="177"/>
      <c r="L311" s="177"/>
      <c r="M311" s="177"/>
      <c r="N311" s="177"/>
      <c r="O311" s="177"/>
      <c r="P311" s="177"/>
      <c r="Q311" s="177"/>
      <c r="R311" s="177"/>
    </row>
    <row r="312">
      <c r="A312" s="177"/>
      <c r="B312" s="162"/>
      <c r="C312" s="177"/>
      <c r="D312" s="162"/>
      <c r="E312" s="177"/>
      <c r="F312" s="177"/>
      <c r="G312" s="177"/>
      <c r="H312" s="177"/>
      <c r="I312" s="177"/>
      <c r="J312" s="177"/>
      <c r="K312" s="177"/>
      <c r="L312" s="177"/>
      <c r="M312" s="177"/>
      <c r="N312" s="177"/>
      <c r="O312" s="177"/>
      <c r="P312" s="177"/>
      <c r="Q312" s="177"/>
      <c r="R312" s="177"/>
    </row>
    <row r="313">
      <c r="A313" s="177"/>
      <c r="B313" s="162"/>
      <c r="C313" s="177"/>
      <c r="D313" s="162"/>
      <c r="E313" s="177"/>
      <c r="F313" s="177"/>
      <c r="G313" s="177"/>
      <c r="H313" s="177"/>
      <c r="I313" s="177"/>
      <c r="J313" s="177"/>
      <c r="K313" s="177"/>
      <c r="L313" s="177"/>
      <c r="M313" s="177"/>
      <c r="N313" s="177"/>
      <c r="O313" s="177"/>
      <c r="P313" s="177"/>
      <c r="Q313" s="177"/>
      <c r="R313" s="177"/>
    </row>
    <row r="314">
      <c r="A314" s="177"/>
      <c r="B314" s="162"/>
      <c r="C314" s="177"/>
      <c r="D314" s="162"/>
      <c r="E314" s="177"/>
      <c r="F314" s="177"/>
      <c r="G314" s="177"/>
      <c r="H314" s="177"/>
      <c r="I314" s="177"/>
      <c r="J314" s="177"/>
      <c r="K314" s="177"/>
      <c r="L314" s="177"/>
      <c r="M314" s="177"/>
      <c r="N314" s="177"/>
      <c r="O314" s="177"/>
      <c r="P314" s="177"/>
      <c r="Q314" s="177"/>
      <c r="R314" s="177"/>
    </row>
    <row r="315">
      <c r="A315" s="177"/>
      <c r="B315" s="162"/>
      <c r="C315" s="177"/>
      <c r="D315" s="162"/>
      <c r="E315" s="177"/>
      <c r="F315" s="177"/>
      <c r="G315" s="177"/>
      <c r="H315" s="177"/>
      <c r="I315" s="177"/>
      <c r="J315" s="177"/>
      <c r="K315" s="177"/>
      <c r="L315" s="177"/>
      <c r="M315" s="177"/>
      <c r="N315" s="177"/>
      <c r="O315" s="177"/>
      <c r="P315" s="177"/>
      <c r="Q315" s="177"/>
      <c r="R315" s="177"/>
    </row>
    <row r="316">
      <c r="A316" s="177"/>
      <c r="B316" s="162"/>
      <c r="C316" s="177"/>
      <c r="D316" s="162"/>
      <c r="E316" s="177"/>
      <c r="F316" s="177"/>
      <c r="G316" s="177"/>
      <c r="H316" s="177"/>
      <c r="I316" s="177"/>
      <c r="J316" s="177"/>
      <c r="K316" s="177"/>
      <c r="L316" s="177"/>
      <c r="M316" s="177"/>
      <c r="N316" s="177"/>
      <c r="O316" s="177"/>
      <c r="P316" s="177"/>
      <c r="Q316" s="177"/>
      <c r="R316" s="177"/>
    </row>
    <row r="317">
      <c r="A317" s="177"/>
      <c r="B317" s="162"/>
      <c r="C317" s="177"/>
      <c r="D317" s="162"/>
      <c r="E317" s="177"/>
      <c r="F317" s="177"/>
      <c r="G317" s="177"/>
      <c r="H317" s="177"/>
      <c r="I317" s="177"/>
      <c r="J317" s="177"/>
      <c r="K317" s="177"/>
      <c r="L317" s="177"/>
      <c r="M317" s="177"/>
      <c r="N317" s="177"/>
      <c r="O317" s="177"/>
      <c r="P317" s="177"/>
      <c r="Q317" s="177"/>
      <c r="R317" s="177"/>
    </row>
    <row r="318">
      <c r="A318" s="177"/>
      <c r="B318" s="162"/>
      <c r="C318" s="177"/>
      <c r="D318" s="162"/>
      <c r="E318" s="177"/>
      <c r="F318" s="177"/>
      <c r="G318" s="177"/>
      <c r="H318" s="177"/>
      <c r="I318" s="177"/>
      <c r="J318" s="177"/>
      <c r="K318" s="177"/>
      <c r="L318" s="177"/>
      <c r="M318" s="177"/>
      <c r="N318" s="177"/>
      <c r="O318" s="177"/>
      <c r="P318" s="177"/>
      <c r="Q318" s="177"/>
      <c r="R318" s="177"/>
    </row>
    <row r="319">
      <c r="A319" s="177"/>
      <c r="B319" s="162"/>
      <c r="C319" s="177"/>
      <c r="D319" s="162"/>
      <c r="E319" s="177"/>
      <c r="F319" s="177"/>
      <c r="G319" s="177"/>
      <c r="H319" s="177"/>
      <c r="I319" s="177"/>
      <c r="J319" s="177"/>
      <c r="K319" s="177"/>
      <c r="L319" s="177"/>
      <c r="M319" s="177"/>
      <c r="N319" s="177"/>
      <c r="O319" s="177"/>
      <c r="P319" s="177"/>
      <c r="Q319" s="177"/>
      <c r="R319" s="177"/>
    </row>
    <row r="320">
      <c r="A320" s="177"/>
      <c r="B320" s="162"/>
      <c r="C320" s="177"/>
      <c r="D320" s="162"/>
      <c r="E320" s="177"/>
      <c r="F320" s="177"/>
      <c r="G320" s="177"/>
      <c r="H320" s="177"/>
      <c r="I320" s="177"/>
      <c r="J320" s="177"/>
      <c r="K320" s="177"/>
      <c r="L320" s="177"/>
      <c r="M320" s="177"/>
      <c r="N320" s="177"/>
      <c r="O320" s="177"/>
      <c r="P320" s="177"/>
      <c r="Q320" s="177"/>
      <c r="R320" s="177"/>
    </row>
    <row r="321">
      <c r="A321" s="177"/>
      <c r="B321" s="162"/>
      <c r="C321" s="177"/>
      <c r="D321" s="162"/>
      <c r="E321" s="177"/>
      <c r="F321" s="177"/>
      <c r="G321" s="177"/>
      <c r="H321" s="177"/>
      <c r="I321" s="177"/>
      <c r="J321" s="177"/>
      <c r="K321" s="177"/>
      <c r="L321" s="177"/>
      <c r="M321" s="177"/>
      <c r="N321" s="177"/>
      <c r="O321" s="177"/>
      <c r="P321" s="177"/>
      <c r="Q321" s="177"/>
      <c r="R321" s="177"/>
    </row>
    <row r="322">
      <c r="A322" s="177"/>
      <c r="B322" s="162"/>
      <c r="C322" s="177"/>
      <c r="D322" s="162"/>
      <c r="E322" s="177"/>
      <c r="F322" s="177"/>
      <c r="G322" s="177"/>
      <c r="H322" s="177"/>
      <c r="I322" s="177"/>
      <c r="J322" s="177"/>
      <c r="K322" s="177"/>
      <c r="L322" s="177"/>
      <c r="M322" s="177"/>
      <c r="N322" s="177"/>
      <c r="O322" s="177"/>
      <c r="P322" s="177"/>
      <c r="Q322" s="177"/>
      <c r="R322" s="177"/>
    </row>
    <row r="323">
      <c r="A323" s="177"/>
      <c r="B323" s="162"/>
      <c r="C323" s="177"/>
      <c r="D323" s="162"/>
      <c r="E323" s="177"/>
      <c r="F323" s="177"/>
      <c r="G323" s="177"/>
      <c r="H323" s="177"/>
      <c r="I323" s="177"/>
      <c r="J323" s="177"/>
      <c r="K323" s="177"/>
      <c r="L323" s="177"/>
      <c r="M323" s="177"/>
      <c r="N323" s="177"/>
      <c r="O323" s="177"/>
      <c r="P323" s="177"/>
      <c r="Q323" s="177"/>
      <c r="R323" s="177"/>
    </row>
    <row r="324">
      <c r="A324" s="177"/>
      <c r="B324" s="162"/>
      <c r="C324" s="177"/>
      <c r="D324" s="162"/>
      <c r="E324" s="177"/>
      <c r="F324" s="177"/>
      <c r="G324" s="177"/>
      <c r="H324" s="177"/>
      <c r="I324" s="177"/>
      <c r="J324" s="177"/>
      <c r="K324" s="177"/>
      <c r="L324" s="177"/>
      <c r="M324" s="177"/>
      <c r="N324" s="177"/>
      <c r="O324" s="177"/>
      <c r="P324" s="177"/>
      <c r="Q324" s="177"/>
      <c r="R324" s="177"/>
    </row>
    <row r="325">
      <c r="A325" s="177"/>
      <c r="B325" s="162"/>
      <c r="C325" s="177"/>
      <c r="D325" s="162"/>
      <c r="E325" s="177"/>
      <c r="F325" s="177"/>
      <c r="G325" s="177"/>
      <c r="H325" s="177"/>
      <c r="I325" s="177"/>
      <c r="J325" s="177"/>
      <c r="K325" s="177"/>
      <c r="L325" s="177"/>
      <c r="M325" s="177"/>
      <c r="N325" s="177"/>
      <c r="O325" s="177"/>
      <c r="P325" s="177"/>
      <c r="Q325" s="177"/>
      <c r="R325" s="177"/>
    </row>
    <row r="326">
      <c r="A326" s="177"/>
      <c r="B326" s="162"/>
      <c r="C326" s="177"/>
      <c r="D326" s="162"/>
      <c r="E326" s="177"/>
      <c r="F326" s="177"/>
      <c r="G326" s="177"/>
      <c r="H326" s="177"/>
      <c r="I326" s="177"/>
      <c r="J326" s="177"/>
      <c r="K326" s="177"/>
      <c r="L326" s="177"/>
      <c r="M326" s="177"/>
      <c r="N326" s="177"/>
      <c r="O326" s="177"/>
      <c r="P326" s="177"/>
      <c r="Q326" s="177"/>
      <c r="R326" s="177"/>
    </row>
    <row r="327">
      <c r="A327" s="177"/>
      <c r="B327" s="162"/>
      <c r="C327" s="177"/>
      <c r="D327" s="162"/>
      <c r="E327" s="177"/>
      <c r="F327" s="177"/>
      <c r="G327" s="177"/>
      <c r="H327" s="177"/>
      <c r="I327" s="177"/>
      <c r="J327" s="177"/>
      <c r="K327" s="177"/>
      <c r="L327" s="177"/>
      <c r="M327" s="177"/>
      <c r="N327" s="177"/>
      <c r="O327" s="177"/>
      <c r="P327" s="177"/>
      <c r="Q327" s="177"/>
      <c r="R327" s="177"/>
    </row>
    <row r="328">
      <c r="A328" s="177"/>
      <c r="B328" s="162"/>
      <c r="C328" s="177"/>
      <c r="D328" s="162"/>
      <c r="E328" s="177"/>
      <c r="F328" s="177"/>
      <c r="G328" s="177"/>
      <c r="H328" s="177"/>
      <c r="I328" s="177"/>
      <c r="J328" s="177"/>
      <c r="K328" s="177"/>
      <c r="L328" s="177"/>
      <c r="M328" s="177"/>
      <c r="N328" s="177"/>
      <c r="O328" s="177"/>
      <c r="P328" s="177"/>
      <c r="Q328" s="177"/>
      <c r="R328" s="177"/>
    </row>
    <row r="329">
      <c r="A329" s="177"/>
      <c r="B329" s="162"/>
      <c r="C329" s="177"/>
      <c r="D329" s="162"/>
      <c r="E329" s="177"/>
      <c r="F329" s="177"/>
      <c r="G329" s="177"/>
      <c r="H329" s="177"/>
      <c r="I329" s="177"/>
      <c r="J329" s="177"/>
      <c r="K329" s="177"/>
      <c r="L329" s="177"/>
      <c r="M329" s="177"/>
      <c r="N329" s="177"/>
      <c r="O329" s="177"/>
      <c r="P329" s="177"/>
      <c r="Q329" s="177"/>
      <c r="R329" s="177"/>
    </row>
    <row r="330">
      <c r="A330" s="177"/>
      <c r="B330" s="162"/>
      <c r="C330" s="177"/>
      <c r="D330" s="162"/>
      <c r="E330" s="177"/>
      <c r="F330" s="177"/>
      <c r="G330" s="177"/>
      <c r="H330" s="177"/>
      <c r="I330" s="177"/>
      <c r="J330" s="177"/>
      <c r="K330" s="177"/>
      <c r="L330" s="177"/>
      <c r="M330" s="177"/>
      <c r="N330" s="177"/>
      <c r="O330" s="177"/>
      <c r="P330" s="177"/>
      <c r="Q330" s="177"/>
      <c r="R330" s="177"/>
    </row>
    <row r="331">
      <c r="A331" s="177"/>
      <c r="B331" s="162"/>
      <c r="C331" s="177"/>
      <c r="D331" s="162"/>
      <c r="E331" s="177"/>
      <c r="F331" s="177"/>
      <c r="G331" s="177"/>
      <c r="H331" s="177"/>
      <c r="I331" s="177"/>
      <c r="J331" s="177"/>
      <c r="K331" s="177"/>
      <c r="L331" s="177"/>
      <c r="M331" s="177"/>
      <c r="N331" s="177"/>
      <c r="O331" s="177"/>
      <c r="P331" s="177"/>
      <c r="Q331" s="177"/>
      <c r="R331" s="177"/>
    </row>
    <row r="332">
      <c r="A332" s="177"/>
      <c r="B332" s="162"/>
      <c r="C332" s="177"/>
      <c r="D332" s="162"/>
      <c r="E332" s="177"/>
      <c r="F332" s="177"/>
      <c r="G332" s="177"/>
      <c r="H332" s="177"/>
      <c r="I332" s="177"/>
      <c r="J332" s="177"/>
      <c r="K332" s="177"/>
      <c r="L332" s="177"/>
      <c r="M332" s="177"/>
      <c r="N332" s="177"/>
      <c r="O332" s="177"/>
      <c r="P332" s="177"/>
      <c r="Q332" s="177"/>
      <c r="R332" s="177"/>
    </row>
    <row r="333">
      <c r="A333" s="177"/>
      <c r="B333" s="162"/>
      <c r="C333" s="177"/>
      <c r="D333" s="162"/>
      <c r="E333" s="177"/>
      <c r="F333" s="177"/>
      <c r="G333" s="177"/>
      <c r="H333" s="177"/>
      <c r="I333" s="177"/>
      <c r="J333" s="177"/>
      <c r="K333" s="177"/>
      <c r="L333" s="177"/>
      <c r="M333" s="177"/>
      <c r="N333" s="177"/>
      <c r="O333" s="177"/>
      <c r="P333" s="177"/>
      <c r="Q333" s="177"/>
      <c r="R333" s="177"/>
    </row>
    <row r="334">
      <c r="A334" s="177"/>
      <c r="B334" s="162"/>
      <c r="C334" s="177"/>
      <c r="D334" s="162"/>
      <c r="E334" s="177"/>
      <c r="F334" s="177"/>
      <c r="G334" s="177"/>
      <c r="H334" s="177"/>
      <c r="I334" s="177"/>
      <c r="J334" s="177"/>
      <c r="K334" s="177"/>
      <c r="L334" s="177"/>
      <c r="M334" s="177"/>
      <c r="N334" s="177"/>
      <c r="O334" s="177"/>
      <c r="P334" s="177"/>
      <c r="Q334" s="177"/>
      <c r="R334" s="177"/>
    </row>
    <row r="335">
      <c r="A335" s="177"/>
      <c r="B335" s="162"/>
      <c r="C335" s="177"/>
      <c r="D335" s="162"/>
      <c r="E335" s="177"/>
      <c r="F335" s="177"/>
      <c r="G335" s="177"/>
      <c r="H335" s="177"/>
      <c r="I335" s="177"/>
      <c r="J335" s="177"/>
      <c r="K335" s="177"/>
      <c r="L335" s="177"/>
      <c r="M335" s="177"/>
      <c r="N335" s="177"/>
      <c r="O335" s="177"/>
      <c r="P335" s="177"/>
      <c r="Q335" s="177"/>
      <c r="R335" s="177"/>
    </row>
    <row r="336">
      <c r="A336" s="177"/>
      <c r="B336" s="162"/>
      <c r="C336" s="177"/>
      <c r="D336" s="162"/>
      <c r="E336" s="177"/>
      <c r="F336" s="177"/>
      <c r="G336" s="177"/>
      <c r="H336" s="177"/>
      <c r="I336" s="177"/>
      <c r="J336" s="177"/>
      <c r="K336" s="177"/>
      <c r="L336" s="177"/>
      <c r="M336" s="177"/>
      <c r="N336" s="177"/>
      <c r="O336" s="177"/>
      <c r="P336" s="177"/>
      <c r="Q336" s="177"/>
      <c r="R336" s="177"/>
    </row>
    <row r="337">
      <c r="A337" s="177"/>
      <c r="B337" s="162"/>
      <c r="C337" s="177"/>
      <c r="D337" s="162"/>
      <c r="E337" s="177"/>
      <c r="F337" s="177"/>
      <c r="G337" s="177"/>
      <c r="H337" s="177"/>
      <c r="I337" s="177"/>
      <c r="J337" s="177"/>
      <c r="K337" s="177"/>
      <c r="L337" s="177"/>
      <c r="M337" s="177"/>
      <c r="N337" s="177"/>
      <c r="O337" s="177"/>
      <c r="P337" s="177"/>
      <c r="Q337" s="177"/>
      <c r="R337" s="177"/>
    </row>
    <row r="338">
      <c r="A338" s="177"/>
      <c r="B338" s="162"/>
      <c r="C338" s="177"/>
      <c r="D338" s="162"/>
      <c r="E338" s="177"/>
      <c r="F338" s="177"/>
      <c r="G338" s="177"/>
      <c r="H338" s="177"/>
      <c r="I338" s="177"/>
      <c r="J338" s="177"/>
      <c r="K338" s="177"/>
      <c r="L338" s="177"/>
      <c r="M338" s="177"/>
      <c r="N338" s="177"/>
      <c r="O338" s="177"/>
      <c r="P338" s="177"/>
      <c r="Q338" s="177"/>
      <c r="R338" s="177"/>
    </row>
    <row r="339">
      <c r="A339" s="177"/>
      <c r="B339" s="162"/>
      <c r="C339" s="177"/>
      <c r="D339" s="162"/>
      <c r="E339" s="177"/>
      <c r="F339" s="177"/>
      <c r="G339" s="177"/>
      <c r="H339" s="177"/>
      <c r="I339" s="177"/>
      <c r="J339" s="177"/>
      <c r="K339" s="177"/>
      <c r="L339" s="177"/>
      <c r="M339" s="177"/>
      <c r="N339" s="177"/>
      <c r="O339" s="177"/>
      <c r="P339" s="177"/>
      <c r="Q339" s="177"/>
      <c r="R339" s="177"/>
    </row>
    <row r="340">
      <c r="A340" s="177"/>
      <c r="B340" s="162"/>
      <c r="C340" s="177"/>
      <c r="D340" s="162"/>
      <c r="E340" s="177"/>
      <c r="F340" s="177"/>
      <c r="G340" s="177"/>
      <c r="H340" s="177"/>
      <c r="I340" s="177"/>
      <c r="J340" s="177"/>
      <c r="K340" s="177"/>
      <c r="L340" s="177"/>
      <c r="M340" s="177"/>
      <c r="N340" s="177"/>
      <c r="O340" s="177"/>
      <c r="P340" s="177"/>
      <c r="Q340" s="177"/>
      <c r="R340" s="177"/>
    </row>
    <row r="341">
      <c r="A341" s="177"/>
      <c r="B341" s="162"/>
      <c r="C341" s="177"/>
      <c r="D341" s="162"/>
      <c r="E341" s="177"/>
      <c r="F341" s="177"/>
      <c r="G341" s="177"/>
      <c r="H341" s="177"/>
      <c r="I341" s="177"/>
      <c r="J341" s="177"/>
      <c r="K341" s="177"/>
      <c r="L341" s="177"/>
      <c r="M341" s="177"/>
      <c r="N341" s="177"/>
      <c r="O341" s="177"/>
      <c r="P341" s="177"/>
      <c r="Q341" s="177"/>
      <c r="R341" s="177"/>
    </row>
    <row r="342">
      <c r="A342" s="177"/>
      <c r="B342" s="162"/>
      <c r="C342" s="177"/>
      <c r="D342" s="162"/>
      <c r="E342" s="177"/>
      <c r="F342" s="177"/>
      <c r="G342" s="177"/>
      <c r="H342" s="177"/>
      <c r="I342" s="177"/>
      <c r="J342" s="177"/>
      <c r="K342" s="177"/>
      <c r="L342" s="177"/>
      <c r="M342" s="177"/>
      <c r="N342" s="177"/>
      <c r="O342" s="177"/>
      <c r="P342" s="177"/>
      <c r="Q342" s="177"/>
      <c r="R342" s="177"/>
    </row>
    <row r="343">
      <c r="A343" s="177"/>
      <c r="B343" s="162"/>
      <c r="C343" s="177"/>
      <c r="D343" s="162"/>
      <c r="E343" s="177"/>
      <c r="F343" s="177"/>
      <c r="G343" s="177"/>
      <c r="H343" s="177"/>
      <c r="I343" s="177"/>
      <c r="J343" s="177"/>
      <c r="K343" s="177"/>
      <c r="L343" s="177"/>
      <c r="M343" s="177"/>
      <c r="N343" s="177"/>
      <c r="O343" s="177"/>
      <c r="P343" s="177"/>
      <c r="Q343" s="177"/>
      <c r="R343" s="177"/>
    </row>
    <row r="344">
      <c r="A344" s="177"/>
      <c r="B344" s="162"/>
      <c r="C344" s="177"/>
      <c r="D344" s="162"/>
      <c r="E344" s="177"/>
      <c r="F344" s="177"/>
      <c r="G344" s="177"/>
      <c r="H344" s="177"/>
      <c r="I344" s="177"/>
      <c r="J344" s="177"/>
      <c r="K344" s="177"/>
      <c r="L344" s="177"/>
      <c r="M344" s="177"/>
      <c r="N344" s="177"/>
      <c r="O344" s="177"/>
      <c r="P344" s="177"/>
      <c r="Q344" s="177"/>
      <c r="R344" s="177"/>
    </row>
    <row r="345">
      <c r="A345" s="177"/>
      <c r="B345" s="162"/>
      <c r="C345" s="177"/>
      <c r="D345" s="162"/>
      <c r="E345" s="177"/>
      <c r="F345" s="177"/>
      <c r="G345" s="177"/>
      <c r="H345" s="177"/>
      <c r="I345" s="177"/>
      <c r="J345" s="177"/>
      <c r="K345" s="177"/>
      <c r="L345" s="177"/>
      <c r="M345" s="177"/>
      <c r="N345" s="177"/>
      <c r="O345" s="177"/>
      <c r="P345" s="177"/>
      <c r="Q345" s="177"/>
      <c r="R345" s="177"/>
    </row>
    <row r="346">
      <c r="A346" s="177"/>
      <c r="B346" s="162"/>
      <c r="C346" s="177"/>
      <c r="D346" s="162"/>
      <c r="E346" s="177"/>
      <c r="F346" s="177"/>
      <c r="G346" s="177"/>
      <c r="H346" s="177"/>
      <c r="I346" s="177"/>
      <c r="J346" s="177"/>
      <c r="K346" s="177"/>
      <c r="L346" s="177"/>
      <c r="M346" s="177"/>
      <c r="N346" s="177"/>
      <c r="O346" s="177"/>
      <c r="P346" s="177"/>
      <c r="Q346" s="177"/>
      <c r="R346" s="177"/>
    </row>
    <row r="347">
      <c r="A347" s="177"/>
      <c r="B347" s="162"/>
      <c r="C347" s="177"/>
      <c r="D347" s="162"/>
      <c r="E347" s="177"/>
      <c r="F347" s="177"/>
      <c r="G347" s="177"/>
      <c r="H347" s="177"/>
      <c r="I347" s="177"/>
      <c r="J347" s="177"/>
      <c r="K347" s="177"/>
      <c r="L347" s="177"/>
      <c r="M347" s="177"/>
      <c r="N347" s="177"/>
      <c r="O347" s="177"/>
      <c r="P347" s="177"/>
      <c r="Q347" s="177"/>
      <c r="R347" s="177"/>
    </row>
    <row r="348">
      <c r="A348" s="177"/>
      <c r="B348" s="162"/>
      <c r="C348" s="177"/>
      <c r="D348" s="162"/>
      <c r="E348" s="177"/>
      <c r="F348" s="177"/>
      <c r="G348" s="177"/>
      <c r="H348" s="177"/>
      <c r="I348" s="177"/>
      <c r="J348" s="177"/>
      <c r="K348" s="177"/>
      <c r="L348" s="177"/>
      <c r="M348" s="177"/>
      <c r="N348" s="177"/>
      <c r="O348" s="177"/>
      <c r="P348" s="177"/>
      <c r="Q348" s="177"/>
      <c r="R348" s="177"/>
    </row>
    <row r="349">
      <c r="A349" s="177"/>
      <c r="B349" s="162"/>
      <c r="C349" s="177"/>
      <c r="D349" s="162"/>
      <c r="E349" s="177"/>
      <c r="F349" s="177"/>
      <c r="G349" s="177"/>
      <c r="H349" s="177"/>
      <c r="I349" s="177"/>
      <c r="J349" s="177"/>
      <c r="K349" s="177"/>
      <c r="L349" s="177"/>
      <c r="M349" s="177"/>
      <c r="N349" s="177"/>
      <c r="O349" s="177"/>
      <c r="P349" s="177"/>
      <c r="Q349" s="177"/>
      <c r="R349" s="177"/>
    </row>
    <row r="350">
      <c r="A350" s="177"/>
      <c r="B350" s="162"/>
      <c r="C350" s="177"/>
      <c r="D350" s="162"/>
      <c r="E350" s="177"/>
      <c r="F350" s="177"/>
      <c r="G350" s="177"/>
      <c r="H350" s="177"/>
      <c r="I350" s="177"/>
      <c r="J350" s="177"/>
      <c r="K350" s="177"/>
      <c r="L350" s="177"/>
      <c r="M350" s="177"/>
      <c r="N350" s="177"/>
      <c r="O350" s="177"/>
      <c r="P350" s="177"/>
      <c r="Q350" s="177"/>
      <c r="R350" s="177"/>
    </row>
    <row r="351">
      <c r="A351" s="177"/>
      <c r="B351" s="162"/>
      <c r="C351" s="177"/>
      <c r="D351" s="162"/>
      <c r="E351" s="177"/>
      <c r="F351" s="177"/>
      <c r="G351" s="177"/>
      <c r="H351" s="177"/>
      <c r="I351" s="177"/>
      <c r="J351" s="177"/>
      <c r="K351" s="177"/>
      <c r="L351" s="177"/>
      <c r="M351" s="177"/>
      <c r="N351" s="177"/>
      <c r="O351" s="177"/>
      <c r="P351" s="177"/>
      <c r="Q351" s="177"/>
      <c r="R351" s="177"/>
    </row>
    <row r="352">
      <c r="A352" s="177"/>
      <c r="B352" s="162"/>
      <c r="C352" s="177"/>
      <c r="D352" s="162"/>
      <c r="E352" s="177"/>
      <c r="F352" s="177"/>
      <c r="G352" s="177"/>
      <c r="H352" s="177"/>
      <c r="I352" s="177"/>
      <c r="J352" s="177"/>
      <c r="K352" s="177"/>
      <c r="L352" s="177"/>
      <c r="M352" s="177"/>
      <c r="N352" s="177"/>
      <c r="O352" s="177"/>
      <c r="P352" s="177"/>
      <c r="Q352" s="177"/>
      <c r="R352" s="177"/>
    </row>
    <row r="353">
      <c r="A353" s="177"/>
      <c r="B353" s="162"/>
      <c r="C353" s="177"/>
      <c r="D353" s="162"/>
      <c r="E353" s="177"/>
      <c r="F353" s="177"/>
      <c r="G353" s="177"/>
      <c r="H353" s="177"/>
      <c r="I353" s="177"/>
      <c r="J353" s="177"/>
      <c r="K353" s="177"/>
      <c r="L353" s="177"/>
      <c r="M353" s="177"/>
      <c r="N353" s="177"/>
      <c r="O353" s="177"/>
      <c r="P353" s="177"/>
      <c r="Q353" s="177"/>
      <c r="R353" s="177"/>
    </row>
    <row r="354">
      <c r="A354" s="177"/>
      <c r="B354" s="162"/>
      <c r="C354" s="177"/>
      <c r="D354" s="162"/>
      <c r="E354" s="177"/>
      <c r="F354" s="177"/>
      <c r="G354" s="177"/>
      <c r="H354" s="177"/>
      <c r="I354" s="177"/>
      <c r="J354" s="177"/>
      <c r="K354" s="177"/>
      <c r="L354" s="177"/>
      <c r="M354" s="177"/>
      <c r="N354" s="177"/>
      <c r="O354" s="177"/>
      <c r="P354" s="177"/>
      <c r="Q354" s="177"/>
      <c r="R354" s="177"/>
    </row>
    <row r="355">
      <c r="A355" s="177"/>
      <c r="B355" s="162"/>
      <c r="C355" s="177"/>
      <c r="D355" s="162"/>
      <c r="E355" s="177"/>
      <c r="F355" s="177"/>
      <c r="G355" s="177"/>
      <c r="H355" s="177"/>
      <c r="I355" s="177"/>
      <c r="J355" s="177"/>
      <c r="K355" s="177"/>
      <c r="L355" s="177"/>
      <c r="M355" s="177"/>
      <c r="N355" s="177"/>
      <c r="O355" s="177"/>
      <c r="P355" s="177"/>
      <c r="Q355" s="177"/>
      <c r="R355" s="177"/>
    </row>
    <row r="356">
      <c r="A356" s="177"/>
      <c r="B356" s="162"/>
      <c r="C356" s="177"/>
      <c r="D356" s="162"/>
      <c r="E356" s="177"/>
      <c r="F356" s="177"/>
      <c r="G356" s="177"/>
      <c r="H356" s="177"/>
      <c r="I356" s="177"/>
      <c r="J356" s="177"/>
      <c r="K356" s="177"/>
      <c r="L356" s="177"/>
      <c r="M356" s="177"/>
      <c r="N356" s="177"/>
      <c r="O356" s="177"/>
      <c r="P356" s="177"/>
      <c r="Q356" s="177"/>
      <c r="R356" s="177"/>
    </row>
    <row r="357">
      <c r="A357" s="177"/>
      <c r="B357" s="162"/>
      <c r="C357" s="177"/>
      <c r="D357" s="162"/>
      <c r="E357" s="177"/>
      <c r="F357" s="177"/>
      <c r="G357" s="177"/>
      <c r="H357" s="177"/>
      <c r="I357" s="177"/>
      <c r="J357" s="177"/>
      <c r="K357" s="177"/>
      <c r="L357" s="177"/>
      <c r="M357" s="177"/>
      <c r="N357" s="177"/>
      <c r="O357" s="177"/>
      <c r="P357" s="177"/>
      <c r="Q357" s="177"/>
      <c r="R357" s="177"/>
    </row>
    <row r="358">
      <c r="A358" s="177"/>
      <c r="B358" s="162"/>
      <c r="C358" s="177"/>
      <c r="D358" s="162"/>
      <c r="E358" s="177"/>
      <c r="F358" s="177"/>
      <c r="G358" s="177"/>
      <c r="H358" s="177"/>
      <c r="I358" s="177"/>
      <c r="J358" s="177"/>
      <c r="K358" s="177"/>
      <c r="L358" s="177"/>
      <c r="M358" s="177"/>
      <c r="N358" s="177"/>
      <c r="O358" s="177"/>
      <c r="P358" s="177"/>
      <c r="Q358" s="177"/>
      <c r="R358" s="177"/>
    </row>
    <row r="359">
      <c r="A359" s="177"/>
      <c r="B359" s="162"/>
      <c r="C359" s="177"/>
      <c r="D359" s="162"/>
      <c r="E359" s="177"/>
      <c r="F359" s="177"/>
      <c r="G359" s="177"/>
      <c r="H359" s="177"/>
      <c r="I359" s="177"/>
      <c r="J359" s="177"/>
      <c r="K359" s="177"/>
      <c r="L359" s="177"/>
      <c r="M359" s="177"/>
      <c r="N359" s="177"/>
      <c r="O359" s="177"/>
      <c r="P359" s="177"/>
      <c r="Q359" s="177"/>
      <c r="R359" s="177"/>
    </row>
    <row r="360">
      <c r="A360" s="177"/>
      <c r="B360" s="162"/>
      <c r="C360" s="177"/>
      <c r="D360" s="162"/>
      <c r="E360" s="177"/>
      <c r="F360" s="177"/>
      <c r="G360" s="177"/>
      <c r="H360" s="177"/>
      <c r="I360" s="177"/>
      <c r="J360" s="177"/>
      <c r="K360" s="177"/>
      <c r="L360" s="177"/>
      <c r="M360" s="177"/>
      <c r="N360" s="177"/>
      <c r="O360" s="177"/>
      <c r="P360" s="177"/>
      <c r="Q360" s="177"/>
      <c r="R360" s="177"/>
    </row>
    <row r="361">
      <c r="A361" s="177"/>
      <c r="B361" s="162"/>
      <c r="C361" s="177"/>
      <c r="D361" s="162"/>
      <c r="E361" s="177"/>
      <c r="F361" s="177"/>
      <c r="G361" s="177"/>
      <c r="H361" s="177"/>
      <c r="I361" s="177"/>
      <c r="J361" s="177"/>
      <c r="K361" s="177"/>
      <c r="L361" s="177"/>
      <c r="M361" s="177"/>
      <c r="N361" s="177"/>
      <c r="O361" s="177"/>
      <c r="P361" s="177"/>
      <c r="Q361" s="177"/>
      <c r="R361" s="177"/>
    </row>
    <row r="362">
      <c r="A362" s="177"/>
      <c r="B362" s="162"/>
      <c r="C362" s="177"/>
      <c r="D362" s="162"/>
      <c r="E362" s="177"/>
      <c r="F362" s="177"/>
      <c r="G362" s="177"/>
      <c r="H362" s="177"/>
      <c r="I362" s="177"/>
      <c r="J362" s="177"/>
      <c r="K362" s="177"/>
      <c r="L362" s="177"/>
      <c r="M362" s="177"/>
      <c r="N362" s="177"/>
      <c r="O362" s="177"/>
      <c r="P362" s="177"/>
      <c r="Q362" s="177"/>
      <c r="R362" s="177"/>
    </row>
    <row r="363">
      <c r="A363" s="177"/>
      <c r="B363" s="162"/>
      <c r="C363" s="177"/>
      <c r="D363" s="162"/>
      <c r="E363" s="177"/>
      <c r="F363" s="177"/>
      <c r="G363" s="177"/>
      <c r="H363" s="177"/>
      <c r="I363" s="177"/>
      <c r="J363" s="177"/>
      <c r="K363" s="177"/>
      <c r="L363" s="177"/>
      <c r="M363" s="177"/>
      <c r="N363" s="177"/>
      <c r="O363" s="177"/>
      <c r="P363" s="177"/>
      <c r="Q363" s="177"/>
      <c r="R363" s="177"/>
    </row>
    <row r="364">
      <c r="A364" s="177"/>
      <c r="B364" s="162"/>
      <c r="C364" s="177"/>
      <c r="D364" s="162"/>
      <c r="E364" s="177"/>
      <c r="F364" s="177"/>
      <c r="G364" s="177"/>
      <c r="H364" s="177"/>
      <c r="I364" s="177"/>
      <c r="J364" s="177"/>
      <c r="K364" s="177"/>
      <c r="L364" s="177"/>
      <c r="M364" s="177"/>
      <c r="N364" s="177"/>
      <c r="O364" s="177"/>
      <c r="P364" s="177"/>
      <c r="Q364" s="177"/>
      <c r="R364" s="177"/>
    </row>
    <row r="365">
      <c r="A365" s="177"/>
      <c r="B365" s="162"/>
      <c r="C365" s="177"/>
      <c r="D365" s="162"/>
      <c r="E365" s="177"/>
      <c r="F365" s="177"/>
      <c r="G365" s="177"/>
      <c r="H365" s="177"/>
      <c r="I365" s="177"/>
      <c r="J365" s="177"/>
      <c r="K365" s="177"/>
      <c r="L365" s="177"/>
      <c r="M365" s="177"/>
      <c r="N365" s="177"/>
      <c r="O365" s="177"/>
      <c r="P365" s="177"/>
      <c r="Q365" s="177"/>
      <c r="R365" s="177"/>
    </row>
    <row r="366">
      <c r="A366" s="177"/>
      <c r="B366" s="162"/>
      <c r="C366" s="177"/>
      <c r="D366" s="162"/>
      <c r="E366" s="177"/>
      <c r="F366" s="177"/>
      <c r="G366" s="177"/>
      <c r="H366" s="177"/>
      <c r="I366" s="177"/>
      <c r="J366" s="177"/>
      <c r="K366" s="177"/>
      <c r="L366" s="177"/>
      <c r="M366" s="177"/>
      <c r="N366" s="177"/>
      <c r="O366" s="177"/>
      <c r="P366" s="177"/>
      <c r="Q366" s="177"/>
      <c r="R366" s="177"/>
    </row>
    <row r="367">
      <c r="A367" s="177"/>
      <c r="B367" s="162"/>
      <c r="C367" s="177"/>
      <c r="D367" s="162"/>
      <c r="E367" s="177"/>
      <c r="F367" s="177"/>
      <c r="G367" s="177"/>
      <c r="H367" s="177"/>
      <c r="I367" s="177"/>
      <c r="J367" s="177"/>
      <c r="K367" s="177"/>
      <c r="L367" s="177"/>
      <c r="M367" s="177"/>
      <c r="N367" s="177"/>
      <c r="O367" s="177"/>
      <c r="P367" s="177"/>
      <c r="Q367" s="177"/>
      <c r="R367" s="177"/>
    </row>
    <row r="368">
      <c r="A368" s="177"/>
      <c r="B368" s="162"/>
      <c r="C368" s="177"/>
      <c r="D368" s="162"/>
      <c r="E368" s="177"/>
      <c r="F368" s="177"/>
      <c r="G368" s="177"/>
      <c r="H368" s="177"/>
      <c r="I368" s="177"/>
      <c r="J368" s="177"/>
      <c r="K368" s="177"/>
      <c r="L368" s="177"/>
      <c r="M368" s="177"/>
      <c r="N368" s="177"/>
      <c r="O368" s="177"/>
      <c r="P368" s="177"/>
      <c r="Q368" s="177"/>
      <c r="R368" s="177"/>
    </row>
    <row r="369">
      <c r="A369" s="177"/>
      <c r="B369" s="162"/>
      <c r="C369" s="177"/>
      <c r="D369" s="162"/>
      <c r="E369" s="177"/>
      <c r="F369" s="177"/>
      <c r="G369" s="177"/>
      <c r="H369" s="177"/>
      <c r="I369" s="177"/>
      <c r="J369" s="177"/>
      <c r="K369" s="177"/>
      <c r="L369" s="177"/>
      <c r="M369" s="177"/>
      <c r="N369" s="177"/>
      <c r="O369" s="177"/>
      <c r="P369" s="177"/>
      <c r="Q369" s="177"/>
      <c r="R369" s="177"/>
    </row>
    <row r="370">
      <c r="A370" s="177"/>
      <c r="B370" s="162"/>
      <c r="C370" s="177"/>
      <c r="D370" s="162"/>
      <c r="E370" s="177"/>
      <c r="F370" s="177"/>
      <c r="G370" s="177"/>
      <c r="H370" s="177"/>
      <c r="I370" s="177"/>
      <c r="J370" s="177"/>
      <c r="K370" s="177"/>
      <c r="L370" s="177"/>
      <c r="M370" s="177"/>
      <c r="N370" s="177"/>
      <c r="O370" s="177"/>
      <c r="P370" s="177"/>
      <c r="Q370" s="177"/>
      <c r="R370" s="177"/>
    </row>
    <row r="371">
      <c r="A371" s="177"/>
      <c r="B371" s="162"/>
      <c r="C371" s="177"/>
      <c r="D371" s="162"/>
      <c r="E371" s="177"/>
      <c r="F371" s="177"/>
      <c r="G371" s="177"/>
      <c r="H371" s="177"/>
      <c r="I371" s="177"/>
      <c r="J371" s="177"/>
      <c r="K371" s="177"/>
      <c r="L371" s="177"/>
      <c r="M371" s="177"/>
      <c r="N371" s="177"/>
      <c r="O371" s="177"/>
      <c r="P371" s="177"/>
      <c r="Q371" s="177"/>
      <c r="R371" s="177"/>
    </row>
    <row r="372">
      <c r="A372" s="177"/>
      <c r="B372" s="162"/>
      <c r="C372" s="177"/>
      <c r="D372" s="162"/>
      <c r="E372" s="177"/>
      <c r="F372" s="177"/>
      <c r="G372" s="177"/>
      <c r="H372" s="177"/>
      <c r="I372" s="177"/>
      <c r="J372" s="177"/>
      <c r="K372" s="177"/>
      <c r="L372" s="177"/>
      <c r="M372" s="177"/>
      <c r="N372" s="177"/>
      <c r="O372" s="177"/>
      <c r="P372" s="177"/>
      <c r="Q372" s="177"/>
      <c r="R372" s="177"/>
    </row>
    <row r="373">
      <c r="A373" s="177"/>
      <c r="B373" s="162"/>
      <c r="C373" s="177"/>
      <c r="D373" s="162"/>
      <c r="E373" s="177"/>
      <c r="F373" s="177"/>
      <c r="G373" s="177"/>
      <c r="H373" s="177"/>
      <c r="I373" s="177"/>
      <c r="J373" s="177"/>
      <c r="K373" s="177"/>
      <c r="L373" s="177"/>
      <c r="M373" s="177"/>
      <c r="N373" s="177"/>
      <c r="O373" s="177"/>
      <c r="P373" s="177"/>
      <c r="Q373" s="177"/>
      <c r="R373" s="177"/>
    </row>
    <row r="374">
      <c r="A374" s="177"/>
      <c r="B374" s="162"/>
      <c r="C374" s="177"/>
      <c r="D374" s="162"/>
      <c r="E374" s="177"/>
      <c r="F374" s="177"/>
      <c r="G374" s="177"/>
      <c r="H374" s="177"/>
      <c r="I374" s="177"/>
      <c r="J374" s="177"/>
      <c r="K374" s="177"/>
      <c r="L374" s="177"/>
      <c r="M374" s="177"/>
      <c r="N374" s="177"/>
      <c r="O374" s="177"/>
      <c r="P374" s="177"/>
      <c r="Q374" s="177"/>
      <c r="R374" s="177"/>
    </row>
    <row r="375">
      <c r="A375" s="177"/>
      <c r="B375" s="162"/>
      <c r="C375" s="177"/>
      <c r="D375" s="162"/>
      <c r="E375" s="177"/>
      <c r="F375" s="177"/>
      <c r="G375" s="177"/>
      <c r="H375" s="177"/>
      <c r="I375" s="177"/>
      <c r="J375" s="177"/>
      <c r="K375" s="177"/>
      <c r="L375" s="177"/>
      <c r="M375" s="177"/>
      <c r="N375" s="177"/>
      <c r="O375" s="177"/>
      <c r="P375" s="177"/>
      <c r="Q375" s="177"/>
      <c r="R375" s="177"/>
    </row>
    <row r="376">
      <c r="A376" s="177"/>
      <c r="B376" s="162"/>
      <c r="C376" s="177"/>
      <c r="D376" s="162"/>
      <c r="E376" s="177"/>
      <c r="F376" s="177"/>
      <c r="G376" s="177"/>
      <c r="H376" s="177"/>
      <c r="I376" s="177"/>
      <c r="J376" s="177"/>
      <c r="K376" s="177"/>
      <c r="L376" s="177"/>
      <c r="M376" s="177"/>
      <c r="N376" s="177"/>
      <c r="O376" s="177"/>
      <c r="P376" s="177"/>
      <c r="Q376" s="177"/>
      <c r="R376" s="177"/>
    </row>
    <row r="377">
      <c r="A377" s="177"/>
      <c r="B377" s="162"/>
      <c r="C377" s="177"/>
      <c r="D377" s="162"/>
      <c r="E377" s="177"/>
      <c r="F377" s="177"/>
      <c r="G377" s="177"/>
      <c r="H377" s="177"/>
      <c r="I377" s="177"/>
      <c r="J377" s="177"/>
      <c r="K377" s="177"/>
      <c r="L377" s="177"/>
      <c r="M377" s="177"/>
      <c r="N377" s="177"/>
      <c r="O377" s="177"/>
      <c r="P377" s="177"/>
      <c r="Q377" s="177"/>
      <c r="R377" s="177"/>
    </row>
    <row r="378">
      <c r="A378" s="177"/>
      <c r="B378" s="162"/>
      <c r="C378" s="177"/>
      <c r="D378" s="162"/>
      <c r="E378" s="177"/>
      <c r="F378" s="177"/>
      <c r="G378" s="177"/>
      <c r="H378" s="177"/>
      <c r="I378" s="177"/>
      <c r="J378" s="177"/>
      <c r="K378" s="177"/>
      <c r="L378" s="177"/>
      <c r="M378" s="177"/>
      <c r="N378" s="177"/>
      <c r="O378" s="177"/>
      <c r="P378" s="177"/>
      <c r="Q378" s="177"/>
      <c r="R378" s="177"/>
    </row>
    <row r="379">
      <c r="A379" s="177"/>
      <c r="B379" s="162"/>
      <c r="C379" s="177"/>
      <c r="D379" s="162"/>
      <c r="E379" s="177"/>
      <c r="F379" s="177"/>
      <c r="G379" s="177"/>
      <c r="H379" s="177"/>
      <c r="I379" s="177"/>
      <c r="J379" s="177"/>
      <c r="K379" s="177"/>
      <c r="L379" s="177"/>
      <c r="M379" s="177"/>
      <c r="N379" s="177"/>
      <c r="O379" s="177"/>
      <c r="P379" s="177"/>
      <c r="Q379" s="177"/>
      <c r="R379" s="177"/>
    </row>
    <row r="380">
      <c r="A380" s="177"/>
      <c r="B380" s="162"/>
      <c r="C380" s="177"/>
      <c r="D380" s="162"/>
      <c r="E380" s="177"/>
      <c r="F380" s="177"/>
      <c r="G380" s="177"/>
      <c r="H380" s="177"/>
      <c r="I380" s="177"/>
      <c r="J380" s="177"/>
      <c r="K380" s="177"/>
      <c r="L380" s="177"/>
      <c r="M380" s="177"/>
      <c r="N380" s="177"/>
      <c r="O380" s="177"/>
      <c r="P380" s="177"/>
      <c r="Q380" s="177"/>
      <c r="R380" s="177"/>
    </row>
    <row r="381">
      <c r="A381" s="177"/>
      <c r="B381" s="162"/>
      <c r="C381" s="177"/>
      <c r="D381" s="162"/>
      <c r="E381" s="177"/>
      <c r="F381" s="177"/>
      <c r="G381" s="177"/>
      <c r="H381" s="177"/>
      <c r="I381" s="177"/>
      <c r="J381" s="177"/>
      <c r="K381" s="177"/>
      <c r="L381" s="177"/>
      <c r="M381" s="177"/>
      <c r="N381" s="177"/>
      <c r="O381" s="177"/>
      <c r="P381" s="177"/>
      <c r="Q381" s="177"/>
      <c r="R381" s="177"/>
    </row>
    <row r="382">
      <c r="A382" s="177"/>
      <c r="B382" s="162"/>
      <c r="C382" s="177"/>
      <c r="D382" s="162"/>
      <c r="E382" s="177"/>
      <c r="F382" s="177"/>
      <c r="G382" s="177"/>
      <c r="H382" s="177"/>
      <c r="I382" s="177"/>
      <c r="J382" s="177"/>
      <c r="K382" s="177"/>
      <c r="L382" s="177"/>
      <c r="M382" s="177"/>
      <c r="N382" s="177"/>
      <c r="O382" s="177"/>
      <c r="P382" s="177"/>
      <c r="Q382" s="177"/>
      <c r="R382" s="177"/>
    </row>
    <row r="383">
      <c r="A383" s="177"/>
      <c r="B383" s="162"/>
      <c r="C383" s="177"/>
      <c r="D383" s="162"/>
      <c r="E383" s="177"/>
      <c r="F383" s="177"/>
      <c r="G383" s="177"/>
      <c r="H383" s="177"/>
      <c r="I383" s="177"/>
      <c r="J383" s="177"/>
      <c r="K383" s="177"/>
      <c r="L383" s="177"/>
      <c r="M383" s="177"/>
      <c r="N383" s="177"/>
      <c r="O383" s="177"/>
      <c r="P383" s="177"/>
      <c r="Q383" s="177"/>
      <c r="R383" s="177"/>
    </row>
    <row r="384">
      <c r="A384" s="177"/>
      <c r="B384" s="162"/>
      <c r="C384" s="177"/>
      <c r="D384" s="162"/>
      <c r="E384" s="177"/>
      <c r="F384" s="177"/>
      <c r="G384" s="177"/>
      <c r="H384" s="177"/>
      <c r="I384" s="177"/>
      <c r="J384" s="177"/>
      <c r="K384" s="177"/>
      <c r="L384" s="177"/>
      <c r="M384" s="177"/>
      <c r="N384" s="177"/>
      <c r="O384" s="177"/>
      <c r="P384" s="177"/>
      <c r="Q384" s="177"/>
      <c r="R384" s="177"/>
    </row>
    <row r="385">
      <c r="A385" s="177"/>
      <c r="B385" s="162"/>
      <c r="C385" s="177"/>
      <c r="D385" s="162"/>
      <c r="E385" s="177"/>
      <c r="F385" s="177"/>
      <c r="G385" s="177"/>
      <c r="H385" s="177"/>
      <c r="I385" s="177"/>
      <c r="J385" s="177"/>
      <c r="K385" s="177"/>
      <c r="L385" s="177"/>
      <c r="M385" s="177"/>
      <c r="N385" s="177"/>
      <c r="O385" s="177"/>
      <c r="P385" s="177"/>
      <c r="Q385" s="177"/>
      <c r="R385" s="177"/>
    </row>
    <row r="386">
      <c r="A386" s="177"/>
      <c r="B386" s="162"/>
      <c r="C386" s="177"/>
      <c r="D386" s="162"/>
      <c r="E386" s="177"/>
      <c r="F386" s="177"/>
      <c r="G386" s="177"/>
      <c r="H386" s="177"/>
      <c r="I386" s="177"/>
      <c r="J386" s="177"/>
      <c r="K386" s="177"/>
      <c r="L386" s="177"/>
      <c r="M386" s="177"/>
      <c r="N386" s="177"/>
      <c r="O386" s="177"/>
      <c r="P386" s="177"/>
      <c r="Q386" s="177"/>
      <c r="R386" s="177"/>
    </row>
    <row r="387">
      <c r="A387" s="177"/>
      <c r="B387" s="162"/>
      <c r="C387" s="177"/>
      <c r="D387" s="162"/>
      <c r="E387" s="177"/>
      <c r="F387" s="177"/>
      <c r="G387" s="177"/>
      <c r="H387" s="177"/>
      <c r="I387" s="177"/>
      <c r="J387" s="177"/>
      <c r="K387" s="177"/>
      <c r="L387" s="177"/>
      <c r="M387" s="177"/>
      <c r="N387" s="177"/>
      <c r="O387" s="177"/>
      <c r="P387" s="177"/>
      <c r="Q387" s="177"/>
      <c r="R387" s="177"/>
    </row>
    <row r="388">
      <c r="A388" s="177"/>
      <c r="B388" s="162"/>
      <c r="C388" s="177"/>
      <c r="D388" s="162"/>
      <c r="E388" s="177"/>
      <c r="F388" s="177"/>
      <c r="G388" s="177"/>
      <c r="H388" s="177"/>
      <c r="I388" s="177"/>
      <c r="J388" s="177"/>
      <c r="K388" s="177"/>
      <c r="L388" s="177"/>
      <c r="M388" s="177"/>
      <c r="N388" s="177"/>
      <c r="O388" s="177"/>
      <c r="P388" s="177"/>
      <c r="Q388" s="177"/>
      <c r="R388" s="177"/>
    </row>
    <row r="389">
      <c r="A389" s="177"/>
      <c r="B389" s="162"/>
      <c r="C389" s="177"/>
      <c r="D389" s="162"/>
      <c r="E389" s="177"/>
      <c r="F389" s="177"/>
      <c r="G389" s="177"/>
      <c r="H389" s="177"/>
      <c r="I389" s="177"/>
      <c r="J389" s="177"/>
      <c r="K389" s="177"/>
      <c r="L389" s="177"/>
      <c r="M389" s="177"/>
      <c r="N389" s="177"/>
      <c r="O389" s="177"/>
      <c r="P389" s="177"/>
      <c r="Q389" s="177"/>
      <c r="R389" s="177"/>
    </row>
    <row r="390">
      <c r="A390" s="177"/>
      <c r="B390" s="162"/>
      <c r="C390" s="177"/>
      <c r="D390" s="162"/>
      <c r="E390" s="177"/>
      <c r="F390" s="177"/>
      <c r="G390" s="177"/>
      <c r="H390" s="177"/>
      <c r="I390" s="177"/>
      <c r="J390" s="177"/>
      <c r="K390" s="177"/>
      <c r="L390" s="177"/>
      <c r="M390" s="177"/>
      <c r="N390" s="177"/>
      <c r="O390" s="177"/>
      <c r="P390" s="177"/>
      <c r="Q390" s="177"/>
      <c r="R390" s="177"/>
    </row>
    <row r="391">
      <c r="A391" s="177"/>
      <c r="B391" s="162"/>
      <c r="C391" s="177"/>
      <c r="D391" s="162"/>
      <c r="E391" s="177"/>
      <c r="F391" s="177"/>
      <c r="G391" s="177"/>
      <c r="H391" s="177"/>
      <c r="I391" s="177"/>
      <c r="J391" s="177"/>
      <c r="K391" s="177"/>
      <c r="L391" s="177"/>
      <c r="M391" s="177"/>
      <c r="N391" s="177"/>
      <c r="O391" s="177"/>
      <c r="P391" s="177"/>
      <c r="Q391" s="177"/>
      <c r="R391" s="177"/>
    </row>
    <row r="392">
      <c r="A392" s="177"/>
      <c r="B392" s="162"/>
      <c r="C392" s="177"/>
      <c r="D392" s="162"/>
      <c r="E392" s="177"/>
      <c r="F392" s="177"/>
      <c r="G392" s="177"/>
      <c r="H392" s="177"/>
      <c r="I392" s="177"/>
      <c r="J392" s="177"/>
      <c r="K392" s="177"/>
      <c r="L392" s="177"/>
      <c r="M392" s="177"/>
      <c r="N392" s="177"/>
      <c r="O392" s="177"/>
      <c r="P392" s="177"/>
      <c r="Q392" s="177"/>
      <c r="R392" s="177"/>
    </row>
    <row r="393">
      <c r="A393" s="177"/>
      <c r="B393" s="162"/>
      <c r="C393" s="177"/>
      <c r="D393" s="162"/>
      <c r="E393" s="177"/>
      <c r="F393" s="177"/>
      <c r="G393" s="177"/>
      <c r="H393" s="177"/>
      <c r="I393" s="177"/>
      <c r="J393" s="177"/>
      <c r="K393" s="177"/>
      <c r="L393" s="177"/>
      <c r="M393" s="177"/>
      <c r="N393" s="177"/>
      <c r="O393" s="177"/>
      <c r="P393" s="177"/>
      <c r="Q393" s="177"/>
      <c r="R393" s="177"/>
    </row>
    <row r="394">
      <c r="A394" s="177"/>
      <c r="B394" s="162"/>
      <c r="C394" s="177"/>
      <c r="D394" s="162"/>
      <c r="E394" s="177"/>
      <c r="F394" s="177"/>
      <c r="G394" s="177"/>
      <c r="H394" s="177"/>
      <c r="I394" s="177"/>
      <c r="J394" s="177"/>
      <c r="K394" s="177"/>
      <c r="L394" s="177"/>
      <c r="M394" s="177"/>
      <c r="N394" s="177"/>
      <c r="O394" s="177"/>
      <c r="P394" s="177"/>
      <c r="Q394" s="177"/>
      <c r="R394" s="177"/>
    </row>
    <row r="395">
      <c r="A395" s="177"/>
      <c r="B395" s="162"/>
      <c r="C395" s="177"/>
      <c r="D395" s="162"/>
      <c r="E395" s="177"/>
      <c r="F395" s="177"/>
      <c r="G395" s="177"/>
      <c r="H395" s="177"/>
      <c r="I395" s="177"/>
      <c r="J395" s="177"/>
      <c r="K395" s="177"/>
      <c r="L395" s="177"/>
      <c r="M395" s="177"/>
      <c r="N395" s="177"/>
      <c r="O395" s="177"/>
      <c r="P395" s="177"/>
      <c r="Q395" s="177"/>
      <c r="R395" s="177"/>
    </row>
    <row r="396">
      <c r="A396" s="177"/>
      <c r="B396" s="162"/>
      <c r="C396" s="177"/>
      <c r="D396" s="162"/>
      <c r="E396" s="177"/>
      <c r="F396" s="177"/>
      <c r="G396" s="177"/>
      <c r="H396" s="177"/>
      <c r="I396" s="177"/>
      <c r="J396" s="177"/>
      <c r="K396" s="177"/>
      <c r="L396" s="177"/>
      <c r="M396" s="177"/>
      <c r="N396" s="177"/>
      <c r="O396" s="177"/>
      <c r="P396" s="177"/>
      <c r="Q396" s="177"/>
      <c r="R396" s="177"/>
    </row>
    <row r="397">
      <c r="A397" s="177"/>
      <c r="B397" s="162"/>
      <c r="C397" s="177"/>
      <c r="D397" s="162"/>
      <c r="E397" s="177"/>
      <c r="F397" s="177"/>
      <c r="G397" s="177"/>
      <c r="H397" s="177"/>
      <c r="I397" s="177"/>
      <c r="J397" s="177"/>
      <c r="K397" s="177"/>
      <c r="L397" s="177"/>
      <c r="M397" s="177"/>
      <c r="N397" s="177"/>
      <c r="O397" s="177"/>
      <c r="P397" s="177"/>
      <c r="Q397" s="177"/>
      <c r="R397" s="177"/>
    </row>
    <row r="398">
      <c r="A398" s="177"/>
      <c r="B398" s="162"/>
      <c r="C398" s="177"/>
      <c r="D398" s="162"/>
      <c r="E398" s="177"/>
      <c r="F398" s="177"/>
      <c r="G398" s="177"/>
      <c r="H398" s="177"/>
      <c r="I398" s="177"/>
      <c r="J398" s="177"/>
      <c r="K398" s="177"/>
      <c r="L398" s="177"/>
      <c r="M398" s="177"/>
      <c r="N398" s="177"/>
      <c r="O398" s="177"/>
      <c r="P398" s="177"/>
      <c r="Q398" s="177"/>
      <c r="R398" s="177"/>
    </row>
    <row r="399">
      <c r="A399" s="177"/>
      <c r="B399" s="162"/>
      <c r="C399" s="177"/>
      <c r="D399" s="162"/>
      <c r="E399" s="177"/>
      <c r="F399" s="177"/>
      <c r="G399" s="177"/>
      <c r="H399" s="177"/>
      <c r="I399" s="177"/>
      <c r="J399" s="177"/>
      <c r="K399" s="177"/>
      <c r="L399" s="177"/>
      <c r="M399" s="177"/>
      <c r="N399" s="177"/>
      <c r="O399" s="177"/>
      <c r="P399" s="177"/>
      <c r="Q399" s="177"/>
      <c r="R399" s="177"/>
    </row>
    <row r="400">
      <c r="A400" s="177"/>
      <c r="B400" s="162"/>
      <c r="C400" s="177"/>
      <c r="D400" s="162"/>
      <c r="E400" s="177"/>
      <c r="F400" s="177"/>
      <c r="G400" s="177"/>
      <c r="H400" s="177"/>
      <c r="I400" s="177"/>
      <c r="J400" s="177"/>
      <c r="K400" s="177"/>
      <c r="L400" s="177"/>
      <c r="M400" s="177"/>
      <c r="N400" s="177"/>
      <c r="O400" s="177"/>
      <c r="P400" s="177"/>
      <c r="Q400" s="177"/>
      <c r="R400" s="177"/>
    </row>
    <row r="401">
      <c r="A401" s="177"/>
      <c r="B401" s="162"/>
      <c r="C401" s="177"/>
      <c r="D401" s="162"/>
      <c r="E401" s="177"/>
      <c r="F401" s="177"/>
      <c r="G401" s="177"/>
      <c r="H401" s="177"/>
      <c r="I401" s="177"/>
      <c r="J401" s="177"/>
      <c r="K401" s="177"/>
      <c r="L401" s="177"/>
      <c r="M401" s="177"/>
      <c r="N401" s="177"/>
      <c r="O401" s="177"/>
      <c r="P401" s="177"/>
      <c r="Q401" s="177"/>
      <c r="R401" s="177"/>
    </row>
    <row r="402">
      <c r="A402" s="177"/>
      <c r="B402" s="162"/>
      <c r="C402" s="177"/>
      <c r="D402" s="162"/>
      <c r="E402" s="177"/>
      <c r="F402" s="177"/>
      <c r="G402" s="177"/>
      <c r="H402" s="177"/>
      <c r="I402" s="177"/>
      <c r="J402" s="177"/>
      <c r="K402" s="177"/>
      <c r="L402" s="177"/>
      <c r="M402" s="177"/>
      <c r="N402" s="177"/>
      <c r="O402" s="177"/>
      <c r="P402" s="177"/>
      <c r="Q402" s="177"/>
      <c r="R402" s="177"/>
    </row>
    <row r="403">
      <c r="A403" s="177"/>
      <c r="B403" s="162"/>
      <c r="C403" s="177"/>
      <c r="D403" s="162"/>
      <c r="E403" s="177"/>
      <c r="F403" s="177"/>
      <c r="G403" s="177"/>
      <c r="H403" s="177"/>
      <c r="I403" s="177"/>
      <c r="J403" s="177"/>
      <c r="K403" s="177"/>
      <c r="L403" s="177"/>
      <c r="M403" s="177"/>
      <c r="N403" s="177"/>
      <c r="O403" s="177"/>
      <c r="P403" s="177"/>
      <c r="Q403" s="177"/>
      <c r="R403" s="177"/>
    </row>
    <row r="404">
      <c r="A404" s="177"/>
      <c r="B404" s="162"/>
      <c r="C404" s="177"/>
      <c r="D404" s="162"/>
      <c r="E404" s="177"/>
      <c r="F404" s="177"/>
      <c r="G404" s="177"/>
      <c r="H404" s="177"/>
      <c r="I404" s="177"/>
      <c r="J404" s="177"/>
      <c r="K404" s="177"/>
      <c r="L404" s="177"/>
      <c r="M404" s="177"/>
      <c r="N404" s="177"/>
      <c r="O404" s="177"/>
      <c r="P404" s="177"/>
      <c r="Q404" s="177"/>
      <c r="R404" s="177"/>
    </row>
    <row r="405">
      <c r="A405" s="177"/>
      <c r="B405" s="162"/>
      <c r="C405" s="177"/>
      <c r="D405" s="162"/>
      <c r="E405" s="177"/>
      <c r="F405" s="177"/>
      <c r="G405" s="177"/>
      <c r="H405" s="177"/>
      <c r="I405" s="177"/>
      <c r="J405" s="177"/>
      <c r="K405" s="177"/>
      <c r="L405" s="177"/>
      <c r="M405" s="177"/>
      <c r="N405" s="177"/>
      <c r="O405" s="177"/>
      <c r="P405" s="177"/>
      <c r="Q405" s="177"/>
      <c r="R405" s="177"/>
    </row>
    <row r="406">
      <c r="A406" s="177"/>
      <c r="B406" s="162"/>
      <c r="C406" s="177"/>
      <c r="D406" s="162"/>
      <c r="E406" s="177"/>
      <c r="F406" s="177"/>
      <c r="G406" s="177"/>
      <c r="H406" s="177"/>
      <c r="I406" s="177"/>
      <c r="J406" s="177"/>
      <c r="K406" s="177"/>
      <c r="L406" s="177"/>
      <c r="M406" s="177"/>
      <c r="N406" s="177"/>
      <c r="O406" s="177"/>
      <c r="P406" s="177"/>
      <c r="Q406" s="177"/>
      <c r="R406" s="177"/>
    </row>
    <row r="407">
      <c r="A407" s="177"/>
      <c r="B407" s="162"/>
      <c r="C407" s="177"/>
      <c r="D407" s="162"/>
      <c r="E407" s="177"/>
      <c r="F407" s="177"/>
      <c r="G407" s="177"/>
      <c r="H407" s="177"/>
      <c r="I407" s="177"/>
      <c r="J407" s="177"/>
      <c r="K407" s="177"/>
      <c r="L407" s="177"/>
      <c r="M407" s="177"/>
      <c r="N407" s="177"/>
      <c r="O407" s="177"/>
      <c r="P407" s="177"/>
      <c r="Q407" s="177"/>
      <c r="R407" s="177"/>
    </row>
    <row r="408">
      <c r="A408" s="177"/>
      <c r="B408" s="162"/>
      <c r="C408" s="177"/>
      <c r="D408" s="162"/>
      <c r="E408" s="177"/>
      <c r="F408" s="177"/>
      <c r="G408" s="177"/>
      <c r="H408" s="177"/>
      <c r="I408" s="177"/>
      <c r="J408" s="177"/>
      <c r="K408" s="177"/>
      <c r="L408" s="177"/>
      <c r="M408" s="177"/>
      <c r="N408" s="177"/>
      <c r="O408" s="177"/>
      <c r="P408" s="177"/>
      <c r="Q408" s="177"/>
      <c r="R408" s="177"/>
    </row>
    <row r="409">
      <c r="A409" s="177"/>
      <c r="B409" s="162"/>
      <c r="C409" s="177"/>
      <c r="D409" s="162"/>
      <c r="E409" s="177"/>
      <c r="F409" s="177"/>
      <c r="G409" s="177"/>
      <c r="H409" s="177"/>
      <c r="I409" s="177"/>
      <c r="J409" s="177"/>
      <c r="K409" s="177"/>
      <c r="L409" s="177"/>
      <c r="M409" s="177"/>
      <c r="N409" s="177"/>
      <c r="O409" s="177"/>
      <c r="P409" s="177"/>
      <c r="Q409" s="177"/>
      <c r="R409" s="177"/>
    </row>
    <row r="410">
      <c r="A410" s="177"/>
      <c r="B410" s="162"/>
      <c r="C410" s="177"/>
      <c r="D410" s="162"/>
      <c r="E410" s="177"/>
      <c r="F410" s="177"/>
      <c r="G410" s="177"/>
      <c r="H410" s="177"/>
      <c r="I410" s="177"/>
      <c r="J410" s="177"/>
      <c r="K410" s="177"/>
      <c r="L410" s="177"/>
      <c r="M410" s="177"/>
      <c r="N410" s="177"/>
      <c r="O410" s="177"/>
      <c r="P410" s="177"/>
      <c r="Q410" s="177"/>
      <c r="R410" s="177"/>
    </row>
    <row r="411">
      <c r="A411" s="177"/>
      <c r="B411" s="162"/>
      <c r="C411" s="177"/>
      <c r="D411" s="162"/>
      <c r="E411" s="177"/>
      <c r="F411" s="177"/>
      <c r="G411" s="177"/>
      <c r="H411" s="177"/>
      <c r="I411" s="177"/>
      <c r="J411" s="177"/>
      <c r="K411" s="177"/>
      <c r="L411" s="177"/>
      <c r="M411" s="177"/>
      <c r="N411" s="177"/>
      <c r="O411" s="177"/>
      <c r="P411" s="177"/>
      <c r="Q411" s="177"/>
      <c r="R411" s="177"/>
    </row>
    <row r="412">
      <c r="A412" s="177"/>
      <c r="B412" s="162"/>
      <c r="C412" s="177"/>
      <c r="D412" s="162"/>
      <c r="E412" s="177"/>
      <c r="F412" s="177"/>
      <c r="G412" s="177"/>
      <c r="H412" s="177"/>
      <c r="I412" s="177"/>
      <c r="J412" s="177"/>
      <c r="K412" s="177"/>
      <c r="L412" s="177"/>
      <c r="M412" s="177"/>
      <c r="N412" s="177"/>
      <c r="O412" s="177"/>
      <c r="P412" s="177"/>
      <c r="Q412" s="177"/>
      <c r="R412" s="177"/>
    </row>
    <row r="413">
      <c r="A413" s="177"/>
      <c r="B413" s="162"/>
      <c r="C413" s="177"/>
      <c r="D413" s="162"/>
      <c r="E413" s="177"/>
      <c r="F413" s="177"/>
      <c r="G413" s="177"/>
      <c r="H413" s="177"/>
      <c r="I413" s="177"/>
      <c r="J413" s="177"/>
      <c r="K413" s="177"/>
      <c r="L413" s="177"/>
      <c r="M413" s="177"/>
      <c r="N413" s="177"/>
      <c r="O413" s="177"/>
      <c r="P413" s="177"/>
      <c r="Q413" s="177"/>
      <c r="R413" s="177"/>
    </row>
    <row r="414">
      <c r="A414" s="177"/>
      <c r="B414" s="162"/>
      <c r="C414" s="177"/>
      <c r="D414" s="162"/>
      <c r="E414" s="177"/>
      <c r="F414" s="177"/>
      <c r="G414" s="177"/>
      <c r="H414" s="177"/>
      <c r="I414" s="177"/>
      <c r="J414" s="177"/>
      <c r="K414" s="177"/>
      <c r="L414" s="177"/>
      <c r="M414" s="177"/>
      <c r="N414" s="177"/>
      <c r="O414" s="177"/>
      <c r="P414" s="177"/>
      <c r="Q414" s="177"/>
      <c r="R414" s="177"/>
    </row>
    <row r="415">
      <c r="A415" s="177"/>
      <c r="B415" s="162"/>
      <c r="C415" s="177"/>
      <c r="D415" s="162"/>
      <c r="E415" s="177"/>
      <c r="F415" s="177"/>
      <c r="G415" s="177"/>
      <c r="H415" s="177"/>
      <c r="I415" s="177"/>
      <c r="J415" s="177"/>
      <c r="K415" s="177"/>
      <c r="L415" s="177"/>
      <c r="M415" s="177"/>
      <c r="N415" s="177"/>
      <c r="O415" s="177"/>
      <c r="P415" s="177"/>
      <c r="Q415" s="177"/>
      <c r="R415" s="177"/>
    </row>
    <row r="416">
      <c r="A416" s="177"/>
      <c r="B416" s="162"/>
      <c r="C416" s="177"/>
      <c r="D416" s="162"/>
      <c r="E416" s="177"/>
      <c r="F416" s="177"/>
      <c r="G416" s="177"/>
      <c r="H416" s="177"/>
      <c r="I416" s="177"/>
      <c r="J416" s="177"/>
      <c r="K416" s="177"/>
      <c r="L416" s="177"/>
      <c r="M416" s="177"/>
      <c r="N416" s="177"/>
      <c r="O416" s="177"/>
      <c r="P416" s="177"/>
      <c r="Q416" s="177"/>
      <c r="R416" s="177"/>
    </row>
    <row r="417">
      <c r="A417" s="177"/>
      <c r="B417" s="162"/>
      <c r="C417" s="177"/>
      <c r="D417" s="162"/>
      <c r="E417" s="177"/>
      <c r="F417" s="177"/>
      <c r="G417" s="177"/>
      <c r="H417" s="177"/>
      <c r="I417" s="177"/>
      <c r="J417" s="177"/>
      <c r="K417" s="177"/>
      <c r="L417" s="177"/>
      <c r="M417" s="177"/>
      <c r="N417" s="177"/>
      <c r="O417" s="177"/>
      <c r="P417" s="177"/>
      <c r="Q417" s="177"/>
      <c r="R417" s="177"/>
    </row>
    <row r="418">
      <c r="A418" s="177"/>
      <c r="B418" s="162"/>
      <c r="C418" s="177"/>
      <c r="D418" s="162"/>
      <c r="E418" s="177"/>
      <c r="F418" s="177"/>
      <c r="G418" s="177"/>
      <c r="H418" s="177"/>
      <c r="I418" s="177"/>
      <c r="J418" s="177"/>
      <c r="K418" s="177"/>
      <c r="L418" s="177"/>
      <c r="M418" s="177"/>
      <c r="N418" s="177"/>
      <c r="O418" s="177"/>
      <c r="P418" s="177"/>
      <c r="Q418" s="177"/>
      <c r="R418" s="177"/>
    </row>
    <row r="419">
      <c r="A419" s="177"/>
      <c r="B419" s="162"/>
      <c r="C419" s="177"/>
      <c r="D419" s="162"/>
      <c r="E419" s="177"/>
      <c r="F419" s="177"/>
      <c r="G419" s="177"/>
      <c r="H419" s="177"/>
      <c r="I419" s="177"/>
      <c r="J419" s="177"/>
      <c r="K419" s="177"/>
      <c r="L419" s="177"/>
      <c r="M419" s="177"/>
      <c r="N419" s="177"/>
      <c r="O419" s="177"/>
      <c r="P419" s="177"/>
      <c r="Q419" s="177"/>
      <c r="R419" s="177"/>
    </row>
    <row r="420">
      <c r="A420" s="177"/>
      <c r="B420" s="162"/>
      <c r="C420" s="177"/>
      <c r="D420" s="162"/>
      <c r="E420" s="177"/>
      <c r="F420" s="177"/>
      <c r="G420" s="177"/>
      <c r="H420" s="177"/>
      <c r="I420" s="177"/>
      <c r="J420" s="177"/>
      <c r="K420" s="177"/>
      <c r="L420" s="177"/>
      <c r="M420" s="177"/>
      <c r="N420" s="177"/>
      <c r="O420" s="177"/>
      <c r="P420" s="177"/>
      <c r="Q420" s="177"/>
      <c r="R420" s="177"/>
    </row>
    <row r="421">
      <c r="A421" s="177"/>
      <c r="B421" s="162"/>
      <c r="C421" s="177"/>
      <c r="D421" s="162"/>
      <c r="E421" s="177"/>
      <c r="F421" s="177"/>
      <c r="G421" s="177"/>
      <c r="H421" s="177"/>
      <c r="I421" s="177"/>
      <c r="J421" s="177"/>
      <c r="K421" s="177"/>
      <c r="L421" s="177"/>
      <c r="M421" s="177"/>
      <c r="N421" s="177"/>
      <c r="O421" s="177"/>
      <c r="P421" s="177"/>
      <c r="Q421" s="177"/>
      <c r="R421" s="177"/>
    </row>
    <row r="422">
      <c r="A422" s="177"/>
      <c r="B422" s="162"/>
      <c r="C422" s="177"/>
      <c r="D422" s="162"/>
      <c r="E422" s="177"/>
      <c r="F422" s="177"/>
      <c r="G422" s="177"/>
      <c r="H422" s="177"/>
      <c r="I422" s="177"/>
      <c r="J422" s="177"/>
      <c r="K422" s="177"/>
      <c r="L422" s="177"/>
      <c r="M422" s="177"/>
      <c r="N422" s="177"/>
      <c r="O422" s="177"/>
      <c r="P422" s="177"/>
      <c r="Q422" s="177"/>
      <c r="R422" s="177"/>
    </row>
    <row r="423">
      <c r="A423" s="177"/>
      <c r="B423" s="162"/>
      <c r="C423" s="177"/>
      <c r="D423" s="162"/>
      <c r="E423" s="177"/>
      <c r="F423" s="177"/>
      <c r="G423" s="177"/>
      <c r="H423" s="177"/>
      <c r="I423" s="177"/>
      <c r="J423" s="177"/>
      <c r="K423" s="177"/>
      <c r="L423" s="177"/>
      <c r="M423" s="177"/>
      <c r="N423" s="177"/>
      <c r="O423" s="177"/>
      <c r="P423" s="177"/>
      <c r="Q423" s="177"/>
      <c r="R423" s="177"/>
    </row>
    <row r="424">
      <c r="A424" s="177"/>
      <c r="B424" s="162"/>
      <c r="C424" s="177"/>
      <c r="D424" s="162"/>
      <c r="E424" s="177"/>
      <c r="F424" s="177"/>
      <c r="G424" s="177"/>
      <c r="H424" s="177"/>
      <c r="I424" s="177"/>
      <c r="J424" s="177"/>
      <c r="K424" s="177"/>
      <c r="L424" s="177"/>
      <c r="M424" s="177"/>
      <c r="N424" s="177"/>
      <c r="O424" s="177"/>
      <c r="P424" s="177"/>
      <c r="Q424" s="177"/>
      <c r="R424" s="177"/>
    </row>
    <row r="425">
      <c r="A425" s="177"/>
      <c r="B425" s="162"/>
      <c r="C425" s="177"/>
      <c r="D425" s="162"/>
      <c r="E425" s="177"/>
      <c r="F425" s="177"/>
      <c r="G425" s="177"/>
      <c r="H425" s="177"/>
      <c r="I425" s="177"/>
      <c r="J425" s="177"/>
      <c r="K425" s="177"/>
      <c r="L425" s="177"/>
      <c r="M425" s="177"/>
      <c r="N425" s="177"/>
      <c r="O425" s="177"/>
      <c r="P425" s="177"/>
      <c r="Q425" s="177"/>
      <c r="R425" s="177"/>
    </row>
    <row r="426">
      <c r="A426" s="177"/>
      <c r="B426" s="162"/>
      <c r="C426" s="177"/>
      <c r="D426" s="162"/>
      <c r="E426" s="177"/>
      <c r="F426" s="177"/>
      <c r="G426" s="177"/>
      <c r="H426" s="177"/>
      <c r="I426" s="177"/>
      <c r="J426" s="177"/>
      <c r="K426" s="177"/>
      <c r="L426" s="177"/>
      <c r="M426" s="177"/>
      <c r="N426" s="177"/>
      <c r="O426" s="177"/>
      <c r="P426" s="177"/>
      <c r="Q426" s="177"/>
      <c r="R426" s="177"/>
    </row>
    <row r="427">
      <c r="A427" s="177"/>
      <c r="B427" s="162"/>
      <c r="C427" s="177"/>
      <c r="D427" s="162"/>
      <c r="E427" s="177"/>
      <c r="F427" s="177"/>
      <c r="G427" s="177"/>
      <c r="H427" s="177"/>
      <c r="I427" s="177"/>
      <c r="J427" s="177"/>
      <c r="K427" s="177"/>
      <c r="L427" s="177"/>
      <c r="M427" s="177"/>
      <c r="N427" s="177"/>
      <c r="O427" s="177"/>
      <c r="P427" s="177"/>
      <c r="Q427" s="177"/>
      <c r="R427" s="177"/>
    </row>
    <row r="428">
      <c r="A428" s="177"/>
      <c r="B428" s="162"/>
      <c r="C428" s="177"/>
      <c r="D428" s="162"/>
      <c r="E428" s="177"/>
      <c r="F428" s="177"/>
      <c r="G428" s="177"/>
      <c r="H428" s="177"/>
      <c r="I428" s="177"/>
      <c r="J428" s="177"/>
      <c r="K428" s="177"/>
      <c r="L428" s="177"/>
      <c r="M428" s="177"/>
      <c r="N428" s="177"/>
      <c r="O428" s="177"/>
      <c r="P428" s="177"/>
      <c r="Q428" s="177"/>
      <c r="R428" s="177"/>
    </row>
    <row r="429">
      <c r="A429" s="177"/>
      <c r="B429" s="162"/>
      <c r="C429" s="177"/>
      <c r="D429" s="162"/>
      <c r="E429" s="177"/>
      <c r="F429" s="177"/>
      <c r="G429" s="177"/>
      <c r="H429" s="177"/>
      <c r="I429" s="177"/>
      <c r="J429" s="177"/>
      <c r="K429" s="177"/>
      <c r="L429" s="177"/>
      <c r="M429" s="177"/>
      <c r="N429" s="177"/>
      <c r="O429" s="177"/>
      <c r="P429" s="177"/>
      <c r="Q429" s="177"/>
      <c r="R429" s="177"/>
    </row>
    <row r="430">
      <c r="A430" s="177"/>
      <c r="B430" s="162"/>
      <c r="C430" s="177"/>
      <c r="D430" s="162"/>
      <c r="E430" s="177"/>
      <c r="F430" s="177"/>
      <c r="G430" s="177"/>
      <c r="H430" s="177"/>
      <c r="I430" s="177"/>
      <c r="J430" s="177"/>
      <c r="K430" s="177"/>
      <c r="L430" s="177"/>
      <c r="M430" s="177"/>
      <c r="N430" s="177"/>
      <c r="O430" s="177"/>
      <c r="P430" s="177"/>
      <c r="Q430" s="177"/>
      <c r="R430" s="177"/>
    </row>
    <row r="431">
      <c r="A431" s="177"/>
      <c r="B431" s="162"/>
      <c r="C431" s="177"/>
      <c r="D431" s="162"/>
      <c r="E431" s="177"/>
      <c r="F431" s="177"/>
      <c r="G431" s="177"/>
      <c r="H431" s="177"/>
      <c r="I431" s="177"/>
      <c r="J431" s="177"/>
      <c r="K431" s="177"/>
      <c r="L431" s="177"/>
      <c r="M431" s="177"/>
      <c r="N431" s="177"/>
      <c r="O431" s="177"/>
      <c r="P431" s="177"/>
      <c r="Q431" s="177"/>
      <c r="R431" s="177"/>
    </row>
    <row r="432">
      <c r="A432" s="177"/>
      <c r="B432" s="162"/>
      <c r="C432" s="177"/>
      <c r="D432" s="162"/>
      <c r="E432" s="177"/>
      <c r="F432" s="177"/>
      <c r="G432" s="177"/>
      <c r="H432" s="177"/>
      <c r="I432" s="177"/>
      <c r="J432" s="177"/>
      <c r="K432" s="177"/>
      <c r="L432" s="177"/>
      <c r="M432" s="177"/>
      <c r="N432" s="177"/>
      <c r="O432" s="177"/>
      <c r="P432" s="177"/>
      <c r="Q432" s="177"/>
      <c r="R432" s="177"/>
    </row>
    <row r="433">
      <c r="A433" s="177"/>
      <c r="B433" s="162"/>
      <c r="C433" s="177"/>
      <c r="D433" s="162"/>
      <c r="E433" s="177"/>
      <c r="F433" s="177"/>
      <c r="G433" s="177"/>
      <c r="H433" s="177"/>
      <c r="I433" s="177"/>
      <c r="J433" s="177"/>
      <c r="K433" s="177"/>
      <c r="L433" s="177"/>
      <c r="M433" s="177"/>
      <c r="N433" s="177"/>
      <c r="O433" s="177"/>
      <c r="P433" s="177"/>
      <c r="Q433" s="177"/>
      <c r="R433" s="177"/>
    </row>
    <row r="434">
      <c r="A434" s="177"/>
      <c r="B434" s="162"/>
      <c r="C434" s="177"/>
      <c r="D434" s="162"/>
      <c r="E434" s="177"/>
      <c r="F434" s="177"/>
      <c r="G434" s="177"/>
      <c r="H434" s="177"/>
      <c r="I434" s="177"/>
      <c r="J434" s="177"/>
      <c r="K434" s="177"/>
      <c r="L434" s="177"/>
      <c r="M434" s="177"/>
      <c r="N434" s="177"/>
      <c r="O434" s="177"/>
      <c r="P434" s="177"/>
      <c r="Q434" s="177"/>
      <c r="R434" s="177"/>
    </row>
    <row r="435">
      <c r="A435" s="177"/>
      <c r="B435" s="162"/>
      <c r="C435" s="177"/>
      <c r="D435" s="162"/>
      <c r="E435" s="177"/>
      <c r="F435" s="177"/>
      <c r="G435" s="177"/>
      <c r="H435" s="177"/>
      <c r="I435" s="177"/>
      <c r="J435" s="177"/>
      <c r="K435" s="177"/>
      <c r="L435" s="177"/>
      <c r="M435" s="177"/>
      <c r="N435" s="177"/>
      <c r="O435" s="177"/>
      <c r="P435" s="177"/>
      <c r="Q435" s="177"/>
      <c r="R435" s="177"/>
    </row>
    <row r="436">
      <c r="A436" s="177"/>
      <c r="B436" s="162"/>
      <c r="C436" s="177"/>
      <c r="D436" s="162"/>
      <c r="E436" s="177"/>
      <c r="F436" s="177"/>
      <c r="G436" s="177"/>
      <c r="H436" s="177"/>
      <c r="I436" s="177"/>
      <c r="J436" s="177"/>
      <c r="K436" s="177"/>
      <c r="L436" s="177"/>
      <c r="M436" s="177"/>
      <c r="N436" s="177"/>
      <c r="O436" s="177"/>
      <c r="P436" s="177"/>
      <c r="Q436" s="177"/>
      <c r="R436" s="177"/>
    </row>
    <row r="437">
      <c r="A437" s="177"/>
      <c r="B437" s="162"/>
      <c r="C437" s="177"/>
      <c r="D437" s="162"/>
      <c r="E437" s="177"/>
      <c r="F437" s="177"/>
      <c r="G437" s="177"/>
      <c r="H437" s="177"/>
      <c r="I437" s="177"/>
      <c r="J437" s="177"/>
      <c r="K437" s="177"/>
      <c r="L437" s="177"/>
      <c r="M437" s="177"/>
      <c r="N437" s="177"/>
      <c r="O437" s="177"/>
      <c r="P437" s="177"/>
      <c r="Q437" s="177"/>
      <c r="R437" s="177"/>
    </row>
    <row r="438">
      <c r="A438" s="177"/>
      <c r="B438" s="162"/>
      <c r="C438" s="177"/>
      <c r="D438" s="162"/>
      <c r="E438" s="177"/>
      <c r="F438" s="177"/>
      <c r="G438" s="177"/>
      <c r="H438" s="177"/>
      <c r="I438" s="177"/>
      <c r="J438" s="177"/>
      <c r="K438" s="177"/>
      <c r="L438" s="177"/>
      <c r="M438" s="177"/>
      <c r="N438" s="177"/>
      <c r="O438" s="177"/>
      <c r="P438" s="177"/>
      <c r="Q438" s="177"/>
      <c r="R438" s="177"/>
    </row>
    <row r="439">
      <c r="A439" s="177"/>
      <c r="B439" s="162"/>
      <c r="C439" s="177"/>
      <c r="D439" s="162"/>
      <c r="E439" s="177"/>
      <c r="F439" s="177"/>
      <c r="G439" s="177"/>
      <c r="H439" s="177"/>
      <c r="I439" s="177"/>
      <c r="J439" s="177"/>
      <c r="K439" s="177"/>
      <c r="L439" s="177"/>
      <c r="M439" s="177"/>
      <c r="N439" s="177"/>
      <c r="O439" s="177"/>
      <c r="P439" s="177"/>
      <c r="Q439" s="177"/>
      <c r="R439" s="177"/>
    </row>
    <row r="440">
      <c r="A440" s="177"/>
      <c r="B440" s="162"/>
      <c r="C440" s="177"/>
      <c r="D440" s="162"/>
      <c r="E440" s="177"/>
      <c r="F440" s="177"/>
      <c r="G440" s="177"/>
      <c r="H440" s="177"/>
      <c r="I440" s="177"/>
      <c r="J440" s="177"/>
      <c r="K440" s="177"/>
      <c r="L440" s="177"/>
      <c r="M440" s="177"/>
      <c r="N440" s="177"/>
      <c r="O440" s="177"/>
      <c r="P440" s="177"/>
      <c r="Q440" s="177"/>
      <c r="R440" s="177"/>
    </row>
    <row r="441">
      <c r="A441" s="177"/>
      <c r="B441" s="162"/>
      <c r="C441" s="177"/>
      <c r="D441" s="162"/>
      <c r="E441" s="177"/>
      <c r="F441" s="177"/>
      <c r="G441" s="177"/>
      <c r="H441" s="177"/>
      <c r="I441" s="177"/>
      <c r="J441" s="177"/>
      <c r="K441" s="177"/>
      <c r="L441" s="177"/>
      <c r="M441" s="177"/>
      <c r="N441" s="177"/>
      <c r="O441" s="177"/>
      <c r="P441" s="177"/>
      <c r="Q441" s="177"/>
      <c r="R441" s="177"/>
    </row>
    <row r="442">
      <c r="A442" s="177"/>
      <c r="B442" s="162"/>
      <c r="C442" s="177"/>
      <c r="D442" s="162"/>
      <c r="E442" s="177"/>
      <c r="F442" s="177"/>
      <c r="G442" s="177"/>
      <c r="H442" s="177"/>
      <c r="I442" s="177"/>
      <c r="J442" s="177"/>
      <c r="K442" s="177"/>
      <c r="L442" s="177"/>
      <c r="M442" s="177"/>
      <c r="N442" s="177"/>
      <c r="O442" s="177"/>
      <c r="P442" s="177"/>
      <c r="Q442" s="177"/>
      <c r="R442" s="177"/>
    </row>
    <row r="443">
      <c r="A443" s="177"/>
      <c r="B443" s="162"/>
      <c r="C443" s="177"/>
      <c r="D443" s="162"/>
      <c r="E443" s="177"/>
      <c r="F443" s="177"/>
      <c r="G443" s="177"/>
      <c r="H443" s="177"/>
      <c r="I443" s="177"/>
      <c r="J443" s="177"/>
      <c r="K443" s="177"/>
      <c r="L443" s="177"/>
      <c r="M443" s="177"/>
      <c r="N443" s="177"/>
      <c r="O443" s="177"/>
      <c r="P443" s="177"/>
      <c r="Q443" s="177"/>
      <c r="R443" s="177"/>
    </row>
    <row r="444">
      <c r="A444" s="177"/>
      <c r="B444" s="162"/>
      <c r="C444" s="177"/>
      <c r="D444" s="162"/>
      <c r="E444" s="177"/>
      <c r="F444" s="177"/>
      <c r="G444" s="177"/>
      <c r="H444" s="177"/>
      <c r="I444" s="177"/>
      <c r="J444" s="177"/>
      <c r="K444" s="177"/>
      <c r="L444" s="177"/>
      <c r="M444" s="177"/>
      <c r="N444" s="177"/>
      <c r="O444" s="177"/>
      <c r="P444" s="177"/>
      <c r="Q444" s="177"/>
      <c r="R444" s="177"/>
    </row>
    <row r="445">
      <c r="A445" s="177"/>
      <c r="B445" s="162"/>
      <c r="C445" s="177"/>
      <c r="D445" s="162"/>
      <c r="E445" s="177"/>
      <c r="F445" s="177"/>
      <c r="G445" s="177"/>
      <c r="H445" s="177"/>
      <c r="I445" s="177"/>
      <c r="J445" s="177"/>
      <c r="K445" s="177"/>
      <c r="L445" s="177"/>
      <c r="M445" s="177"/>
      <c r="N445" s="177"/>
      <c r="O445" s="177"/>
      <c r="P445" s="177"/>
      <c r="Q445" s="177"/>
      <c r="R445" s="177"/>
    </row>
    <row r="446">
      <c r="A446" s="177"/>
      <c r="B446" s="162"/>
      <c r="C446" s="177"/>
      <c r="D446" s="162"/>
      <c r="E446" s="177"/>
      <c r="F446" s="177"/>
      <c r="G446" s="177"/>
      <c r="H446" s="177"/>
      <c r="I446" s="177"/>
      <c r="J446" s="177"/>
      <c r="K446" s="177"/>
      <c r="L446" s="177"/>
      <c r="M446" s="177"/>
      <c r="N446" s="177"/>
      <c r="O446" s="177"/>
      <c r="P446" s="177"/>
      <c r="Q446" s="177"/>
      <c r="R446" s="177"/>
    </row>
    <row r="447">
      <c r="A447" s="177"/>
      <c r="B447" s="162"/>
      <c r="C447" s="177"/>
      <c r="D447" s="162"/>
      <c r="E447" s="177"/>
      <c r="F447" s="177"/>
      <c r="G447" s="177"/>
      <c r="H447" s="177"/>
      <c r="I447" s="177"/>
      <c r="J447" s="177"/>
      <c r="K447" s="177"/>
      <c r="L447" s="177"/>
      <c r="M447" s="177"/>
      <c r="N447" s="177"/>
      <c r="O447" s="177"/>
      <c r="P447" s="177"/>
      <c r="Q447" s="177"/>
      <c r="R447" s="177"/>
    </row>
    <row r="448">
      <c r="A448" s="177"/>
      <c r="B448" s="162"/>
      <c r="C448" s="177"/>
      <c r="D448" s="162"/>
      <c r="E448" s="177"/>
      <c r="F448" s="177"/>
      <c r="G448" s="177"/>
      <c r="H448" s="177"/>
      <c r="I448" s="177"/>
      <c r="J448" s="177"/>
      <c r="K448" s="177"/>
      <c r="L448" s="177"/>
      <c r="M448" s="177"/>
      <c r="N448" s="177"/>
      <c r="O448" s="177"/>
      <c r="P448" s="177"/>
      <c r="Q448" s="177"/>
      <c r="R448" s="177"/>
    </row>
    <row r="449">
      <c r="A449" s="177"/>
      <c r="B449" s="162"/>
      <c r="C449" s="177"/>
      <c r="D449" s="162"/>
      <c r="E449" s="177"/>
      <c r="F449" s="177"/>
      <c r="G449" s="177"/>
      <c r="H449" s="177"/>
      <c r="I449" s="177"/>
      <c r="J449" s="177"/>
      <c r="K449" s="177"/>
      <c r="L449" s="177"/>
      <c r="M449" s="177"/>
      <c r="N449" s="177"/>
      <c r="O449" s="177"/>
      <c r="P449" s="177"/>
      <c r="Q449" s="177"/>
      <c r="R449" s="177"/>
    </row>
    <row r="450">
      <c r="A450" s="177"/>
      <c r="B450" s="162"/>
      <c r="C450" s="177"/>
      <c r="D450" s="162"/>
      <c r="E450" s="177"/>
      <c r="F450" s="177"/>
      <c r="G450" s="177"/>
      <c r="H450" s="177"/>
      <c r="I450" s="177"/>
      <c r="J450" s="177"/>
      <c r="K450" s="177"/>
      <c r="L450" s="177"/>
      <c r="M450" s="177"/>
      <c r="N450" s="177"/>
      <c r="O450" s="177"/>
      <c r="P450" s="177"/>
      <c r="Q450" s="177"/>
      <c r="R450" s="177"/>
    </row>
    <row r="451">
      <c r="A451" s="177"/>
      <c r="B451" s="162"/>
      <c r="C451" s="177"/>
      <c r="D451" s="162"/>
      <c r="E451" s="177"/>
      <c r="F451" s="177"/>
      <c r="G451" s="177"/>
      <c r="H451" s="177"/>
      <c r="I451" s="177"/>
      <c r="J451" s="177"/>
      <c r="K451" s="177"/>
      <c r="L451" s="177"/>
      <c r="M451" s="177"/>
      <c r="N451" s="177"/>
      <c r="O451" s="177"/>
      <c r="P451" s="177"/>
      <c r="Q451" s="177"/>
      <c r="R451" s="177"/>
    </row>
    <row r="452">
      <c r="A452" s="177"/>
      <c r="B452" s="162"/>
      <c r="C452" s="177"/>
      <c r="D452" s="162"/>
      <c r="E452" s="177"/>
      <c r="F452" s="177"/>
      <c r="G452" s="177"/>
      <c r="H452" s="177"/>
      <c r="I452" s="177"/>
      <c r="J452" s="177"/>
      <c r="K452" s="177"/>
      <c r="L452" s="177"/>
      <c r="M452" s="177"/>
      <c r="N452" s="177"/>
      <c r="O452" s="177"/>
      <c r="P452" s="177"/>
      <c r="Q452" s="177"/>
      <c r="R452" s="177"/>
    </row>
    <row r="453">
      <c r="A453" s="177"/>
      <c r="B453" s="162"/>
      <c r="C453" s="177"/>
      <c r="D453" s="162"/>
      <c r="E453" s="177"/>
      <c r="F453" s="177"/>
      <c r="G453" s="177"/>
      <c r="H453" s="177"/>
      <c r="I453" s="177"/>
      <c r="J453" s="177"/>
      <c r="K453" s="177"/>
      <c r="L453" s="177"/>
      <c r="M453" s="177"/>
      <c r="N453" s="177"/>
      <c r="O453" s="177"/>
      <c r="P453" s="177"/>
      <c r="Q453" s="177"/>
      <c r="R453" s="177"/>
    </row>
    <row r="454">
      <c r="A454" s="177"/>
      <c r="B454" s="162"/>
      <c r="C454" s="177"/>
      <c r="D454" s="162"/>
      <c r="E454" s="177"/>
      <c r="F454" s="177"/>
      <c r="G454" s="177"/>
      <c r="H454" s="177"/>
      <c r="I454" s="177"/>
      <c r="J454" s="177"/>
      <c r="K454" s="177"/>
      <c r="L454" s="177"/>
      <c r="M454" s="177"/>
      <c r="N454" s="177"/>
      <c r="O454" s="177"/>
      <c r="P454" s="177"/>
      <c r="Q454" s="177"/>
      <c r="R454" s="177"/>
    </row>
    <row r="455">
      <c r="A455" s="177"/>
      <c r="B455" s="162"/>
      <c r="C455" s="177"/>
      <c r="D455" s="162"/>
      <c r="E455" s="177"/>
      <c r="F455" s="177"/>
      <c r="G455" s="177"/>
      <c r="H455" s="177"/>
      <c r="I455" s="177"/>
      <c r="J455" s="177"/>
      <c r="K455" s="177"/>
      <c r="L455" s="177"/>
      <c r="M455" s="177"/>
      <c r="N455" s="177"/>
      <c r="O455" s="177"/>
      <c r="P455" s="177"/>
      <c r="Q455" s="177"/>
      <c r="R455" s="177"/>
    </row>
    <row r="456">
      <c r="A456" s="177"/>
      <c r="B456" s="162"/>
      <c r="C456" s="177"/>
      <c r="D456" s="162"/>
      <c r="E456" s="177"/>
      <c r="F456" s="177"/>
      <c r="G456" s="177"/>
      <c r="H456" s="177"/>
      <c r="I456" s="177"/>
      <c r="J456" s="177"/>
      <c r="K456" s="177"/>
      <c r="L456" s="177"/>
      <c r="M456" s="177"/>
      <c r="N456" s="177"/>
      <c r="O456" s="177"/>
      <c r="P456" s="177"/>
      <c r="Q456" s="177"/>
      <c r="R456" s="177"/>
    </row>
    <row r="457">
      <c r="A457" s="177"/>
      <c r="B457" s="162"/>
      <c r="C457" s="177"/>
      <c r="D457" s="162"/>
      <c r="E457" s="177"/>
      <c r="F457" s="177"/>
      <c r="G457" s="177"/>
      <c r="H457" s="177"/>
      <c r="I457" s="177"/>
      <c r="J457" s="177"/>
      <c r="K457" s="177"/>
      <c r="L457" s="177"/>
      <c r="M457" s="177"/>
      <c r="N457" s="177"/>
      <c r="O457" s="177"/>
      <c r="P457" s="177"/>
      <c r="Q457" s="177"/>
      <c r="R457" s="177"/>
    </row>
    <row r="458">
      <c r="A458" s="177"/>
      <c r="B458" s="162"/>
      <c r="C458" s="177"/>
      <c r="D458" s="162"/>
      <c r="E458" s="177"/>
      <c r="F458" s="177"/>
      <c r="G458" s="177"/>
      <c r="H458" s="177"/>
      <c r="I458" s="177"/>
      <c r="J458" s="177"/>
      <c r="K458" s="177"/>
      <c r="L458" s="177"/>
      <c r="M458" s="177"/>
      <c r="N458" s="177"/>
      <c r="O458" s="177"/>
      <c r="P458" s="177"/>
      <c r="Q458" s="177"/>
      <c r="R458" s="177"/>
    </row>
    <row r="459">
      <c r="A459" s="177"/>
      <c r="B459" s="162"/>
      <c r="C459" s="177"/>
      <c r="D459" s="162"/>
      <c r="E459" s="177"/>
      <c r="F459" s="177"/>
      <c r="G459" s="177"/>
      <c r="H459" s="177"/>
      <c r="I459" s="177"/>
      <c r="J459" s="177"/>
      <c r="K459" s="177"/>
      <c r="L459" s="177"/>
      <c r="M459" s="177"/>
      <c r="N459" s="177"/>
      <c r="O459" s="177"/>
      <c r="P459" s="177"/>
      <c r="Q459" s="177"/>
      <c r="R459" s="177"/>
    </row>
    <row r="460">
      <c r="A460" s="177"/>
      <c r="B460" s="162"/>
      <c r="C460" s="177"/>
      <c r="D460" s="162"/>
      <c r="E460" s="177"/>
      <c r="F460" s="177"/>
      <c r="G460" s="177"/>
      <c r="H460" s="177"/>
      <c r="I460" s="177"/>
      <c r="J460" s="177"/>
      <c r="K460" s="177"/>
      <c r="L460" s="177"/>
      <c r="M460" s="177"/>
      <c r="N460" s="177"/>
      <c r="O460" s="177"/>
      <c r="P460" s="177"/>
      <c r="Q460" s="177"/>
      <c r="R460" s="177"/>
    </row>
    <row r="461">
      <c r="A461" s="177"/>
      <c r="B461" s="162"/>
      <c r="C461" s="177"/>
      <c r="D461" s="162"/>
      <c r="E461" s="177"/>
      <c r="F461" s="177"/>
      <c r="G461" s="177"/>
      <c r="H461" s="177"/>
      <c r="I461" s="177"/>
      <c r="J461" s="177"/>
      <c r="K461" s="177"/>
      <c r="L461" s="177"/>
      <c r="M461" s="177"/>
      <c r="N461" s="177"/>
      <c r="O461" s="177"/>
      <c r="P461" s="177"/>
      <c r="Q461" s="177"/>
      <c r="R461" s="177"/>
    </row>
    <row r="462">
      <c r="A462" s="177"/>
      <c r="B462" s="162"/>
      <c r="C462" s="177"/>
      <c r="D462" s="162"/>
      <c r="E462" s="177"/>
      <c r="F462" s="177"/>
      <c r="G462" s="177"/>
      <c r="H462" s="177"/>
      <c r="I462" s="177"/>
      <c r="J462" s="177"/>
      <c r="K462" s="177"/>
      <c r="L462" s="177"/>
      <c r="M462" s="177"/>
      <c r="N462" s="177"/>
      <c r="O462" s="177"/>
      <c r="P462" s="177"/>
      <c r="Q462" s="177"/>
      <c r="R462" s="177"/>
    </row>
    <row r="463">
      <c r="A463" s="177"/>
      <c r="B463" s="162"/>
      <c r="C463" s="177"/>
      <c r="D463" s="162"/>
      <c r="E463" s="177"/>
      <c r="F463" s="177"/>
      <c r="G463" s="177"/>
      <c r="H463" s="177"/>
      <c r="I463" s="177"/>
      <c r="J463" s="177"/>
      <c r="K463" s="177"/>
      <c r="L463" s="177"/>
      <c r="M463" s="177"/>
      <c r="N463" s="177"/>
      <c r="O463" s="177"/>
      <c r="P463" s="177"/>
      <c r="Q463" s="177"/>
      <c r="R463" s="177"/>
    </row>
    <row r="464">
      <c r="A464" s="177"/>
      <c r="B464" s="162"/>
      <c r="C464" s="177"/>
      <c r="D464" s="162"/>
      <c r="E464" s="177"/>
      <c r="F464" s="177"/>
      <c r="G464" s="177"/>
      <c r="H464" s="177"/>
      <c r="I464" s="177"/>
      <c r="J464" s="177"/>
      <c r="K464" s="177"/>
      <c r="L464" s="177"/>
      <c r="M464" s="177"/>
      <c r="N464" s="177"/>
      <c r="O464" s="177"/>
      <c r="P464" s="177"/>
      <c r="Q464" s="177"/>
      <c r="R464" s="177"/>
    </row>
    <row r="465">
      <c r="A465" s="177"/>
      <c r="B465" s="162"/>
      <c r="C465" s="177"/>
      <c r="D465" s="162"/>
      <c r="E465" s="177"/>
      <c r="F465" s="177"/>
      <c r="G465" s="177"/>
      <c r="H465" s="177"/>
      <c r="I465" s="177"/>
      <c r="J465" s="177"/>
      <c r="K465" s="177"/>
      <c r="L465" s="177"/>
      <c r="M465" s="177"/>
      <c r="N465" s="177"/>
      <c r="O465" s="177"/>
      <c r="P465" s="177"/>
      <c r="Q465" s="177"/>
      <c r="R465" s="177"/>
    </row>
    <row r="466">
      <c r="A466" s="177"/>
      <c r="B466" s="162"/>
      <c r="C466" s="177"/>
      <c r="D466" s="162"/>
      <c r="E466" s="177"/>
      <c r="F466" s="177"/>
      <c r="G466" s="177"/>
      <c r="H466" s="177"/>
      <c r="I466" s="177"/>
      <c r="J466" s="177"/>
      <c r="K466" s="177"/>
      <c r="L466" s="177"/>
      <c r="M466" s="177"/>
      <c r="N466" s="177"/>
      <c r="O466" s="177"/>
      <c r="P466" s="177"/>
      <c r="Q466" s="177"/>
      <c r="R466" s="177"/>
    </row>
    <row r="467">
      <c r="A467" s="177"/>
      <c r="B467" s="162"/>
      <c r="C467" s="177"/>
      <c r="D467" s="162"/>
      <c r="E467" s="177"/>
      <c r="F467" s="177"/>
      <c r="G467" s="177"/>
      <c r="H467" s="177"/>
      <c r="I467" s="177"/>
      <c r="J467" s="177"/>
      <c r="K467" s="177"/>
      <c r="L467" s="177"/>
      <c r="M467" s="177"/>
      <c r="N467" s="177"/>
      <c r="O467" s="177"/>
      <c r="P467" s="177"/>
      <c r="Q467" s="177"/>
      <c r="R467" s="177"/>
    </row>
    <row r="468">
      <c r="A468" s="177"/>
      <c r="B468" s="162"/>
      <c r="C468" s="177"/>
      <c r="D468" s="162"/>
      <c r="E468" s="177"/>
      <c r="F468" s="177"/>
      <c r="G468" s="177"/>
      <c r="H468" s="177"/>
      <c r="I468" s="177"/>
      <c r="J468" s="177"/>
      <c r="K468" s="177"/>
      <c r="L468" s="177"/>
      <c r="M468" s="177"/>
      <c r="N468" s="177"/>
      <c r="O468" s="177"/>
      <c r="P468" s="177"/>
      <c r="Q468" s="177"/>
      <c r="R468" s="177"/>
    </row>
    <row r="469">
      <c r="A469" s="177"/>
      <c r="B469" s="162"/>
      <c r="C469" s="177"/>
      <c r="D469" s="162"/>
      <c r="E469" s="177"/>
      <c r="F469" s="177"/>
      <c r="G469" s="177"/>
      <c r="H469" s="177"/>
      <c r="I469" s="177"/>
      <c r="J469" s="177"/>
      <c r="K469" s="177"/>
      <c r="L469" s="177"/>
      <c r="M469" s="177"/>
      <c r="N469" s="177"/>
      <c r="O469" s="177"/>
      <c r="P469" s="177"/>
      <c r="Q469" s="177"/>
      <c r="R469" s="177"/>
    </row>
    <row r="470">
      <c r="A470" s="177"/>
      <c r="B470" s="162"/>
      <c r="C470" s="177"/>
      <c r="D470" s="162"/>
      <c r="E470" s="177"/>
      <c r="F470" s="177"/>
      <c r="G470" s="177"/>
      <c r="H470" s="177"/>
      <c r="I470" s="177"/>
      <c r="J470" s="177"/>
      <c r="K470" s="177"/>
      <c r="L470" s="177"/>
      <c r="M470" s="177"/>
      <c r="N470" s="177"/>
      <c r="O470" s="177"/>
      <c r="P470" s="177"/>
      <c r="Q470" s="177"/>
      <c r="R470" s="177"/>
    </row>
    <row r="471">
      <c r="A471" s="177"/>
      <c r="B471" s="162"/>
      <c r="C471" s="177"/>
      <c r="D471" s="162"/>
      <c r="E471" s="177"/>
      <c r="F471" s="177"/>
      <c r="G471" s="177"/>
      <c r="H471" s="177"/>
      <c r="I471" s="177"/>
      <c r="J471" s="177"/>
      <c r="K471" s="177"/>
      <c r="L471" s="177"/>
      <c r="M471" s="177"/>
      <c r="N471" s="177"/>
      <c r="O471" s="177"/>
      <c r="P471" s="177"/>
      <c r="Q471" s="177"/>
      <c r="R471" s="177"/>
    </row>
    <row r="472">
      <c r="A472" s="177"/>
      <c r="B472" s="162"/>
      <c r="C472" s="177"/>
      <c r="D472" s="162"/>
      <c r="E472" s="177"/>
      <c r="F472" s="177"/>
      <c r="G472" s="177"/>
      <c r="H472" s="177"/>
      <c r="I472" s="177"/>
      <c r="J472" s="177"/>
      <c r="K472" s="177"/>
      <c r="L472" s="177"/>
      <c r="M472" s="177"/>
      <c r="N472" s="177"/>
      <c r="O472" s="177"/>
      <c r="P472" s="177"/>
      <c r="Q472" s="177"/>
      <c r="R472" s="177"/>
    </row>
    <row r="473">
      <c r="A473" s="177"/>
      <c r="B473" s="162"/>
      <c r="C473" s="177"/>
      <c r="D473" s="162"/>
      <c r="E473" s="177"/>
      <c r="F473" s="177"/>
      <c r="G473" s="177"/>
      <c r="H473" s="177"/>
      <c r="I473" s="177"/>
      <c r="J473" s="177"/>
      <c r="K473" s="177"/>
      <c r="L473" s="177"/>
      <c r="M473" s="177"/>
      <c r="N473" s="177"/>
      <c r="O473" s="177"/>
      <c r="P473" s="177"/>
      <c r="Q473" s="177"/>
      <c r="R473" s="177"/>
    </row>
    <row r="474">
      <c r="A474" s="177"/>
      <c r="B474" s="162"/>
      <c r="C474" s="177"/>
      <c r="D474" s="162"/>
      <c r="E474" s="177"/>
      <c r="F474" s="177"/>
      <c r="G474" s="177"/>
      <c r="H474" s="177"/>
      <c r="I474" s="177"/>
      <c r="J474" s="177"/>
      <c r="K474" s="177"/>
      <c r="L474" s="177"/>
      <c r="M474" s="177"/>
      <c r="N474" s="177"/>
      <c r="O474" s="177"/>
      <c r="P474" s="177"/>
      <c r="Q474" s="177"/>
      <c r="R474" s="177"/>
    </row>
    <row r="475">
      <c r="A475" s="177"/>
      <c r="B475" s="162"/>
      <c r="C475" s="177"/>
      <c r="D475" s="162"/>
      <c r="E475" s="177"/>
      <c r="F475" s="177"/>
      <c r="G475" s="177"/>
      <c r="H475" s="177"/>
      <c r="I475" s="177"/>
      <c r="J475" s="177"/>
      <c r="K475" s="177"/>
      <c r="L475" s="177"/>
      <c r="M475" s="177"/>
      <c r="N475" s="177"/>
      <c r="O475" s="177"/>
      <c r="P475" s="177"/>
      <c r="Q475" s="177"/>
      <c r="R475" s="177"/>
    </row>
    <row r="476">
      <c r="A476" s="177"/>
      <c r="B476" s="162"/>
      <c r="C476" s="177"/>
      <c r="D476" s="162"/>
      <c r="E476" s="177"/>
      <c r="F476" s="177"/>
      <c r="G476" s="177"/>
      <c r="H476" s="177"/>
      <c r="I476" s="177"/>
      <c r="J476" s="177"/>
      <c r="K476" s="177"/>
      <c r="L476" s="177"/>
      <c r="M476" s="177"/>
      <c r="N476" s="177"/>
      <c r="O476" s="177"/>
      <c r="P476" s="177"/>
      <c r="Q476" s="177"/>
      <c r="R476" s="177"/>
    </row>
    <row r="477">
      <c r="A477" s="177"/>
      <c r="B477" s="162"/>
      <c r="C477" s="177"/>
      <c r="D477" s="162"/>
      <c r="E477" s="177"/>
      <c r="F477" s="177"/>
      <c r="G477" s="177"/>
      <c r="H477" s="177"/>
      <c r="I477" s="177"/>
      <c r="J477" s="177"/>
      <c r="K477" s="177"/>
      <c r="L477" s="177"/>
      <c r="M477" s="177"/>
      <c r="N477" s="177"/>
      <c r="O477" s="177"/>
      <c r="P477" s="177"/>
      <c r="Q477" s="177"/>
      <c r="R477" s="177"/>
    </row>
    <row r="478">
      <c r="A478" s="177"/>
      <c r="B478" s="162"/>
      <c r="C478" s="177"/>
      <c r="D478" s="162"/>
      <c r="E478" s="177"/>
      <c r="F478" s="177"/>
      <c r="G478" s="177"/>
      <c r="H478" s="177"/>
      <c r="I478" s="177"/>
      <c r="J478" s="177"/>
      <c r="K478" s="177"/>
      <c r="L478" s="177"/>
      <c r="M478" s="177"/>
      <c r="N478" s="177"/>
      <c r="O478" s="177"/>
      <c r="P478" s="177"/>
      <c r="Q478" s="177"/>
      <c r="R478" s="177"/>
    </row>
    <row r="479">
      <c r="A479" s="177"/>
      <c r="B479" s="162"/>
      <c r="C479" s="177"/>
      <c r="D479" s="162"/>
      <c r="E479" s="177"/>
      <c r="F479" s="177"/>
      <c r="G479" s="177"/>
      <c r="H479" s="177"/>
      <c r="I479" s="177"/>
      <c r="J479" s="177"/>
      <c r="K479" s="177"/>
      <c r="L479" s="177"/>
      <c r="M479" s="177"/>
      <c r="N479" s="177"/>
      <c r="O479" s="177"/>
      <c r="P479" s="177"/>
      <c r="Q479" s="177"/>
      <c r="R479" s="177"/>
    </row>
    <row r="480">
      <c r="A480" s="177"/>
      <c r="B480" s="162"/>
      <c r="C480" s="177"/>
      <c r="D480" s="162"/>
      <c r="E480" s="177"/>
      <c r="F480" s="177"/>
      <c r="G480" s="177"/>
      <c r="H480" s="177"/>
      <c r="I480" s="177"/>
      <c r="J480" s="177"/>
      <c r="K480" s="177"/>
      <c r="L480" s="177"/>
      <c r="M480" s="177"/>
      <c r="N480" s="177"/>
      <c r="O480" s="177"/>
      <c r="P480" s="177"/>
      <c r="Q480" s="177"/>
      <c r="R480" s="177"/>
    </row>
    <row r="481">
      <c r="A481" s="177"/>
      <c r="B481" s="162"/>
      <c r="C481" s="177"/>
      <c r="D481" s="162"/>
      <c r="E481" s="177"/>
      <c r="F481" s="177"/>
      <c r="G481" s="177"/>
      <c r="H481" s="177"/>
      <c r="I481" s="177"/>
      <c r="J481" s="177"/>
      <c r="K481" s="177"/>
      <c r="L481" s="177"/>
      <c r="M481" s="177"/>
      <c r="N481" s="177"/>
      <c r="O481" s="177"/>
      <c r="P481" s="177"/>
      <c r="Q481" s="177"/>
      <c r="R481" s="177"/>
    </row>
    <row r="482">
      <c r="A482" s="177"/>
      <c r="B482" s="162"/>
      <c r="C482" s="177"/>
      <c r="D482" s="162"/>
      <c r="E482" s="177"/>
      <c r="F482" s="177"/>
      <c r="G482" s="177"/>
      <c r="H482" s="177"/>
      <c r="I482" s="177"/>
      <c r="J482" s="177"/>
      <c r="K482" s="177"/>
      <c r="L482" s="177"/>
      <c r="M482" s="177"/>
      <c r="N482" s="177"/>
      <c r="O482" s="177"/>
      <c r="P482" s="177"/>
      <c r="Q482" s="177"/>
      <c r="R482" s="177"/>
    </row>
    <row r="483">
      <c r="A483" s="177"/>
      <c r="B483" s="162"/>
      <c r="C483" s="177"/>
      <c r="D483" s="162"/>
      <c r="E483" s="177"/>
      <c r="F483" s="177"/>
      <c r="G483" s="177"/>
      <c r="H483" s="177"/>
      <c r="I483" s="177"/>
      <c r="J483" s="177"/>
      <c r="K483" s="177"/>
      <c r="L483" s="177"/>
      <c r="M483" s="177"/>
      <c r="N483" s="177"/>
      <c r="O483" s="177"/>
      <c r="P483" s="177"/>
      <c r="Q483" s="177"/>
      <c r="R483" s="177"/>
    </row>
    <row r="484">
      <c r="A484" s="177"/>
      <c r="B484" s="162"/>
      <c r="C484" s="177"/>
      <c r="D484" s="162"/>
      <c r="E484" s="177"/>
      <c r="F484" s="177"/>
      <c r="G484" s="177"/>
      <c r="H484" s="177"/>
      <c r="I484" s="177"/>
      <c r="J484" s="177"/>
      <c r="K484" s="177"/>
      <c r="L484" s="177"/>
      <c r="M484" s="177"/>
      <c r="N484" s="177"/>
      <c r="O484" s="177"/>
      <c r="P484" s="177"/>
      <c r="Q484" s="177"/>
      <c r="R484" s="177"/>
    </row>
    <row r="485">
      <c r="A485" s="177"/>
      <c r="B485" s="162"/>
      <c r="C485" s="177"/>
      <c r="D485" s="162"/>
      <c r="E485" s="177"/>
      <c r="F485" s="177"/>
      <c r="G485" s="177"/>
      <c r="H485" s="177"/>
      <c r="I485" s="177"/>
      <c r="J485" s="177"/>
      <c r="K485" s="177"/>
      <c r="L485" s="177"/>
      <c r="M485" s="177"/>
      <c r="N485" s="177"/>
      <c r="O485" s="177"/>
      <c r="P485" s="177"/>
      <c r="Q485" s="177"/>
      <c r="R485" s="177"/>
    </row>
    <row r="486">
      <c r="A486" s="177"/>
      <c r="B486" s="162"/>
      <c r="C486" s="177"/>
      <c r="D486" s="162"/>
      <c r="E486" s="177"/>
      <c r="F486" s="177"/>
      <c r="G486" s="177"/>
      <c r="H486" s="177"/>
      <c r="I486" s="177"/>
      <c r="J486" s="177"/>
      <c r="K486" s="177"/>
      <c r="L486" s="177"/>
      <c r="M486" s="177"/>
      <c r="N486" s="177"/>
      <c r="O486" s="177"/>
      <c r="P486" s="177"/>
      <c r="Q486" s="177"/>
      <c r="R486" s="177"/>
    </row>
    <row r="487">
      <c r="A487" s="177"/>
      <c r="B487" s="162"/>
      <c r="C487" s="177"/>
      <c r="D487" s="162"/>
      <c r="E487" s="177"/>
      <c r="F487" s="177"/>
      <c r="G487" s="177"/>
      <c r="H487" s="177"/>
      <c r="I487" s="177"/>
      <c r="J487" s="177"/>
      <c r="K487" s="177"/>
      <c r="L487" s="177"/>
      <c r="M487" s="177"/>
      <c r="N487" s="177"/>
      <c r="O487" s="177"/>
      <c r="P487" s="177"/>
      <c r="Q487" s="177"/>
      <c r="R487" s="177"/>
    </row>
    <row r="488">
      <c r="A488" s="177"/>
      <c r="B488" s="162"/>
      <c r="C488" s="177"/>
      <c r="D488" s="162"/>
      <c r="E488" s="177"/>
      <c r="F488" s="177"/>
      <c r="G488" s="177"/>
      <c r="H488" s="177"/>
      <c r="I488" s="177"/>
      <c r="J488" s="177"/>
      <c r="K488" s="177"/>
      <c r="L488" s="177"/>
      <c r="M488" s="177"/>
      <c r="N488" s="177"/>
      <c r="O488" s="177"/>
      <c r="P488" s="177"/>
      <c r="Q488" s="177"/>
      <c r="R488" s="177"/>
    </row>
    <row r="489">
      <c r="A489" s="177"/>
      <c r="B489" s="162"/>
      <c r="C489" s="177"/>
      <c r="D489" s="162"/>
      <c r="E489" s="177"/>
      <c r="F489" s="177"/>
      <c r="G489" s="177"/>
      <c r="H489" s="177"/>
      <c r="I489" s="177"/>
      <c r="J489" s="177"/>
      <c r="K489" s="177"/>
      <c r="L489" s="177"/>
      <c r="M489" s="177"/>
      <c r="N489" s="177"/>
      <c r="O489" s="177"/>
      <c r="P489" s="177"/>
      <c r="Q489" s="177"/>
      <c r="R489" s="177"/>
    </row>
    <row r="490">
      <c r="A490" s="177"/>
      <c r="B490" s="162"/>
      <c r="C490" s="177"/>
      <c r="D490" s="162"/>
      <c r="E490" s="177"/>
      <c r="F490" s="177"/>
      <c r="G490" s="177"/>
      <c r="H490" s="177"/>
      <c r="I490" s="177"/>
      <c r="J490" s="177"/>
      <c r="K490" s="177"/>
      <c r="L490" s="177"/>
      <c r="M490" s="177"/>
      <c r="N490" s="177"/>
      <c r="O490" s="177"/>
      <c r="P490" s="177"/>
      <c r="Q490" s="177"/>
      <c r="R490" s="177"/>
    </row>
    <row r="491">
      <c r="A491" s="177"/>
      <c r="B491" s="162"/>
      <c r="C491" s="177"/>
      <c r="D491" s="162"/>
      <c r="E491" s="177"/>
      <c r="F491" s="177"/>
      <c r="G491" s="177"/>
      <c r="H491" s="177"/>
      <c r="I491" s="177"/>
      <c r="J491" s="177"/>
      <c r="K491" s="177"/>
      <c r="L491" s="177"/>
      <c r="M491" s="177"/>
      <c r="N491" s="177"/>
      <c r="O491" s="177"/>
      <c r="P491" s="177"/>
      <c r="Q491" s="177"/>
      <c r="R491" s="177"/>
    </row>
    <row r="492">
      <c r="A492" s="177"/>
      <c r="B492" s="162"/>
      <c r="C492" s="177"/>
      <c r="D492" s="162"/>
      <c r="E492" s="177"/>
      <c r="F492" s="177"/>
      <c r="G492" s="177"/>
      <c r="H492" s="177"/>
      <c r="I492" s="177"/>
      <c r="J492" s="177"/>
      <c r="K492" s="177"/>
      <c r="L492" s="177"/>
      <c r="M492" s="177"/>
      <c r="N492" s="177"/>
      <c r="O492" s="177"/>
      <c r="P492" s="177"/>
      <c r="Q492" s="177"/>
      <c r="R492" s="177"/>
    </row>
    <row r="493">
      <c r="A493" s="177"/>
      <c r="B493" s="162"/>
      <c r="C493" s="177"/>
      <c r="D493" s="162"/>
      <c r="E493" s="177"/>
      <c r="F493" s="177"/>
      <c r="G493" s="177"/>
      <c r="H493" s="177"/>
      <c r="I493" s="177"/>
      <c r="J493" s="177"/>
      <c r="K493" s="177"/>
      <c r="L493" s="177"/>
      <c r="M493" s="177"/>
      <c r="N493" s="177"/>
      <c r="O493" s="177"/>
      <c r="P493" s="177"/>
      <c r="Q493" s="177"/>
      <c r="R493" s="177"/>
    </row>
    <row r="494">
      <c r="A494" s="177"/>
      <c r="B494" s="162"/>
      <c r="C494" s="177"/>
      <c r="D494" s="162"/>
      <c r="E494" s="177"/>
      <c r="F494" s="177"/>
      <c r="G494" s="177"/>
      <c r="H494" s="177"/>
      <c r="I494" s="177"/>
      <c r="J494" s="177"/>
      <c r="K494" s="177"/>
      <c r="L494" s="177"/>
      <c r="M494" s="177"/>
      <c r="N494" s="177"/>
      <c r="O494" s="177"/>
      <c r="P494" s="177"/>
      <c r="Q494" s="177"/>
      <c r="R494" s="177"/>
    </row>
    <row r="495">
      <c r="A495" s="177"/>
      <c r="B495" s="162"/>
      <c r="C495" s="177"/>
      <c r="D495" s="162"/>
      <c r="E495" s="177"/>
      <c r="F495" s="177"/>
      <c r="G495" s="177"/>
      <c r="H495" s="177"/>
      <c r="I495" s="177"/>
      <c r="J495" s="177"/>
      <c r="K495" s="177"/>
      <c r="L495" s="177"/>
      <c r="M495" s="177"/>
      <c r="N495" s="177"/>
      <c r="O495" s="177"/>
      <c r="P495" s="177"/>
      <c r="Q495" s="177"/>
      <c r="R495" s="177"/>
    </row>
    <row r="496">
      <c r="A496" s="177"/>
      <c r="B496" s="162"/>
      <c r="C496" s="177"/>
      <c r="D496" s="162"/>
      <c r="E496" s="177"/>
      <c r="F496" s="177"/>
      <c r="G496" s="177"/>
      <c r="H496" s="177"/>
      <c r="I496" s="177"/>
      <c r="J496" s="177"/>
      <c r="K496" s="177"/>
      <c r="L496" s="177"/>
      <c r="M496" s="177"/>
      <c r="N496" s="177"/>
      <c r="O496" s="177"/>
      <c r="P496" s="177"/>
      <c r="Q496" s="177"/>
      <c r="R496" s="177"/>
    </row>
    <row r="497">
      <c r="A497" s="177"/>
      <c r="B497" s="162"/>
      <c r="C497" s="177"/>
      <c r="D497" s="162"/>
      <c r="E497" s="177"/>
      <c r="F497" s="177"/>
      <c r="G497" s="177"/>
      <c r="H497" s="177"/>
      <c r="I497" s="177"/>
      <c r="J497" s="177"/>
      <c r="K497" s="177"/>
      <c r="L497" s="177"/>
      <c r="M497" s="177"/>
      <c r="N497" s="177"/>
      <c r="O497" s="177"/>
      <c r="P497" s="177"/>
      <c r="Q497" s="177"/>
      <c r="R497" s="177"/>
    </row>
    <row r="498">
      <c r="A498" s="177"/>
      <c r="B498" s="162"/>
      <c r="C498" s="177"/>
      <c r="D498" s="162"/>
      <c r="E498" s="177"/>
      <c r="F498" s="177"/>
      <c r="G498" s="177"/>
      <c r="H498" s="177"/>
      <c r="I498" s="177"/>
      <c r="J498" s="177"/>
      <c r="K498" s="177"/>
      <c r="L498" s="177"/>
      <c r="M498" s="177"/>
      <c r="N498" s="177"/>
      <c r="O498" s="177"/>
      <c r="P498" s="177"/>
      <c r="Q498" s="177"/>
      <c r="R498" s="177"/>
    </row>
    <row r="499">
      <c r="A499" s="177"/>
      <c r="B499" s="162"/>
      <c r="C499" s="177"/>
      <c r="D499" s="162"/>
      <c r="E499" s="177"/>
      <c r="F499" s="177"/>
      <c r="G499" s="177"/>
      <c r="H499" s="177"/>
      <c r="I499" s="177"/>
      <c r="J499" s="177"/>
      <c r="K499" s="177"/>
      <c r="L499" s="177"/>
      <c r="M499" s="177"/>
      <c r="N499" s="177"/>
      <c r="O499" s="177"/>
      <c r="P499" s="177"/>
      <c r="Q499" s="177"/>
      <c r="R499" s="177"/>
    </row>
    <row r="500">
      <c r="A500" s="177"/>
      <c r="B500" s="162"/>
      <c r="C500" s="177"/>
      <c r="D500" s="162"/>
      <c r="E500" s="177"/>
      <c r="F500" s="177"/>
      <c r="G500" s="177"/>
      <c r="H500" s="177"/>
      <c r="I500" s="177"/>
      <c r="J500" s="177"/>
      <c r="K500" s="177"/>
      <c r="L500" s="177"/>
      <c r="M500" s="177"/>
      <c r="N500" s="177"/>
      <c r="O500" s="177"/>
      <c r="P500" s="177"/>
      <c r="Q500" s="177"/>
      <c r="R500" s="177"/>
    </row>
    <row r="501">
      <c r="A501" s="177"/>
      <c r="B501" s="162"/>
      <c r="C501" s="177"/>
      <c r="D501" s="162"/>
      <c r="E501" s="177"/>
      <c r="F501" s="177"/>
      <c r="G501" s="177"/>
      <c r="H501" s="177"/>
      <c r="I501" s="177"/>
      <c r="J501" s="177"/>
      <c r="K501" s="177"/>
      <c r="L501" s="177"/>
      <c r="M501" s="177"/>
      <c r="N501" s="177"/>
      <c r="O501" s="177"/>
      <c r="P501" s="177"/>
      <c r="Q501" s="177"/>
      <c r="R501" s="177"/>
    </row>
    <row r="502">
      <c r="A502" s="177"/>
      <c r="B502" s="162"/>
      <c r="C502" s="177"/>
      <c r="D502" s="162"/>
      <c r="E502" s="177"/>
      <c r="F502" s="177"/>
      <c r="G502" s="177"/>
      <c r="H502" s="177"/>
      <c r="I502" s="177"/>
      <c r="J502" s="177"/>
      <c r="K502" s="177"/>
      <c r="L502" s="177"/>
      <c r="M502" s="177"/>
      <c r="N502" s="177"/>
      <c r="O502" s="177"/>
      <c r="P502" s="177"/>
      <c r="Q502" s="177"/>
      <c r="R502" s="177"/>
    </row>
    <row r="503">
      <c r="A503" s="177"/>
      <c r="B503" s="162"/>
      <c r="C503" s="177"/>
      <c r="D503" s="162"/>
      <c r="E503" s="177"/>
      <c r="F503" s="177"/>
      <c r="G503" s="177"/>
      <c r="H503" s="177"/>
      <c r="I503" s="177"/>
      <c r="J503" s="177"/>
      <c r="K503" s="177"/>
      <c r="L503" s="177"/>
      <c r="M503" s="177"/>
      <c r="N503" s="177"/>
      <c r="O503" s="177"/>
      <c r="P503" s="177"/>
      <c r="Q503" s="177"/>
      <c r="R503" s="177"/>
    </row>
    <row r="504">
      <c r="A504" s="177"/>
      <c r="B504" s="162"/>
      <c r="C504" s="177"/>
      <c r="D504" s="162"/>
      <c r="E504" s="177"/>
      <c r="F504" s="177"/>
      <c r="G504" s="177"/>
      <c r="H504" s="177"/>
      <c r="I504" s="177"/>
      <c r="J504" s="177"/>
      <c r="K504" s="177"/>
      <c r="L504" s="177"/>
      <c r="M504" s="177"/>
      <c r="N504" s="177"/>
      <c r="O504" s="177"/>
      <c r="P504" s="177"/>
      <c r="Q504" s="177"/>
      <c r="R504" s="177"/>
    </row>
    <row r="505">
      <c r="A505" s="177"/>
      <c r="B505" s="162"/>
      <c r="C505" s="177"/>
      <c r="D505" s="162"/>
      <c r="E505" s="177"/>
      <c r="F505" s="177"/>
      <c r="G505" s="177"/>
      <c r="H505" s="177"/>
      <c r="I505" s="177"/>
      <c r="J505" s="177"/>
      <c r="K505" s="177"/>
      <c r="L505" s="177"/>
      <c r="M505" s="177"/>
      <c r="N505" s="177"/>
      <c r="O505" s="177"/>
      <c r="P505" s="177"/>
      <c r="Q505" s="177"/>
      <c r="R505" s="177"/>
    </row>
    <row r="506">
      <c r="A506" s="177"/>
      <c r="B506" s="162"/>
      <c r="C506" s="177"/>
      <c r="D506" s="162"/>
      <c r="E506" s="177"/>
      <c r="F506" s="177"/>
      <c r="G506" s="177"/>
      <c r="H506" s="177"/>
      <c r="I506" s="177"/>
      <c r="J506" s="177"/>
      <c r="K506" s="177"/>
      <c r="L506" s="177"/>
      <c r="M506" s="177"/>
      <c r="N506" s="177"/>
      <c r="O506" s="177"/>
      <c r="P506" s="177"/>
      <c r="Q506" s="177"/>
      <c r="R506" s="177"/>
    </row>
    <row r="507">
      <c r="A507" s="177"/>
      <c r="B507" s="162"/>
      <c r="C507" s="177"/>
      <c r="D507" s="162"/>
      <c r="E507" s="177"/>
      <c r="F507" s="177"/>
      <c r="G507" s="177"/>
      <c r="H507" s="177"/>
      <c r="I507" s="177"/>
      <c r="J507" s="177"/>
      <c r="K507" s="177"/>
      <c r="L507" s="177"/>
      <c r="M507" s="177"/>
      <c r="N507" s="177"/>
      <c r="O507" s="177"/>
      <c r="P507" s="177"/>
      <c r="Q507" s="177"/>
      <c r="R507" s="177"/>
    </row>
    <row r="508">
      <c r="A508" s="177"/>
      <c r="B508" s="162"/>
      <c r="C508" s="177"/>
      <c r="D508" s="162"/>
      <c r="E508" s="177"/>
      <c r="F508" s="177"/>
      <c r="G508" s="177"/>
      <c r="H508" s="177"/>
      <c r="I508" s="177"/>
      <c r="J508" s="177"/>
      <c r="K508" s="177"/>
      <c r="L508" s="177"/>
      <c r="M508" s="177"/>
      <c r="N508" s="177"/>
      <c r="O508" s="177"/>
      <c r="P508" s="177"/>
      <c r="Q508" s="177"/>
      <c r="R508" s="177"/>
    </row>
    <row r="509">
      <c r="A509" s="177"/>
      <c r="B509" s="162"/>
      <c r="C509" s="177"/>
      <c r="D509" s="162"/>
      <c r="E509" s="177"/>
      <c r="F509" s="177"/>
      <c r="G509" s="177"/>
      <c r="H509" s="177"/>
      <c r="I509" s="177"/>
      <c r="J509" s="177"/>
      <c r="K509" s="177"/>
      <c r="L509" s="177"/>
      <c r="M509" s="177"/>
      <c r="N509" s="177"/>
      <c r="O509" s="177"/>
      <c r="P509" s="177"/>
      <c r="Q509" s="177"/>
      <c r="R509" s="177"/>
    </row>
    <row r="510">
      <c r="A510" s="177"/>
      <c r="B510" s="162"/>
      <c r="C510" s="177"/>
      <c r="D510" s="162"/>
      <c r="E510" s="177"/>
      <c r="F510" s="177"/>
      <c r="G510" s="177"/>
      <c r="H510" s="177"/>
      <c r="I510" s="177"/>
      <c r="J510" s="177"/>
      <c r="K510" s="177"/>
      <c r="L510" s="177"/>
      <c r="M510" s="177"/>
      <c r="N510" s="177"/>
      <c r="O510" s="177"/>
      <c r="P510" s="177"/>
      <c r="Q510" s="177"/>
      <c r="R510" s="177"/>
    </row>
    <row r="511">
      <c r="A511" s="177"/>
      <c r="B511" s="162"/>
      <c r="C511" s="177"/>
      <c r="D511" s="162"/>
      <c r="E511" s="177"/>
      <c r="F511" s="177"/>
      <c r="G511" s="177"/>
      <c r="H511" s="177"/>
      <c r="I511" s="177"/>
      <c r="J511" s="177"/>
      <c r="K511" s="177"/>
      <c r="L511" s="177"/>
      <c r="M511" s="177"/>
      <c r="N511" s="177"/>
      <c r="O511" s="177"/>
      <c r="P511" s="177"/>
      <c r="Q511" s="177"/>
      <c r="R511" s="177"/>
    </row>
    <row r="512">
      <c r="A512" s="177"/>
      <c r="B512" s="162"/>
      <c r="C512" s="177"/>
      <c r="D512" s="162"/>
      <c r="E512" s="177"/>
      <c r="F512" s="177"/>
      <c r="G512" s="177"/>
      <c r="H512" s="177"/>
      <c r="I512" s="177"/>
      <c r="J512" s="177"/>
      <c r="K512" s="177"/>
      <c r="L512" s="177"/>
      <c r="M512" s="177"/>
      <c r="N512" s="177"/>
      <c r="O512" s="177"/>
      <c r="P512" s="177"/>
      <c r="Q512" s="177"/>
      <c r="R512" s="177"/>
    </row>
    <row r="513">
      <c r="A513" s="177"/>
      <c r="B513" s="162"/>
      <c r="C513" s="177"/>
      <c r="D513" s="162"/>
      <c r="E513" s="177"/>
      <c r="F513" s="177"/>
      <c r="G513" s="177"/>
      <c r="H513" s="177"/>
      <c r="I513" s="177"/>
      <c r="J513" s="177"/>
      <c r="K513" s="177"/>
      <c r="L513" s="177"/>
      <c r="M513" s="177"/>
      <c r="N513" s="177"/>
      <c r="O513" s="177"/>
      <c r="P513" s="177"/>
      <c r="Q513" s="177"/>
      <c r="R513" s="177"/>
    </row>
    <row r="514">
      <c r="A514" s="177"/>
      <c r="B514" s="162"/>
      <c r="C514" s="177"/>
      <c r="D514" s="162"/>
      <c r="E514" s="177"/>
      <c r="F514" s="177"/>
      <c r="G514" s="177"/>
      <c r="H514" s="177"/>
      <c r="I514" s="177"/>
      <c r="J514" s="177"/>
      <c r="K514" s="177"/>
      <c r="L514" s="177"/>
      <c r="M514" s="177"/>
      <c r="N514" s="177"/>
      <c r="O514" s="177"/>
      <c r="P514" s="177"/>
      <c r="Q514" s="177"/>
      <c r="R514" s="177"/>
    </row>
    <row r="515">
      <c r="A515" s="177"/>
      <c r="B515" s="162"/>
      <c r="C515" s="177"/>
      <c r="D515" s="162"/>
      <c r="E515" s="177"/>
      <c r="F515" s="177"/>
      <c r="G515" s="177"/>
      <c r="H515" s="177"/>
      <c r="I515" s="177"/>
      <c r="J515" s="177"/>
      <c r="K515" s="177"/>
      <c r="L515" s="177"/>
      <c r="M515" s="177"/>
      <c r="N515" s="177"/>
      <c r="O515" s="177"/>
      <c r="P515" s="177"/>
      <c r="Q515" s="177"/>
      <c r="R515" s="177"/>
    </row>
    <row r="516">
      <c r="A516" s="177"/>
      <c r="B516" s="162"/>
      <c r="C516" s="177"/>
      <c r="D516" s="162"/>
      <c r="E516" s="177"/>
      <c r="F516" s="177"/>
      <c r="G516" s="177"/>
      <c r="H516" s="177"/>
      <c r="I516" s="177"/>
      <c r="J516" s="177"/>
      <c r="K516" s="177"/>
      <c r="L516" s="177"/>
      <c r="M516" s="177"/>
      <c r="N516" s="177"/>
      <c r="O516" s="177"/>
      <c r="P516" s="177"/>
      <c r="Q516" s="177"/>
      <c r="R516" s="177"/>
    </row>
    <row r="517">
      <c r="A517" s="177"/>
      <c r="B517" s="162"/>
      <c r="C517" s="177"/>
      <c r="D517" s="162"/>
      <c r="E517" s="177"/>
      <c r="F517" s="177"/>
      <c r="G517" s="177"/>
      <c r="H517" s="177"/>
      <c r="I517" s="177"/>
      <c r="J517" s="177"/>
      <c r="K517" s="177"/>
      <c r="L517" s="177"/>
      <c r="M517" s="177"/>
      <c r="N517" s="177"/>
      <c r="O517" s="177"/>
      <c r="P517" s="177"/>
      <c r="Q517" s="177"/>
      <c r="R517" s="177"/>
    </row>
    <row r="518">
      <c r="A518" s="177"/>
      <c r="B518" s="162"/>
      <c r="C518" s="177"/>
      <c r="D518" s="162"/>
      <c r="E518" s="177"/>
      <c r="F518" s="177"/>
      <c r="G518" s="177"/>
      <c r="H518" s="177"/>
      <c r="I518" s="177"/>
      <c r="J518" s="177"/>
      <c r="K518" s="177"/>
      <c r="L518" s="177"/>
      <c r="M518" s="177"/>
      <c r="N518" s="177"/>
      <c r="O518" s="177"/>
      <c r="P518" s="177"/>
      <c r="Q518" s="177"/>
      <c r="R518" s="177"/>
    </row>
    <row r="519">
      <c r="A519" s="177"/>
      <c r="B519" s="162"/>
      <c r="C519" s="177"/>
      <c r="D519" s="162"/>
      <c r="E519" s="177"/>
      <c r="F519" s="177"/>
      <c r="G519" s="177"/>
      <c r="H519" s="177"/>
      <c r="I519" s="177"/>
      <c r="J519" s="177"/>
      <c r="K519" s="177"/>
      <c r="L519" s="177"/>
      <c r="M519" s="177"/>
      <c r="N519" s="177"/>
      <c r="O519" s="177"/>
      <c r="P519" s="177"/>
      <c r="Q519" s="177"/>
      <c r="R519" s="177"/>
    </row>
    <row r="520">
      <c r="A520" s="177"/>
      <c r="B520" s="162"/>
      <c r="C520" s="177"/>
      <c r="D520" s="162"/>
      <c r="E520" s="177"/>
      <c r="F520" s="177"/>
      <c r="G520" s="177"/>
      <c r="H520" s="177"/>
      <c r="I520" s="177"/>
      <c r="J520" s="177"/>
      <c r="K520" s="177"/>
      <c r="L520" s="177"/>
      <c r="M520" s="177"/>
      <c r="N520" s="177"/>
      <c r="O520" s="177"/>
      <c r="P520" s="177"/>
      <c r="Q520" s="177"/>
      <c r="R520" s="177"/>
    </row>
    <row r="521">
      <c r="A521" s="177"/>
      <c r="B521" s="162"/>
      <c r="C521" s="177"/>
      <c r="D521" s="162"/>
      <c r="E521" s="177"/>
      <c r="F521" s="177"/>
      <c r="G521" s="177"/>
      <c r="H521" s="177"/>
      <c r="I521" s="177"/>
      <c r="J521" s="177"/>
      <c r="K521" s="177"/>
      <c r="L521" s="177"/>
      <c r="M521" s="177"/>
      <c r="N521" s="177"/>
      <c r="O521" s="177"/>
      <c r="P521" s="177"/>
      <c r="Q521" s="177"/>
      <c r="R521" s="177"/>
    </row>
    <row r="522">
      <c r="A522" s="177"/>
      <c r="B522" s="162"/>
      <c r="C522" s="177"/>
      <c r="D522" s="162"/>
      <c r="E522" s="177"/>
      <c r="F522" s="177"/>
      <c r="G522" s="177"/>
      <c r="H522" s="177"/>
      <c r="I522" s="177"/>
      <c r="J522" s="177"/>
      <c r="K522" s="177"/>
      <c r="L522" s="177"/>
      <c r="M522" s="177"/>
      <c r="N522" s="177"/>
      <c r="O522" s="177"/>
      <c r="P522" s="177"/>
      <c r="Q522" s="177"/>
      <c r="R522" s="177"/>
    </row>
    <row r="523">
      <c r="A523" s="177"/>
      <c r="B523" s="162"/>
      <c r="C523" s="177"/>
      <c r="D523" s="162"/>
      <c r="E523" s="177"/>
      <c r="F523" s="177"/>
      <c r="G523" s="177"/>
      <c r="H523" s="177"/>
      <c r="I523" s="177"/>
      <c r="J523" s="177"/>
      <c r="K523" s="177"/>
      <c r="L523" s="177"/>
      <c r="M523" s="177"/>
      <c r="N523" s="177"/>
      <c r="O523" s="177"/>
      <c r="P523" s="177"/>
      <c r="Q523" s="177"/>
      <c r="R523" s="177"/>
    </row>
    <row r="524">
      <c r="A524" s="177"/>
      <c r="B524" s="162"/>
      <c r="C524" s="177"/>
      <c r="D524" s="162"/>
      <c r="E524" s="177"/>
      <c r="F524" s="177"/>
      <c r="G524" s="177"/>
      <c r="H524" s="177"/>
      <c r="I524" s="177"/>
      <c r="J524" s="177"/>
      <c r="K524" s="177"/>
      <c r="L524" s="177"/>
      <c r="M524" s="177"/>
      <c r="N524" s="177"/>
      <c r="O524" s="177"/>
      <c r="P524" s="177"/>
      <c r="Q524" s="177"/>
      <c r="R524" s="177"/>
    </row>
    <row r="525">
      <c r="A525" s="177"/>
      <c r="B525" s="162"/>
      <c r="C525" s="177"/>
      <c r="D525" s="162"/>
      <c r="E525" s="177"/>
      <c r="F525" s="177"/>
      <c r="G525" s="177"/>
      <c r="H525" s="177"/>
      <c r="I525" s="177"/>
      <c r="J525" s="177"/>
      <c r="K525" s="177"/>
      <c r="L525" s="177"/>
      <c r="M525" s="177"/>
      <c r="N525" s="177"/>
      <c r="O525" s="177"/>
      <c r="P525" s="177"/>
      <c r="Q525" s="177"/>
      <c r="R525" s="177"/>
    </row>
    <row r="526">
      <c r="A526" s="177"/>
      <c r="B526" s="162"/>
      <c r="C526" s="177"/>
      <c r="D526" s="162"/>
      <c r="E526" s="177"/>
      <c r="F526" s="177"/>
      <c r="G526" s="177"/>
      <c r="H526" s="177"/>
      <c r="I526" s="177"/>
      <c r="J526" s="177"/>
      <c r="K526" s="177"/>
      <c r="L526" s="177"/>
      <c r="M526" s="177"/>
      <c r="N526" s="177"/>
      <c r="O526" s="177"/>
      <c r="P526" s="177"/>
      <c r="Q526" s="177"/>
      <c r="R526" s="177"/>
    </row>
    <row r="527">
      <c r="A527" s="177"/>
      <c r="B527" s="162"/>
      <c r="C527" s="177"/>
      <c r="D527" s="162"/>
      <c r="E527" s="177"/>
      <c r="F527" s="177"/>
      <c r="G527" s="177"/>
      <c r="H527" s="177"/>
      <c r="I527" s="177"/>
      <c r="J527" s="177"/>
      <c r="K527" s="177"/>
      <c r="L527" s="177"/>
      <c r="M527" s="177"/>
      <c r="N527" s="177"/>
      <c r="O527" s="177"/>
      <c r="P527" s="177"/>
      <c r="Q527" s="177"/>
      <c r="R527" s="177"/>
    </row>
    <row r="528">
      <c r="A528" s="177"/>
      <c r="B528" s="162"/>
      <c r="C528" s="177"/>
      <c r="D528" s="162"/>
      <c r="E528" s="177"/>
      <c r="F528" s="177"/>
      <c r="G528" s="177"/>
      <c r="H528" s="177"/>
      <c r="I528" s="177"/>
      <c r="J528" s="177"/>
      <c r="K528" s="177"/>
      <c r="L528" s="177"/>
      <c r="M528" s="177"/>
      <c r="N528" s="177"/>
      <c r="O528" s="177"/>
      <c r="P528" s="177"/>
      <c r="Q528" s="177"/>
      <c r="R528" s="177"/>
    </row>
    <row r="529">
      <c r="A529" s="177"/>
      <c r="B529" s="162"/>
      <c r="C529" s="177"/>
      <c r="D529" s="162"/>
      <c r="E529" s="177"/>
      <c r="F529" s="177"/>
      <c r="G529" s="177"/>
      <c r="H529" s="177"/>
      <c r="I529" s="177"/>
      <c r="J529" s="177"/>
      <c r="K529" s="177"/>
      <c r="L529" s="177"/>
      <c r="M529" s="177"/>
      <c r="N529" s="177"/>
      <c r="O529" s="177"/>
      <c r="P529" s="177"/>
      <c r="Q529" s="177"/>
      <c r="R529" s="177"/>
    </row>
    <row r="530">
      <c r="A530" s="177"/>
      <c r="B530" s="162"/>
      <c r="C530" s="177"/>
      <c r="D530" s="162"/>
      <c r="E530" s="177"/>
      <c r="F530" s="177"/>
      <c r="G530" s="177"/>
      <c r="H530" s="177"/>
      <c r="I530" s="177"/>
      <c r="J530" s="177"/>
      <c r="K530" s="177"/>
      <c r="L530" s="177"/>
      <c r="M530" s="177"/>
      <c r="N530" s="177"/>
      <c r="O530" s="177"/>
      <c r="P530" s="177"/>
      <c r="Q530" s="177"/>
      <c r="R530" s="177"/>
    </row>
    <row r="531">
      <c r="A531" s="177"/>
      <c r="B531" s="162"/>
      <c r="C531" s="177"/>
      <c r="D531" s="162"/>
      <c r="E531" s="177"/>
      <c r="F531" s="177"/>
      <c r="G531" s="177"/>
      <c r="H531" s="177"/>
      <c r="I531" s="177"/>
      <c r="J531" s="177"/>
      <c r="K531" s="177"/>
      <c r="L531" s="177"/>
      <c r="M531" s="177"/>
      <c r="N531" s="177"/>
      <c r="O531" s="177"/>
      <c r="P531" s="177"/>
      <c r="Q531" s="177"/>
      <c r="R531" s="177"/>
    </row>
    <row r="532">
      <c r="A532" s="177"/>
      <c r="B532" s="162"/>
      <c r="C532" s="177"/>
      <c r="D532" s="162"/>
      <c r="E532" s="177"/>
      <c r="F532" s="177"/>
      <c r="G532" s="177"/>
      <c r="H532" s="177"/>
      <c r="I532" s="177"/>
      <c r="J532" s="177"/>
      <c r="K532" s="177"/>
      <c r="L532" s="177"/>
      <c r="M532" s="177"/>
      <c r="N532" s="177"/>
      <c r="O532" s="177"/>
      <c r="P532" s="177"/>
      <c r="Q532" s="177"/>
      <c r="R532" s="177"/>
    </row>
    <row r="533">
      <c r="A533" s="177"/>
      <c r="B533" s="162"/>
      <c r="C533" s="177"/>
      <c r="D533" s="162"/>
      <c r="E533" s="177"/>
      <c r="F533" s="177"/>
      <c r="G533" s="177"/>
      <c r="H533" s="177"/>
      <c r="I533" s="177"/>
      <c r="J533" s="177"/>
      <c r="K533" s="177"/>
      <c r="L533" s="177"/>
      <c r="M533" s="177"/>
      <c r="N533" s="177"/>
      <c r="O533" s="177"/>
      <c r="P533" s="177"/>
      <c r="Q533" s="177"/>
      <c r="R533" s="177"/>
    </row>
    <row r="534">
      <c r="A534" s="177"/>
      <c r="B534" s="162"/>
      <c r="C534" s="177"/>
      <c r="D534" s="162"/>
      <c r="E534" s="177"/>
      <c r="F534" s="177"/>
      <c r="G534" s="177"/>
      <c r="H534" s="177"/>
      <c r="I534" s="177"/>
      <c r="J534" s="177"/>
      <c r="K534" s="177"/>
      <c r="L534" s="177"/>
      <c r="M534" s="177"/>
      <c r="N534" s="177"/>
      <c r="O534" s="177"/>
      <c r="P534" s="177"/>
      <c r="Q534" s="177"/>
      <c r="R534" s="177"/>
    </row>
    <row r="535">
      <c r="A535" s="177"/>
      <c r="B535" s="162"/>
      <c r="C535" s="177"/>
      <c r="D535" s="162"/>
      <c r="E535" s="177"/>
      <c r="F535" s="177"/>
      <c r="G535" s="177"/>
      <c r="H535" s="177"/>
      <c r="I535" s="177"/>
      <c r="J535" s="177"/>
      <c r="K535" s="177"/>
      <c r="L535" s="177"/>
      <c r="M535" s="177"/>
      <c r="N535" s="177"/>
      <c r="O535" s="177"/>
      <c r="P535" s="177"/>
      <c r="Q535" s="177"/>
      <c r="R535" s="177"/>
    </row>
    <row r="536">
      <c r="A536" s="177"/>
      <c r="B536" s="162"/>
      <c r="C536" s="177"/>
      <c r="D536" s="162"/>
      <c r="E536" s="177"/>
      <c r="F536" s="177"/>
      <c r="G536" s="177"/>
      <c r="H536" s="177"/>
      <c r="I536" s="177"/>
      <c r="J536" s="177"/>
      <c r="K536" s="177"/>
      <c r="L536" s="177"/>
      <c r="M536" s="177"/>
      <c r="N536" s="177"/>
      <c r="O536" s="177"/>
      <c r="P536" s="177"/>
      <c r="Q536" s="177"/>
      <c r="R536" s="177"/>
    </row>
    <row r="537">
      <c r="A537" s="177"/>
      <c r="B537" s="162"/>
      <c r="C537" s="177"/>
      <c r="D537" s="162"/>
      <c r="E537" s="177"/>
      <c r="F537" s="177"/>
      <c r="G537" s="177"/>
      <c r="H537" s="177"/>
      <c r="I537" s="177"/>
      <c r="J537" s="177"/>
      <c r="K537" s="177"/>
      <c r="L537" s="177"/>
      <c r="M537" s="177"/>
      <c r="N537" s="177"/>
      <c r="O537" s="177"/>
      <c r="P537" s="177"/>
      <c r="Q537" s="177"/>
      <c r="R537" s="177"/>
    </row>
    <row r="538">
      <c r="A538" s="177"/>
      <c r="B538" s="162"/>
      <c r="C538" s="177"/>
      <c r="D538" s="162"/>
      <c r="E538" s="177"/>
      <c r="F538" s="177"/>
      <c r="G538" s="177"/>
      <c r="H538" s="177"/>
      <c r="I538" s="177"/>
      <c r="J538" s="177"/>
      <c r="K538" s="177"/>
      <c r="L538" s="177"/>
      <c r="M538" s="177"/>
      <c r="N538" s="177"/>
      <c r="O538" s="177"/>
      <c r="P538" s="177"/>
      <c r="Q538" s="177"/>
      <c r="R538" s="177"/>
    </row>
    <row r="539">
      <c r="A539" s="177"/>
      <c r="B539" s="162"/>
      <c r="C539" s="177"/>
      <c r="D539" s="162"/>
      <c r="E539" s="177"/>
      <c r="F539" s="177"/>
      <c r="G539" s="177"/>
      <c r="H539" s="177"/>
      <c r="I539" s="177"/>
      <c r="J539" s="177"/>
      <c r="K539" s="177"/>
      <c r="L539" s="177"/>
      <c r="M539" s="177"/>
      <c r="N539" s="177"/>
      <c r="O539" s="177"/>
      <c r="P539" s="177"/>
      <c r="Q539" s="177"/>
      <c r="R539" s="177"/>
    </row>
    <row r="540">
      <c r="A540" s="177"/>
      <c r="B540" s="162"/>
      <c r="C540" s="177"/>
      <c r="D540" s="162"/>
      <c r="E540" s="177"/>
      <c r="F540" s="177"/>
      <c r="G540" s="177"/>
      <c r="H540" s="177"/>
      <c r="I540" s="177"/>
      <c r="J540" s="177"/>
      <c r="K540" s="177"/>
      <c r="L540" s="177"/>
      <c r="M540" s="177"/>
      <c r="N540" s="177"/>
      <c r="O540" s="177"/>
      <c r="P540" s="177"/>
      <c r="Q540" s="177"/>
      <c r="R540" s="177"/>
    </row>
    <row r="541">
      <c r="A541" s="177"/>
      <c r="B541" s="162"/>
      <c r="C541" s="177"/>
      <c r="D541" s="162"/>
      <c r="E541" s="177"/>
      <c r="F541" s="177"/>
      <c r="G541" s="177"/>
      <c r="H541" s="177"/>
      <c r="I541" s="177"/>
      <c r="J541" s="177"/>
      <c r="K541" s="177"/>
      <c r="L541" s="177"/>
      <c r="M541" s="177"/>
      <c r="N541" s="177"/>
      <c r="O541" s="177"/>
      <c r="P541" s="177"/>
      <c r="Q541" s="177"/>
      <c r="R541" s="177"/>
    </row>
    <row r="542">
      <c r="A542" s="177"/>
      <c r="B542" s="162"/>
      <c r="C542" s="177"/>
      <c r="D542" s="162"/>
      <c r="E542" s="177"/>
      <c r="F542" s="177"/>
      <c r="G542" s="177"/>
      <c r="H542" s="177"/>
      <c r="I542" s="177"/>
      <c r="J542" s="177"/>
      <c r="K542" s="177"/>
      <c r="L542" s="177"/>
      <c r="M542" s="177"/>
      <c r="N542" s="177"/>
      <c r="O542" s="177"/>
      <c r="P542" s="177"/>
      <c r="Q542" s="177"/>
      <c r="R542" s="177"/>
    </row>
    <row r="543">
      <c r="A543" s="177"/>
      <c r="B543" s="162"/>
      <c r="C543" s="177"/>
      <c r="D543" s="162"/>
      <c r="E543" s="177"/>
      <c r="F543" s="177"/>
      <c r="G543" s="177"/>
      <c r="H543" s="177"/>
      <c r="I543" s="177"/>
      <c r="J543" s="177"/>
      <c r="K543" s="177"/>
      <c r="L543" s="177"/>
      <c r="M543" s="177"/>
      <c r="N543" s="177"/>
      <c r="O543" s="177"/>
      <c r="P543" s="177"/>
      <c r="Q543" s="177"/>
      <c r="R543" s="177"/>
    </row>
    <row r="544">
      <c r="A544" s="177"/>
      <c r="B544" s="162"/>
      <c r="C544" s="177"/>
      <c r="D544" s="162"/>
      <c r="E544" s="177"/>
      <c r="F544" s="177"/>
      <c r="G544" s="177"/>
      <c r="H544" s="177"/>
      <c r="I544" s="177"/>
      <c r="J544" s="177"/>
      <c r="K544" s="177"/>
      <c r="L544" s="177"/>
      <c r="M544" s="177"/>
      <c r="N544" s="177"/>
      <c r="O544" s="177"/>
      <c r="P544" s="177"/>
      <c r="Q544" s="177"/>
      <c r="R544" s="177"/>
    </row>
    <row r="545">
      <c r="A545" s="177"/>
      <c r="B545" s="162"/>
      <c r="C545" s="177"/>
      <c r="D545" s="162"/>
      <c r="E545" s="177"/>
      <c r="F545" s="177"/>
      <c r="G545" s="177"/>
      <c r="H545" s="177"/>
      <c r="I545" s="177"/>
      <c r="J545" s="177"/>
      <c r="K545" s="177"/>
      <c r="L545" s="177"/>
      <c r="M545" s="177"/>
      <c r="N545" s="177"/>
      <c r="O545" s="177"/>
      <c r="P545" s="177"/>
      <c r="Q545" s="177"/>
      <c r="R545" s="177"/>
    </row>
    <row r="546">
      <c r="A546" s="177"/>
      <c r="B546" s="162"/>
      <c r="C546" s="177"/>
      <c r="D546" s="162"/>
      <c r="E546" s="177"/>
      <c r="F546" s="177"/>
      <c r="G546" s="177"/>
      <c r="H546" s="177"/>
      <c r="I546" s="177"/>
      <c r="J546" s="177"/>
      <c r="K546" s="177"/>
      <c r="L546" s="177"/>
      <c r="M546" s="177"/>
      <c r="N546" s="177"/>
      <c r="O546" s="177"/>
      <c r="P546" s="177"/>
      <c r="Q546" s="177"/>
      <c r="R546" s="177"/>
    </row>
    <row r="547">
      <c r="A547" s="177"/>
      <c r="B547" s="162"/>
      <c r="C547" s="177"/>
      <c r="D547" s="162"/>
      <c r="E547" s="177"/>
      <c r="F547" s="177"/>
      <c r="G547" s="177"/>
      <c r="H547" s="177"/>
      <c r="I547" s="177"/>
      <c r="J547" s="177"/>
      <c r="K547" s="177"/>
      <c r="L547" s="177"/>
      <c r="M547" s="177"/>
      <c r="N547" s="177"/>
      <c r="O547" s="177"/>
      <c r="P547" s="177"/>
      <c r="Q547" s="177"/>
      <c r="R547" s="177"/>
    </row>
    <row r="548">
      <c r="A548" s="177"/>
      <c r="B548" s="162"/>
      <c r="C548" s="177"/>
      <c r="D548" s="162"/>
      <c r="E548" s="177"/>
      <c r="F548" s="177"/>
      <c r="G548" s="177"/>
      <c r="H548" s="177"/>
      <c r="I548" s="177"/>
      <c r="J548" s="177"/>
      <c r="K548" s="177"/>
      <c r="L548" s="177"/>
      <c r="M548" s="177"/>
      <c r="N548" s="177"/>
      <c r="O548" s="177"/>
      <c r="P548" s="177"/>
      <c r="Q548" s="177"/>
      <c r="R548" s="177"/>
    </row>
    <row r="549">
      <c r="A549" s="177"/>
      <c r="B549" s="162"/>
      <c r="C549" s="177"/>
      <c r="D549" s="162"/>
      <c r="E549" s="177"/>
      <c r="F549" s="177"/>
      <c r="G549" s="177"/>
      <c r="H549" s="177"/>
      <c r="I549" s="177"/>
      <c r="J549" s="177"/>
      <c r="K549" s="177"/>
      <c r="L549" s="177"/>
      <c r="M549" s="177"/>
      <c r="N549" s="177"/>
      <c r="O549" s="177"/>
      <c r="P549" s="177"/>
      <c r="Q549" s="177"/>
      <c r="R549" s="177"/>
    </row>
    <row r="550">
      <c r="A550" s="177"/>
      <c r="B550" s="162"/>
      <c r="C550" s="177"/>
      <c r="D550" s="162"/>
      <c r="E550" s="177"/>
      <c r="F550" s="177"/>
      <c r="G550" s="177"/>
      <c r="H550" s="177"/>
      <c r="I550" s="177"/>
      <c r="J550" s="177"/>
      <c r="K550" s="177"/>
      <c r="L550" s="177"/>
      <c r="M550" s="177"/>
      <c r="N550" s="177"/>
      <c r="O550" s="177"/>
      <c r="P550" s="177"/>
      <c r="Q550" s="177"/>
      <c r="R550" s="177"/>
    </row>
    <row r="551">
      <c r="A551" s="177"/>
      <c r="B551" s="162"/>
      <c r="C551" s="177"/>
      <c r="D551" s="162"/>
      <c r="E551" s="177"/>
      <c r="F551" s="177"/>
      <c r="G551" s="177"/>
      <c r="H551" s="177"/>
      <c r="I551" s="177"/>
      <c r="J551" s="177"/>
      <c r="K551" s="177"/>
      <c r="L551" s="177"/>
      <c r="M551" s="177"/>
      <c r="N551" s="177"/>
      <c r="O551" s="177"/>
      <c r="P551" s="177"/>
      <c r="Q551" s="177"/>
      <c r="R551" s="177"/>
    </row>
    <row r="552">
      <c r="A552" s="177"/>
      <c r="B552" s="162"/>
      <c r="C552" s="177"/>
      <c r="D552" s="162"/>
      <c r="E552" s="177"/>
      <c r="F552" s="177"/>
      <c r="G552" s="177"/>
      <c r="H552" s="177"/>
      <c r="I552" s="177"/>
      <c r="J552" s="177"/>
      <c r="K552" s="177"/>
      <c r="L552" s="177"/>
      <c r="M552" s="177"/>
      <c r="N552" s="177"/>
      <c r="O552" s="177"/>
      <c r="P552" s="177"/>
      <c r="Q552" s="177"/>
      <c r="R552" s="177"/>
    </row>
    <row r="553">
      <c r="A553" s="177"/>
      <c r="B553" s="162"/>
      <c r="C553" s="177"/>
      <c r="D553" s="162"/>
      <c r="E553" s="177"/>
      <c r="F553" s="177"/>
      <c r="G553" s="177"/>
      <c r="H553" s="177"/>
      <c r="I553" s="177"/>
      <c r="J553" s="177"/>
      <c r="K553" s="177"/>
      <c r="L553" s="177"/>
      <c r="M553" s="177"/>
      <c r="N553" s="177"/>
      <c r="O553" s="177"/>
      <c r="P553" s="177"/>
      <c r="Q553" s="177"/>
      <c r="R553" s="177"/>
    </row>
    <row r="554">
      <c r="A554" s="177"/>
      <c r="B554" s="162"/>
      <c r="C554" s="177"/>
      <c r="D554" s="162"/>
      <c r="E554" s="177"/>
      <c r="F554" s="177"/>
      <c r="G554" s="177"/>
      <c r="H554" s="177"/>
      <c r="I554" s="177"/>
      <c r="J554" s="177"/>
      <c r="K554" s="177"/>
      <c r="L554" s="177"/>
      <c r="M554" s="177"/>
      <c r="N554" s="177"/>
      <c r="O554" s="177"/>
      <c r="P554" s="177"/>
      <c r="Q554" s="177"/>
      <c r="R554" s="177"/>
    </row>
    <row r="555">
      <c r="A555" s="177"/>
      <c r="B555" s="162"/>
      <c r="C555" s="177"/>
      <c r="D555" s="162"/>
      <c r="E555" s="177"/>
      <c r="F555" s="177"/>
      <c r="G555" s="177"/>
      <c r="H555" s="177"/>
      <c r="I555" s="177"/>
      <c r="J555" s="177"/>
      <c r="K555" s="177"/>
      <c r="L555" s="177"/>
      <c r="M555" s="177"/>
      <c r="N555" s="177"/>
      <c r="O555" s="177"/>
      <c r="P555" s="177"/>
      <c r="Q555" s="177"/>
      <c r="R555" s="177"/>
    </row>
    <row r="556">
      <c r="A556" s="177"/>
      <c r="B556" s="162"/>
      <c r="C556" s="177"/>
      <c r="D556" s="162"/>
      <c r="E556" s="177"/>
      <c r="F556" s="177"/>
      <c r="G556" s="177"/>
      <c r="H556" s="177"/>
      <c r="I556" s="177"/>
      <c r="J556" s="177"/>
      <c r="K556" s="177"/>
      <c r="L556" s="177"/>
      <c r="M556" s="177"/>
      <c r="N556" s="177"/>
      <c r="O556" s="177"/>
      <c r="P556" s="177"/>
      <c r="Q556" s="177"/>
      <c r="R556" s="177"/>
    </row>
    <row r="557">
      <c r="A557" s="177"/>
      <c r="B557" s="162"/>
      <c r="C557" s="177"/>
      <c r="D557" s="162"/>
      <c r="E557" s="177"/>
      <c r="F557" s="177"/>
      <c r="G557" s="177"/>
      <c r="H557" s="177"/>
      <c r="I557" s="177"/>
      <c r="J557" s="177"/>
      <c r="K557" s="177"/>
      <c r="L557" s="177"/>
      <c r="M557" s="177"/>
      <c r="N557" s="177"/>
      <c r="O557" s="177"/>
      <c r="P557" s="177"/>
      <c r="Q557" s="177"/>
      <c r="R557" s="177"/>
    </row>
    <row r="558">
      <c r="A558" s="177"/>
      <c r="B558" s="162"/>
      <c r="C558" s="177"/>
      <c r="D558" s="162"/>
      <c r="E558" s="177"/>
      <c r="F558" s="177"/>
      <c r="G558" s="177"/>
      <c r="H558" s="177"/>
      <c r="I558" s="177"/>
      <c r="J558" s="177"/>
      <c r="K558" s="177"/>
      <c r="L558" s="177"/>
      <c r="M558" s="177"/>
      <c r="N558" s="177"/>
      <c r="O558" s="177"/>
      <c r="P558" s="177"/>
      <c r="Q558" s="177"/>
      <c r="R558" s="177"/>
    </row>
    <row r="559">
      <c r="A559" s="177"/>
      <c r="B559" s="162"/>
      <c r="C559" s="177"/>
      <c r="D559" s="162"/>
      <c r="E559" s="177"/>
      <c r="F559" s="177"/>
      <c r="G559" s="177"/>
      <c r="H559" s="177"/>
      <c r="I559" s="177"/>
      <c r="J559" s="177"/>
      <c r="K559" s="177"/>
      <c r="L559" s="177"/>
      <c r="M559" s="177"/>
      <c r="N559" s="177"/>
      <c r="O559" s="177"/>
      <c r="P559" s="177"/>
      <c r="Q559" s="177"/>
      <c r="R559" s="177"/>
    </row>
    <row r="560">
      <c r="A560" s="177"/>
      <c r="B560" s="162"/>
      <c r="C560" s="177"/>
      <c r="D560" s="162"/>
      <c r="E560" s="177"/>
      <c r="F560" s="177"/>
      <c r="G560" s="177"/>
      <c r="H560" s="177"/>
      <c r="I560" s="177"/>
      <c r="J560" s="177"/>
      <c r="K560" s="177"/>
      <c r="L560" s="177"/>
      <c r="M560" s="177"/>
      <c r="N560" s="177"/>
      <c r="O560" s="177"/>
      <c r="P560" s="177"/>
      <c r="Q560" s="177"/>
      <c r="R560" s="177"/>
    </row>
    <row r="561">
      <c r="A561" s="177"/>
      <c r="B561" s="162"/>
      <c r="C561" s="177"/>
      <c r="D561" s="162"/>
      <c r="E561" s="177"/>
      <c r="F561" s="177"/>
      <c r="G561" s="177"/>
      <c r="H561" s="177"/>
      <c r="I561" s="177"/>
      <c r="J561" s="177"/>
      <c r="K561" s="177"/>
      <c r="L561" s="177"/>
      <c r="M561" s="177"/>
      <c r="N561" s="177"/>
      <c r="O561" s="177"/>
      <c r="P561" s="177"/>
      <c r="Q561" s="177"/>
      <c r="R561" s="177"/>
    </row>
    <row r="562">
      <c r="A562" s="177"/>
      <c r="B562" s="162"/>
      <c r="C562" s="177"/>
      <c r="D562" s="162"/>
      <c r="E562" s="177"/>
      <c r="F562" s="177"/>
      <c r="G562" s="177"/>
      <c r="H562" s="177"/>
      <c r="I562" s="177"/>
      <c r="J562" s="177"/>
      <c r="K562" s="177"/>
      <c r="L562" s="177"/>
      <c r="M562" s="177"/>
      <c r="N562" s="177"/>
      <c r="O562" s="177"/>
      <c r="P562" s="177"/>
      <c r="Q562" s="177"/>
      <c r="R562" s="177"/>
    </row>
    <row r="563">
      <c r="A563" s="177"/>
      <c r="B563" s="162"/>
      <c r="C563" s="177"/>
      <c r="D563" s="162"/>
      <c r="E563" s="177"/>
      <c r="F563" s="177"/>
      <c r="G563" s="177"/>
      <c r="H563" s="177"/>
      <c r="I563" s="177"/>
      <c r="J563" s="177"/>
      <c r="K563" s="177"/>
      <c r="L563" s="177"/>
      <c r="M563" s="177"/>
      <c r="N563" s="177"/>
      <c r="O563" s="177"/>
      <c r="P563" s="177"/>
      <c r="Q563" s="177"/>
      <c r="R563" s="177"/>
    </row>
    <row r="564">
      <c r="A564" s="177"/>
      <c r="B564" s="162"/>
      <c r="C564" s="177"/>
      <c r="D564" s="162"/>
      <c r="E564" s="177"/>
      <c r="F564" s="177"/>
      <c r="G564" s="177"/>
      <c r="H564" s="177"/>
      <c r="I564" s="177"/>
      <c r="J564" s="177"/>
      <c r="K564" s="177"/>
      <c r="L564" s="177"/>
      <c r="M564" s="177"/>
      <c r="N564" s="177"/>
      <c r="O564" s="177"/>
      <c r="P564" s="177"/>
      <c r="Q564" s="177"/>
      <c r="R564" s="177"/>
    </row>
    <row r="565">
      <c r="A565" s="177"/>
      <c r="B565" s="162"/>
      <c r="C565" s="177"/>
      <c r="D565" s="162"/>
      <c r="E565" s="177"/>
      <c r="F565" s="177"/>
      <c r="G565" s="177"/>
      <c r="H565" s="177"/>
      <c r="I565" s="177"/>
      <c r="J565" s="177"/>
      <c r="K565" s="177"/>
      <c r="L565" s="177"/>
      <c r="M565" s="177"/>
      <c r="N565" s="177"/>
      <c r="O565" s="177"/>
      <c r="P565" s="177"/>
      <c r="Q565" s="177"/>
      <c r="R565" s="177"/>
    </row>
    <row r="566">
      <c r="A566" s="177"/>
      <c r="B566" s="162"/>
      <c r="C566" s="177"/>
      <c r="D566" s="162"/>
      <c r="E566" s="177"/>
      <c r="F566" s="177"/>
      <c r="G566" s="177"/>
      <c r="H566" s="177"/>
      <c r="I566" s="177"/>
      <c r="J566" s="177"/>
      <c r="K566" s="177"/>
      <c r="L566" s="177"/>
      <c r="M566" s="177"/>
      <c r="N566" s="177"/>
      <c r="O566" s="177"/>
      <c r="P566" s="177"/>
      <c r="Q566" s="177"/>
      <c r="R566" s="177"/>
    </row>
    <row r="567">
      <c r="A567" s="177"/>
      <c r="B567" s="162"/>
      <c r="C567" s="177"/>
      <c r="D567" s="162"/>
      <c r="E567" s="177"/>
      <c r="F567" s="177"/>
      <c r="G567" s="177"/>
      <c r="H567" s="177"/>
      <c r="I567" s="177"/>
      <c r="J567" s="177"/>
      <c r="K567" s="177"/>
      <c r="L567" s="177"/>
      <c r="M567" s="177"/>
      <c r="N567" s="177"/>
      <c r="O567" s="177"/>
      <c r="P567" s="177"/>
      <c r="Q567" s="177"/>
      <c r="R567" s="177"/>
    </row>
    <row r="568">
      <c r="A568" s="177"/>
      <c r="B568" s="162"/>
      <c r="C568" s="177"/>
      <c r="D568" s="162"/>
      <c r="E568" s="177"/>
      <c r="F568" s="177"/>
      <c r="G568" s="177"/>
      <c r="H568" s="177"/>
      <c r="I568" s="177"/>
      <c r="J568" s="177"/>
      <c r="K568" s="177"/>
      <c r="L568" s="177"/>
      <c r="M568" s="177"/>
      <c r="N568" s="177"/>
      <c r="O568" s="177"/>
      <c r="P568" s="177"/>
      <c r="Q568" s="177"/>
      <c r="R568" s="177"/>
    </row>
    <row r="569">
      <c r="A569" s="177"/>
      <c r="B569" s="162"/>
      <c r="C569" s="177"/>
      <c r="D569" s="162"/>
      <c r="E569" s="177"/>
      <c r="F569" s="177"/>
      <c r="G569" s="177"/>
      <c r="H569" s="177"/>
      <c r="I569" s="177"/>
      <c r="J569" s="177"/>
      <c r="K569" s="177"/>
      <c r="L569" s="177"/>
      <c r="M569" s="177"/>
      <c r="N569" s="177"/>
      <c r="O569" s="177"/>
      <c r="P569" s="177"/>
      <c r="Q569" s="177"/>
      <c r="R569" s="177"/>
    </row>
    <row r="570">
      <c r="A570" s="177"/>
      <c r="B570" s="162"/>
      <c r="C570" s="177"/>
      <c r="D570" s="162"/>
      <c r="E570" s="177"/>
      <c r="F570" s="177"/>
      <c r="G570" s="177"/>
      <c r="H570" s="177"/>
      <c r="I570" s="177"/>
      <c r="J570" s="177"/>
      <c r="K570" s="177"/>
      <c r="L570" s="177"/>
      <c r="M570" s="177"/>
      <c r="N570" s="177"/>
      <c r="O570" s="177"/>
      <c r="P570" s="177"/>
      <c r="Q570" s="177"/>
      <c r="R570" s="177"/>
    </row>
    <row r="571">
      <c r="A571" s="177"/>
      <c r="B571" s="162"/>
      <c r="C571" s="177"/>
      <c r="D571" s="162"/>
      <c r="E571" s="177"/>
      <c r="F571" s="177"/>
      <c r="G571" s="177"/>
      <c r="H571" s="177"/>
      <c r="I571" s="177"/>
      <c r="J571" s="177"/>
      <c r="K571" s="177"/>
      <c r="L571" s="177"/>
      <c r="M571" s="177"/>
      <c r="N571" s="177"/>
      <c r="O571" s="177"/>
      <c r="P571" s="177"/>
      <c r="Q571" s="177"/>
      <c r="R571" s="177"/>
    </row>
    <row r="572">
      <c r="A572" s="177"/>
      <c r="B572" s="162"/>
      <c r="C572" s="177"/>
      <c r="D572" s="162"/>
      <c r="E572" s="177"/>
      <c r="F572" s="177"/>
      <c r="G572" s="177"/>
      <c r="H572" s="177"/>
      <c r="I572" s="177"/>
      <c r="J572" s="177"/>
      <c r="K572" s="177"/>
      <c r="L572" s="177"/>
      <c r="M572" s="177"/>
      <c r="N572" s="177"/>
      <c r="O572" s="177"/>
      <c r="P572" s="177"/>
      <c r="Q572" s="177"/>
      <c r="R572" s="177"/>
    </row>
    <row r="573">
      <c r="A573" s="177"/>
      <c r="B573" s="162"/>
      <c r="C573" s="177"/>
      <c r="D573" s="162"/>
      <c r="E573" s="177"/>
      <c r="F573" s="177"/>
      <c r="G573" s="177"/>
      <c r="H573" s="177"/>
      <c r="I573" s="177"/>
      <c r="J573" s="177"/>
      <c r="K573" s="177"/>
      <c r="L573" s="177"/>
      <c r="M573" s="177"/>
      <c r="N573" s="177"/>
      <c r="O573" s="177"/>
      <c r="P573" s="177"/>
      <c r="Q573" s="177"/>
      <c r="R573" s="177"/>
    </row>
    <row r="574">
      <c r="A574" s="177"/>
      <c r="B574" s="162"/>
      <c r="C574" s="177"/>
      <c r="D574" s="162"/>
      <c r="E574" s="177"/>
      <c r="F574" s="177"/>
      <c r="G574" s="177"/>
      <c r="H574" s="177"/>
      <c r="I574" s="177"/>
      <c r="J574" s="177"/>
      <c r="K574" s="177"/>
      <c r="L574" s="177"/>
      <c r="M574" s="177"/>
      <c r="N574" s="177"/>
      <c r="O574" s="177"/>
      <c r="P574" s="177"/>
      <c r="Q574" s="177"/>
      <c r="R574" s="177"/>
    </row>
    <row r="575">
      <c r="A575" s="177"/>
      <c r="B575" s="162"/>
      <c r="C575" s="177"/>
      <c r="D575" s="162"/>
      <c r="E575" s="177"/>
      <c r="F575" s="177"/>
      <c r="G575" s="177"/>
      <c r="H575" s="177"/>
      <c r="I575" s="177"/>
      <c r="J575" s="177"/>
      <c r="K575" s="177"/>
      <c r="L575" s="177"/>
      <c r="M575" s="177"/>
      <c r="N575" s="177"/>
      <c r="O575" s="177"/>
      <c r="P575" s="177"/>
      <c r="Q575" s="177"/>
      <c r="R575" s="177"/>
    </row>
    <row r="576">
      <c r="A576" s="177"/>
      <c r="B576" s="162"/>
      <c r="C576" s="177"/>
      <c r="D576" s="162"/>
      <c r="E576" s="177"/>
      <c r="F576" s="177"/>
      <c r="G576" s="177"/>
      <c r="H576" s="177"/>
      <c r="I576" s="177"/>
      <c r="J576" s="177"/>
      <c r="K576" s="177"/>
      <c r="L576" s="177"/>
      <c r="M576" s="177"/>
      <c r="N576" s="177"/>
      <c r="O576" s="177"/>
      <c r="P576" s="177"/>
      <c r="Q576" s="177"/>
      <c r="R576" s="177"/>
    </row>
    <row r="577">
      <c r="A577" s="177"/>
      <c r="B577" s="162"/>
      <c r="C577" s="177"/>
      <c r="D577" s="162"/>
      <c r="E577" s="177"/>
      <c r="F577" s="177"/>
      <c r="G577" s="177"/>
      <c r="H577" s="177"/>
      <c r="I577" s="177"/>
      <c r="J577" s="177"/>
      <c r="K577" s="177"/>
      <c r="L577" s="177"/>
      <c r="M577" s="177"/>
      <c r="N577" s="177"/>
      <c r="O577" s="177"/>
      <c r="P577" s="177"/>
      <c r="Q577" s="177"/>
      <c r="R577" s="177"/>
    </row>
    <row r="578">
      <c r="A578" s="177"/>
      <c r="B578" s="162"/>
      <c r="C578" s="177"/>
      <c r="D578" s="162"/>
      <c r="E578" s="177"/>
      <c r="F578" s="177"/>
      <c r="G578" s="177"/>
      <c r="H578" s="177"/>
      <c r="I578" s="177"/>
      <c r="J578" s="177"/>
      <c r="K578" s="177"/>
      <c r="L578" s="177"/>
      <c r="M578" s="177"/>
      <c r="N578" s="177"/>
      <c r="O578" s="177"/>
      <c r="P578" s="177"/>
      <c r="Q578" s="177"/>
      <c r="R578" s="177"/>
    </row>
    <row r="579">
      <c r="A579" s="177"/>
      <c r="B579" s="162"/>
      <c r="C579" s="177"/>
      <c r="D579" s="162"/>
      <c r="E579" s="177"/>
      <c r="F579" s="177"/>
      <c r="G579" s="177"/>
      <c r="H579" s="177"/>
      <c r="I579" s="177"/>
      <c r="J579" s="177"/>
      <c r="K579" s="177"/>
      <c r="L579" s="177"/>
      <c r="M579" s="177"/>
      <c r="N579" s="177"/>
      <c r="O579" s="177"/>
      <c r="P579" s="177"/>
      <c r="Q579" s="177"/>
      <c r="R579" s="177"/>
    </row>
    <row r="580">
      <c r="A580" s="177"/>
      <c r="B580" s="162"/>
      <c r="C580" s="177"/>
      <c r="D580" s="162"/>
      <c r="E580" s="177"/>
      <c r="F580" s="177"/>
      <c r="G580" s="177"/>
      <c r="H580" s="177"/>
      <c r="I580" s="177"/>
      <c r="J580" s="177"/>
      <c r="K580" s="177"/>
      <c r="L580" s="177"/>
      <c r="M580" s="177"/>
      <c r="N580" s="177"/>
      <c r="O580" s="177"/>
      <c r="P580" s="177"/>
      <c r="Q580" s="177"/>
      <c r="R580" s="177"/>
    </row>
    <row r="581">
      <c r="A581" s="177"/>
      <c r="B581" s="162"/>
      <c r="C581" s="177"/>
      <c r="D581" s="162"/>
      <c r="E581" s="177"/>
      <c r="F581" s="177"/>
      <c r="G581" s="177"/>
      <c r="H581" s="177"/>
      <c r="I581" s="177"/>
      <c r="J581" s="177"/>
      <c r="K581" s="177"/>
      <c r="L581" s="177"/>
      <c r="M581" s="177"/>
      <c r="N581" s="177"/>
      <c r="O581" s="177"/>
      <c r="P581" s="177"/>
      <c r="Q581" s="177"/>
      <c r="R581" s="177"/>
    </row>
    <row r="582">
      <c r="A582" s="177"/>
      <c r="B582" s="162"/>
      <c r="C582" s="177"/>
      <c r="D582" s="162"/>
      <c r="E582" s="177"/>
      <c r="F582" s="177"/>
      <c r="G582" s="177"/>
      <c r="H582" s="177"/>
      <c r="I582" s="177"/>
      <c r="J582" s="177"/>
      <c r="K582" s="177"/>
      <c r="L582" s="177"/>
      <c r="M582" s="177"/>
      <c r="N582" s="177"/>
      <c r="O582" s="177"/>
      <c r="P582" s="177"/>
      <c r="Q582" s="177"/>
      <c r="R582" s="177"/>
    </row>
    <row r="583">
      <c r="A583" s="177"/>
      <c r="B583" s="162"/>
      <c r="C583" s="177"/>
      <c r="D583" s="162"/>
      <c r="E583" s="177"/>
      <c r="F583" s="177"/>
      <c r="G583" s="177"/>
      <c r="H583" s="177"/>
      <c r="I583" s="177"/>
      <c r="J583" s="177"/>
      <c r="K583" s="177"/>
      <c r="L583" s="177"/>
      <c r="M583" s="177"/>
      <c r="N583" s="177"/>
      <c r="O583" s="177"/>
      <c r="P583" s="177"/>
      <c r="Q583" s="177"/>
      <c r="R583" s="177"/>
    </row>
    <row r="584">
      <c r="A584" s="177"/>
      <c r="B584" s="162"/>
      <c r="C584" s="177"/>
      <c r="D584" s="162"/>
      <c r="E584" s="177"/>
      <c r="F584" s="177"/>
      <c r="G584" s="177"/>
      <c r="H584" s="177"/>
      <c r="I584" s="177"/>
      <c r="J584" s="177"/>
      <c r="K584" s="177"/>
      <c r="L584" s="177"/>
      <c r="M584" s="177"/>
      <c r="N584" s="177"/>
      <c r="O584" s="177"/>
      <c r="P584" s="177"/>
      <c r="Q584" s="177"/>
      <c r="R584" s="177"/>
    </row>
    <row r="585">
      <c r="A585" s="177"/>
      <c r="B585" s="162"/>
      <c r="C585" s="177"/>
      <c r="D585" s="162"/>
      <c r="E585" s="177"/>
      <c r="F585" s="177"/>
      <c r="G585" s="177"/>
      <c r="H585" s="177"/>
      <c r="I585" s="177"/>
      <c r="J585" s="177"/>
      <c r="K585" s="177"/>
      <c r="L585" s="177"/>
      <c r="M585" s="177"/>
      <c r="N585" s="177"/>
      <c r="O585" s="177"/>
      <c r="P585" s="177"/>
      <c r="Q585" s="177"/>
      <c r="R585" s="177"/>
    </row>
    <row r="586">
      <c r="A586" s="177"/>
      <c r="B586" s="162"/>
      <c r="C586" s="177"/>
      <c r="D586" s="162"/>
      <c r="E586" s="177"/>
      <c r="F586" s="177"/>
      <c r="G586" s="177"/>
      <c r="H586" s="177"/>
      <c r="I586" s="177"/>
      <c r="J586" s="177"/>
      <c r="K586" s="177"/>
      <c r="L586" s="177"/>
      <c r="M586" s="177"/>
      <c r="N586" s="177"/>
      <c r="O586" s="177"/>
      <c r="P586" s="177"/>
      <c r="Q586" s="177"/>
      <c r="R586" s="177"/>
    </row>
    <row r="587">
      <c r="A587" s="177"/>
      <c r="B587" s="162"/>
      <c r="C587" s="177"/>
      <c r="D587" s="162"/>
      <c r="E587" s="177"/>
      <c r="F587" s="177"/>
      <c r="G587" s="177"/>
      <c r="H587" s="177"/>
      <c r="I587" s="177"/>
      <c r="J587" s="177"/>
      <c r="K587" s="177"/>
      <c r="L587" s="177"/>
      <c r="M587" s="177"/>
      <c r="N587" s="177"/>
      <c r="O587" s="177"/>
      <c r="P587" s="177"/>
      <c r="Q587" s="177"/>
      <c r="R587" s="177"/>
    </row>
    <row r="588">
      <c r="A588" s="177"/>
      <c r="B588" s="162"/>
      <c r="C588" s="177"/>
      <c r="D588" s="162"/>
      <c r="E588" s="177"/>
      <c r="F588" s="177"/>
      <c r="G588" s="177"/>
      <c r="H588" s="177"/>
      <c r="I588" s="177"/>
      <c r="J588" s="177"/>
      <c r="K588" s="177"/>
      <c r="L588" s="177"/>
      <c r="M588" s="177"/>
      <c r="N588" s="177"/>
      <c r="O588" s="177"/>
      <c r="P588" s="177"/>
      <c r="Q588" s="177"/>
      <c r="R588" s="177"/>
    </row>
    <row r="589">
      <c r="A589" s="177"/>
      <c r="B589" s="162"/>
      <c r="C589" s="177"/>
      <c r="D589" s="162"/>
      <c r="E589" s="177"/>
      <c r="F589" s="177"/>
      <c r="G589" s="177"/>
      <c r="H589" s="177"/>
      <c r="I589" s="177"/>
      <c r="J589" s="177"/>
      <c r="K589" s="177"/>
      <c r="L589" s="177"/>
      <c r="M589" s="177"/>
      <c r="N589" s="177"/>
      <c r="O589" s="177"/>
      <c r="P589" s="177"/>
      <c r="Q589" s="177"/>
      <c r="R589" s="177"/>
    </row>
    <row r="590">
      <c r="A590" s="177"/>
      <c r="B590" s="162"/>
      <c r="C590" s="177"/>
      <c r="D590" s="162"/>
      <c r="E590" s="177"/>
      <c r="F590" s="177"/>
      <c r="G590" s="177"/>
      <c r="H590" s="177"/>
      <c r="I590" s="177"/>
      <c r="J590" s="177"/>
      <c r="K590" s="177"/>
      <c r="L590" s="177"/>
      <c r="M590" s="177"/>
      <c r="N590" s="177"/>
      <c r="O590" s="177"/>
      <c r="P590" s="177"/>
      <c r="Q590" s="177"/>
      <c r="R590" s="177"/>
    </row>
    <row r="591">
      <c r="A591" s="177"/>
      <c r="B591" s="162"/>
      <c r="C591" s="177"/>
      <c r="D591" s="162"/>
      <c r="E591" s="177"/>
      <c r="F591" s="177"/>
      <c r="G591" s="177"/>
      <c r="H591" s="177"/>
      <c r="I591" s="177"/>
      <c r="J591" s="177"/>
      <c r="K591" s="177"/>
      <c r="L591" s="177"/>
      <c r="M591" s="177"/>
      <c r="N591" s="177"/>
      <c r="O591" s="177"/>
      <c r="P591" s="177"/>
      <c r="Q591" s="177"/>
      <c r="R591" s="177"/>
    </row>
    <row r="592">
      <c r="A592" s="177"/>
      <c r="B592" s="162"/>
      <c r="C592" s="177"/>
      <c r="D592" s="162"/>
      <c r="E592" s="177"/>
      <c r="F592" s="177"/>
      <c r="G592" s="177"/>
      <c r="H592" s="177"/>
      <c r="I592" s="177"/>
      <c r="J592" s="177"/>
      <c r="K592" s="177"/>
      <c r="L592" s="177"/>
      <c r="M592" s="177"/>
      <c r="N592" s="177"/>
      <c r="O592" s="177"/>
      <c r="P592" s="177"/>
      <c r="Q592" s="177"/>
      <c r="R592" s="177"/>
    </row>
    <row r="593">
      <c r="A593" s="177"/>
      <c r="B593" s="162"/>
      <c r="C593" s="177"/>
      <c r="D593" s="162"/>
      <c r="E593" s="177"/>
      <c r="F593" s="177"/>
      <c r="G593" s="177"/>
      <c r="H593" s="177"/>
      <c r="I593" s="177"/>
      <c r="J593" s="177"/>
      <c r="K593" s="177"/>
      <c r="L593" s="177"/>
      <c r="M593" s="177"/>
      <c r="N593" s="177"/>
      <c r="O593" s="177"/>
      <c r="P593" s="177"/>
      <c r="Q593" s="177"/>
      <c r="R593" s="177"/>
    </row>
    <row r="594">
      <c r="A594" s="177"/>
      <c r="B594" s="162"/>
      <c r="C594" s="177"/>
      <c r="D594" s="162"/>
      <c r="E594" s="177"/>
      <c r="F594" s="177"/>
      <c r="G594" s="177"/>
      <c r="H594" s="177"/>
      <c r="I594" s="177"/>
      <c r="J594" s="177"/>
      <c r="K594" s="177"/>
      <c r="L594" s="177"/>
      <c r="M594" s="177"/>
      <c r="N594" s="177"/>
      <c r="O594" s="177"/>
      <c r="P594" s="177"/>
      <c r="Q594" s="177"/>
      <c r="R594" s="177"/>
    </row>
    <row r="595">
      <c r="A595" s="177"/>
      <c r="B595" s="162"/>
      <c r="C595" s="177"/>
      <c r="D595" s="162"/>
      <c r="E595" s="177"/>
      <c r="F595" s="177"/>
      <c r="G595" s="177"/>
      <c r="H595" s="177"/>
      <c r="I595" s="177"/>
      <c r="J595" s="177"/>
      <c r="K595" s="177"/>
      <c r="L595" s="177"/>
      <c r="M595" s="177"/>
      <c r="N595" s="177"/>
      <c r="O595" s="177"/>
      <c r="P595" s="177"/>
      <c r="Q595" s="177"/>
      <c r="R595" s="177"/>
    </row>
    <row r="596">
      <c r="A596" s="177"/>
      <c r="B596" s="162"/>
      <c r="C596" s="177"/>
      <c r="D596" s="162"/>
      <c r="E596" s="177"/>
      <c r="F596" s="177"/>
      <c r="G596" s="177"/>
      <c r="H596" s="177"/>
      <c r="I596" s="177"/>
      <c r="J596" s="177"/>
      <c r="K596" s="177"/>
      <c r="L596" s="177"/>
      <c r="M596" s="177"/>
      <c r="N596" s="177"/>
      <c r="O596" s="177"/>
      <c r="P596" s="177"/>
      <c r="Q596" s="177"/>
      <c r="R596" s="177"/>
    </row>
    <row r="597">
      <c r="A597" s="177"/>
      <c r="B597" s="162"/>
      <c r="C597" s="177"/>
      <c r="D597" s="162"/>
      <c r="E597" s="177"/>
      <c r="F597" s="177"/>
      <c r="G597" s="177"/>
      <c r="H597" s="177"/>
      <c r="I597" s="177"/>
      <c r="J597" s="177"/>
      <c r="K597" s="177"/>
      <c r="L597" s="177"/>
      <c r="M597" s="177"/>
      <c r="N597" s="177"/>
      <c r="O597" s="177"/>
      <c r="P597" s="177"/>
      <c r="Q597" s="177"/>
      <c r="R597" s="177"/>
    </row>
    <row r="598">
      <c r="A598" s="177"/>
      <c r="B598" s="162"/>
      <c r="C598" s="177"/>
      <c r="D598" s="162"/>
      <c r="E598" s="177"/>
      <c r="F598" s="177"/>
      <c r="G598" s="177"/>
      <c r="H598" s="177"/>
      <c r="I598" s="177"/>
      <c r="J598" s="177"/>
      <c r="K598" s="177"/>
      <c r="L598" s="177"/>
      <c r="M598" s="177"/>
      <c r="N598" s="177"/>
      <c r="O598" s="177"/>
      <c r="P598" s="177"/>
      <c r="Q598" s="177"/>
      <c r="R598" s="177"/>
    </row>
    <row r="599">
      <c r="A599" s="177"/>
      <c r="B599" s="162"/>
      <c r="C599" s="177"/>
      <c r="D599" s="162"/>
      <c r="E599" s="177"/>
      <c r="F599" s="177"/>
      <c r="G599" s="177"/>
      <c r="H599" s="177"/>
      <c r="I599" s="177"/>
      <c r="J599" s="177"/>
      <c r="K599" s="177"/>
      <c r="L599" s="177"/>
      <c r="M599" s="177"/>
      <c r="N599" s="177"/>
      <c r="O599" s="177"/>
      <c r="P599" s="177"/>
      <c r="Q599" s="177"/>
      <c r="R599" s="177"/>
    </row>
    <row r="600">
      <c r="A600" s="177"/>
      <c r="B600" s="162"/>
      <c r="C600" s="177"/>
      <c r="D600" s="162"/>
      <c r="E600" s="177"/>
      <c r="F600" s="177"/>
      <c r="G600" s="177"/>
      <c r="H600" s="177"/>
      <c r="I600" s="177"/>
      <c r="J600" s="177"/>
      <c r="K600" s="177"/>
      <c r="L600" s="177"/>
      <c r="M600" s="177"/>
      <c r="N600" s="177"/>
      <c r="O600" s="177"/>
      <c r="P600" s="177"/>
      <c r="Q600" s="177"/>
      <c r="R600" s="177"/>
    </row>
    <row r="601">
      <c r="A601" s="177"/>
      <c r="B601" s="162"/>
      <c r="C601" s="177"/>
      <c r="D601" s="162"/>
      <c r="E601" s="177"/>
      <c r="F601" s="177"/>
      <c r="G601" s="177"/>
      <c r="H601" s="177"/>
      <c r="I601" s="177"/>
      <c r="J601" s="177"/>
      <c r="K601" s="177"/>
      <c r="L601" s="177"/>
      <c r="M601" s="177"/>
      <c r="N601" s="177"/>
      <c r="O601" s="177"/>
      <c r="P601" s="177"/>
      <c r="Q601" s="177"/>
      <c r="R601" s="177"/>
    </row>
    <row r="602">
      <c r="A602" s="177"/>
      <c r="B602" s="162"/>
      <c r="C602" s="177"/>
      <c r="D602" s="162"/>
      <c r="E602" s="177"/>
      <c r="F602" s="177"/>
      <c r="G602" s="177"/>
      <c r="H602" s="177"/>
      <c r="I602" s="177"/>
      <c r="J602" s="177"/>
      <c r="K602" s="177"/>
      <c r="L602" s="177"/>
      <c r="M602" s="177"/>
      <c r="N602" s="177"/>
      <c r="O602" s="177"/>
      <c r="P602" s="177"/>
      <c r="Q602" s="177"/>
      <c r="R602" s="177"/>
    </row>
    <row r="603">
      <c r="A603" s="177"/>
      <c r="B603" s="162"/>
      <c r="C603" s="177"/>
      <c r="D603" s="162"/>
      <c r="E603" s="177"/>
      <c r="F603" s="177"/>
      <c r="G603" s="177"/>
      <c r="H603" s="177"/>
      <c r="I603" s="177"/>
      <c r="J603" s="177"/>
      <c r="K603" s="177"/>
      <c r="L603" s="177"/>
      <c r="M603" s="177"/>
      <c r="N603" s="177"/>
      <c r="O603" s="177"/>
      <c r="P603" s="177"/>
      <c r="Q603" s="177"/>
      <c r="R603" s="177"/>
    </row>
    <row r="604">
      <c r="A604" s="177"/>
      <c r="B604" s="162"/>
      <c r="C604" s="177"/>
      <c r="D604" s="162"/>
      <c r="E604" s="177"/>
      <c r="F604" s="177"/>
      <c r="G604" s="177"/>
      <c r="H604" s="177"/>
      <c r="I604" s="177"/>
      <c r="J604" s="177"/>
      <c r="K604" s="177"/>
      <c r="L604" s="177"/>
      <c r="M604" s="177"/>
      <c r="N604" s="177"/>
      <c r="O604" s="177"/>
      <c r="P604" s="177"/>
      <c r="Q604" s="177"/>
      <c r="R604" s="177"/>
    </row>
    <row r="605">
      <c r="A605" s="177"/>
      <c r="B605" s="162"/>
      <c r="C605" s="177"/>
      <c r="D605" s="162"/>
      <c r="E605" s="177"/>
      <c r="F605" s="177"/>
      <c r="G605" s="177"/>
      <c r="H605" s="177"/>
      <c r="I605" s="177"/>
      <c r="J605" s="177"/>
      <c r="K605" s="177"/>
      <c r="L605" s="177"/>
      <c r="M605" s="177"/>
      <c r="N605" s="177"/>
      <c r="O605" s="177"/>
      <c r="P605" s="177"/>
      <c r="Q605" s="177"/>
      <c r="R605" s="177"/>
    </row>
    <row r="606">
      <c r="A606" s="177"/>
      <c r="B606" s="162"/>
      <c r="C606" s="177"/>
      <c r="D606" s="162"/>
      <c r="E606" s="177"/>
      <c r="F606" s="177"/>
      <c r="G606" s="177"/>
      <c r="H606" s="177"/>
      <c r="I606" s="177"/>
      <c r="J606" s="177"/>
      <c r="K606" s="177"/>
      <c r="L606" s="177"/>
      <c r="M606" s="177"/>
      <c r="N606" s="177"/>
      <c r="O606" s="177"/>
      <c r="P606" s="177"/>
      <c r="Q606" s="177"/>
      <c r="R606" s="177"/>
    </row>
    <row r="607">
      <c r="A607" s="177"/>
      <c r="B607" s="162"/>
      <c r="C607" s="177"/>
      <c r="D607" s="162"/>
      <c r="E607" s="177"/>
      <c r="F607" s="177"/>
      <c r="G607" s="177"/>
      <c r="H607" s="177"/>
      <c r="I607" s="177"/>
      <c r="J607" s="177"/>
      <c r="K607" s="177"/>
      <c r="L607" s="177"/>
      <c r="M607" s="177"/>
      <c r="N607" s="177"/>
      <c r="O607" s="177"/>
      <c r="P607" s="177"/>
      <c r="Q607" s="177"/>
      <c r="R607" s="177"/>
    </row>
    <row r="608">
      <c r="A608" s="177"/>
      <c r="B608" s="162"/>
      <c r="C608" s="177"/>
      <c r="D608" s="162"/>
      <c r="E608" s="177"/>
      <c r="F608" s="177"/>
      <c r="G608" s="177"/>
      <c r="H608" s="177"/>
      <c r="I608" s="177"/>
      <c r="J608" s="177"/>
      <c r="K608" s="177"/>
      <c r="L608" s="177"/>
      <c r="M608" s="177"/>
      <c r="N608" s="177"/>
      <c r="O608" s="177"/>
      <c r="P608" s="177"/>
      <c r="Q608" s="177"/>
      <c r="R608" s="177"/>
    </row>
    <row r="609">
      <c r="A609" s="177"/>
      <c r="B609" s="162"/>
      <c r="C609" s="177"/>
      <c r="D609" s="162"/>
      <c r="E609" s="177"/>
      <c r="F609" s="177"/>
      <c r="G609" s="177"/>
      <c r="H609" s="177"/>
      <c r="I609" s="177"/>
      <c r="J609" s="177"/>
      <c r="K609" s="177"/>
      <c r="L609" s="177"/>
      <c r="M609" s="177"/>
      <c r="N609" s="177"/>
      <c r="O609" s="177"/>
      <c r="P609" s="177"/>
      <c r="Q609" s="177"/>
      <c r="R609" s="177"/>
    </row>
    <row r="610">
      <c r="A610" s="177"/>
      <c r="B610" s="162"/>
      <c r="C610" s="177"/>
      <c r="D610" s="162"/>
      <c r="E610" s="177"/>
      <c r="F610" s="177"/>
      <c r="G610" s="177"/>
      <c r="H610" s="177"/>
      <c r="I610" s="177"/>
      <c r="J610" s="177"/>
      <c r="K610" s="177"/>
      <c r="L610" s="177"/>
      <c r="M610" s="177"/>
      <c r="N610" s="177"/>
      <c r="O610" s="177"/>
      <c r="P610" s="177"/>
      <c r="Q610" s="177"/>
      <c r="R610" s="177"/>
    </row>
    <row r="611">
      <c r="A611" s="177"/>
      <c r="B611" s="162"/>
      <c r="C611" s="177"/>
      <c r="D611" s="162"/>
      <c r="E611" s="177"/>
      <c r="F611" s="177"/>
      <c r="G611" s="177"/>
      <c r="H611" s="177"/>
      <c r="I611" s="177"/>
      <c r="J611" s="177"/>
      <c r="K611" s="177"/>
      <c r="L611" s="177"/>
      <c r="M611" s="177"/>
      <c r="N611" s="177"/>
      <c r="O611" s="177"/>
      <c r="P611" s="177"/>
      <c r="Q611" s="177"/>
      <c r="R611" s="177"/>
    </row>
    <row r="612">
      <c r="A612" s="177"/>
      <c r="B612" s="162"/>
      <c r="C612" s="177"/>
      <c r="D612" s="162"/>
      <c r="E612" s="177"/>
      <c r="F612" s="177"/>
      <c r="G612" s="177"/>
      <c r="H612" s="177"/>
      <c r="I612" s="177"/>
      <c r="J612" s="177"/>
      <c r="K612" s="177"/>
      <c r="L612" s="177"/>
      <c r="M612" s="177"/>
      <c r="N612" s="177"/>
      <c r="O612" s="177"/>
      <c r="P612" s="177"/>
      <c r="Q612" s="177"/>
      <c r="R612" s="177"/>
    </row>
    <row r="613">
      <c r="A613" s="177"/>
      <c r="B613" s="162"/>
      <c r="C613" s="177"/>
      <c r="D613" s="162"/>
      <c r="E613" s="177"/>
      <c r="F613" s="177"/>
      <c r="G613" s="177"/>
      <c r="H613" s="177"/>
      <c r="I613" s="177"/>
      <c r="J613" s="177"/>
      <c r="K613" s="177"/>
      <c r="L613" s="177"/>
      <c r="M613" s="177"/>
      <c r="N613" s="177"/>
      <c r="O613" s="177"/>
      <c r="P613" s="177"/>
      <c r="Q613" s="177"/>
      <c r="R613" s="177"/>
    </row>
    <row r="614">
      <c r="A614" s="177"/>
      <c r="B614" s="162"/>
      <c r="C614" s="177"/>
      <c r="D614" s="162"/>
      <c r="E614" s="177"/>
      <c r="F614" s="177"/>
      <c r="G614" s="177"/>
      <c r="H614" s="177"/>
      <c r="I614" s="177"/>
      <c r="J614" s="177"/>
      <c r="K614" s="177"/>
      <c r="L614" s="177"/>
      <c r="M614" s="177"/>
      <c r="N614" s="177"/>
      <c r="O614" s="177"/>
      <c r="P614" s="177"/>
      <c r="Q614" s="177"/>
      <c r="R614" s="177"/>
    </row>
    <row r="615">
      <c r="A615" s="177"/>
      <c r="B615" s="162"/>
      <c r="C615" s="177"/>
      <c r="D615" s="162"/>
      <c r="E615" s="177"/>
      <c r="F615" s="177"/>
      <c r="G615" s="177"/>
      <c r="H615" s="177"/>
      <c r="I615" s="177"/>
      <c r="J615" s="177"/>
      <c r="K615" s="177"/>
      <c r="L615" s="177"/>
      <c r="M615" s="177"/>
      <c r="N615" s="177"/>
      <c r="O615" s="177"/>
      <c r="P615" s="177"/>
      <c r="Q615" s="177"/>
      <c r="R615" s="177"/>
    </row>
    <row r="616">
      <c r="A616" s="177"/>
      <c r="B616" s="162"/>
      <c r="C616" s="177"/>
      <c r="D616" s="162"/>
      <c r="E616" s="177"/>
      <c r="F616" s="177"/>
      <c r="G616" s="177"/>
      <c r="H616" s="177"/>
      <c r="I616" s="177"/>
      <c r="J616" s="177"/>
      <c r="K616" s="177"/>
      <c r="L616" s="177"/>
      <c r="M616" s="177"/>
      <c r="N616" s="177"/>
      <c r="O616" s="177"/>
      <c r="P616" s="177"/>
      <c r="Q616" s="177"/>
      <c r="R616" s="177"/>
    </row>
    <row r="617">
      <c r="A617" s="177"/>
      <c r="B617" s="162"/>
      <c r="C617" s="177"/>
      <c r="D617" s="162"/>
      <c r="E617" s="177"/>
      <c r="F617" s="177"/>
      <c r="G617" s="177"/>
      <c r="H617" s="177"/>
      <c r="I617" s="177"/>
      <c r="J617" s="177"/>
      <c r="K617" s="177"/>
      <c r="L617" s="177"/>
      <c r="M617" s="177"/>
      <c r="N617" s="177"/>
      <c r="O617" s="177"/>
      <c r="P617" s="177"/>
      <c r="Q617" s="177"/>
      <c r="R617" s="177"/>
    </row>
    <row r="618">
      <c r="A618" s="177"/>
      <c r="B618" s="162"/>
      <c r="C618" s="177"/>
      <c r="D618" s="162"/>
      <c r="E618" s="177"/>
      <c r="F618" s="177"/>
      <c r="G618" s="177"/>
      <c r="H618" s="177"/>
      <c r="I618" s="177"/>
      <c r="J618" s="177"/>
      <c r="K618" s="177"/>
      <c r="L618" s="177"/>
      <c r="M618" s="177"/>
      <c r="N618" s="177"/>
      <c r="O618" s="177"/>
      <c r="P618" s="177"/>
      <c r="Q618" s="177"/>
      <c r="R618" s="177"/>
    </row>
    <row r="619">
      <c r="A619" s="177"/>
      <c r="B619" s="162"/>
      <c r="C619" s="177"/>
      <c r="D619" s="162"/>
      <c r="E619" s="177"/>
      <c r="F619" s="177"/>
      <c r="G619" s="177"/>
      <c r="H619" s="177"/>
      <c r="I619" s="177"/>
      <c r="J619" s="177"/>
      <c r="K619" s="177"/>
      <c r="L619" s="177"/>
      <c r="M619" s="177"/>
      <c r="N619" s="177"/>
      <c r="O619" s="177"/>
      <c r="P619" s="177"/>
      <c r="Q619" s="177"/>
      <c r="R619" s="177"/>
    </row>
    <row r="620">
      <c r="A620" s="177"/>
      <c r="B620" s="162"/>
      <c r="C620" s="177"/>
      <c r="D620" s="162"/>
      <c r="E620" s="177"/>
      <c r="F620" s="177"/>
      <c r="G620" s="177"/>
      <c r="H620" s="177"/>
      <c r="I620" s="177"/>
      <c r="J620" s="177"/>
      <c r="K620" s="177"/>
      <c r="L620" s="177"/>
      <c r="M620" s="177"/>
      <c r="N620" s="177"/>
      <c r="O620" s="177"/>
      <c r="P620" s="177"/>
      <c r="Q620" s="177"/>
      <c r="R620" s="177"/>
    </row>
    <row r="621">
      <c r="A621" s="177"/>
      <c r="B621" s="162"/>
      <c r="C621" s="177"/>
      <c r="D621" s="162"/>
      <c r="E621" s="177"/>
      <c r="F621" s="177"/>
      <c r="G621" s="177"/>
      <c r="H621" s="177"/>
      <c r="I621" s="177"/>
      <c r="J621" s="177"/>
      <c r="K621" s="177"/>
      <c r="L621" s="177"/>
      <c r="M621" s="177"/>
      <c r="N621" s="177"/>
      <c r="O621" s="177"/>
      <c r="P621" s="177"/>
      <c r="Q621" s="177"/>
      <c r="R621" s="177"/>
    </row>
    <row r="622">
      <c r="A622" s="177"/>
      <c r="B622" s="162"/>
      <c r="C622" s="177"/>
      <c r="D622" s="162"/>
      <c r="E622" s="177"/>
      <c r="F622" s="177"/>
      <c r="G622" s="177"/>
      <c r="H622" s="177"/>
      <c r="I622" s="177"/>
      <c r="J622" s="177"/>
      <c r="K622" s="177"/>
      <c r="L622" s="177"/>
      <c r="M622" s="177"/>
      <c r="N622" s="177"/>
      <c r="O622" s="177"/>
      <c r="P622" s="177"/>
      <c r="Q622" s="177"/>
      <c r="R622" s="177"/>
    </row>
    <row r="623">
      <c r="A623" s="177"/>
      <c r="B623" s="162"/>
      <c r="C623" s="177"/>
      <c r="D623" s="162"/>
      <c r="E623" s="177"/>
      <c r="F623" s="177"/>
      <c r="G623" s="177"/>
      <c r="H623" s="177"/>
      <c r="I623" s="177"/>
      <c r="J623" s="177"/>
      <c r="K623" s="177"/>
      <c r="L623" s="177"/>
      <c r="M623" s="177"/>
      <c r="N623" s="177"/>
      <c r="O623" s="177"/>
      <c r="P623" s="177"/>
      <c r="Q623" s="177"/>
      <c r="R623" s="177"/>
    </row>
    <row r="624">
      <c r="A624" s="177"/>
      <c r="B624" s="162"/>
      <c r="C624" s="177"/>
      <c r="D624" s="162"/>
      <c r="E624" s="177"/>
      <c r="F624" s="177"/>
      <c r="G624" s="177"/>
      <c r="H624" s="177"/>
      <c r="I624" s="177"/>
      <c r="J624" s="177"/>
      <c r="K624" s="177"/>
      <c r="L624" s="177"/>
      <c r="M624" s="177"/>
      <c r="N624" s="177"/>
      <c r="O624" s="177"/>
      <c r="P624" s="177"/>
      <c r="Q624" s="177"/>
      <c r="R624" s="177"/>
    </row>
    <row r="625">
      <c r="A625" s="177"/>
      <c r="B625" s="162"/>
      <c r="C625" s="177"/>
      <c r="D625" s="162"/>
      <c r="E625" s="177"/>
      <c r="F625" s="177"/>
      <c r="G625" s="177"/>
      <c r="H625" s="177"/>
      <c r="I625" s="177"/>
      <c r="J625" s="177"/>
      <c r="K625" s="177"/>
      <c r="L625" s="177"/>
      <c r="M625" s="177"/>
      <c r="N625" s="177"/>
      <c r="O625" s="177"/>
      <c r="P625" s="177"/>
      <c r="Q625" s="177"/>
      <c r="R625" s="177"/>
    </row>
    <row r="626">
      <c r="A626" s="177"/>
      <c r="B626" s="162"/>
      <c r="C626" s="177"/>
      <c r="D626" s="162"/>
      <c r="E626" s="177"/>
      <c r="F626" s="177"/>
      <c r="G626" s="177"/>
      <c r="H626" s="177"/>
      <c r="I626" s="177"/>
      <c r="J626" s="177"/>
      <c r="K626" s="177"/>
      <c r="L626" s="177"/>
      <c r="M626" s="177"/>
      <c r="N626" s="177"/>
      <c r="O626" s="177"/>
      <c r="P626" s="177"/>
      <c r="Q626" s="177"/>
      <c r="R626" s="177"/>
    </row>
    <row r="627">
      <c r="A627" s="177"/>
      <c r="B627" s="162"/>
      <c r="C627" s="177"/>
      <c r="D627" s="162"/>
      <c r="E627" s="177"/>
      <c r="F627" s="177"/>
      <c r="G627" s="177"/>
      <c r="H627" s="177"/>
      <c r="I627" s="177"/>
      <c r="J627" s="177"/>
      <c r="K627" s="177"/>
      <c r="L627" s="177"/>
      <c r="M627" s="177"/>
      <c r="N627" s="177"/>
      <c r="O627" s="177"/>
      <c r="P627" s="177"/>
      <c r="Q627" s="177"/>
      <c r="R627" s="177"/>
    </row>
    <row r="628">
      <c r="A628" s="177"/>
      <c r="B628" s="162"/>
      <c r="C628" s="177"/>
      <c r="D628" s="162"/>
      <c r="E628" s="177"/>
      <c r="F628" s="177"/>
      <c r="G628" s="177"/>
      <c r="H628" s="177"/>
      <c r="I628" s="177"/>
      <c r="J628" s="177"/>
      <c r="K628" s="177"/>
      <c r="L628" s="177"/>
      <c r="M628" s="177"/>
      <c r="N628" s="177"/>
      <c r="O628" s="177"/>
      <c r="P628" s="177"/>
      <c r="Q628" s="177"/>
      <c r="R628" s="177"/>
    </row>
    <row r="629">
      <c r="A629" s="177"/>
      <c r="B629" s="162"/>
      <c r="C629" s="177"/>
      <c r="D629" s="162"/>
      <c r="E629" s="177"/>
      <c r="F629" s="177"/>
      <c r="G629" s="177"/>
      <c r="H629" s="177"/>
      <c r="I629" s="177"/>
      <c r="J629" s="177"/>
      <c r="K629" s="177"/>
      <c r="L629" s="177"/>
      <c r="M629" s="177"/>
      <c r="N629" s="177"/>
      <c r="O629" s="177"/>
      <c r="P629" s="177"/>
      <c r="Q629" s="177"/>
      <c r="R629" s="177"/>
    </row>
    <row r="630">
      <c r="A630" s="177"/>
      <c r="B630" s="162"/>
      <c r="C630" s="177"/>
      <c r="D630" s="162"/>
      <c r="E630" s="177"/>
      <c r="F630" s="177"/>
      <c r="G630" s="177"/>
      <c r="H630" s="177"/>
      <c r="I630" s="177"/>
      <c r="J630" s="177"/>
      <c r="K630" s="177"/>
      <c r="L630" s="177"/>
      <c r="M630" s="177"/>
      <c r="N630" s="177"/>
      <c r="O630" s="177"/>
      <c r="P630" s="177"/>
      <c r="Q630" s="177"/>
      <c r="R630" s="177"/>
    </row>
    <row r="631">
      <c r="A631" s="177"/>
      <c r="B631" s="162"/>
      <c r="C631" s="177"/>
      <c r="D631" s="162"/>
      <c r="E631" s="177"/>
      <c r="F631" s="177"/>
      <c r="G631" s="177"/>
      <c r="H631" s="177"/>
      <c r="I631" s="177"/>
      <c r="J631" s="177"/>
      <c r="K631" s="177"/>
      <c r="L631" s="177"/>
      <c r="M631" s="177"/>
      <c r="N631" s="177"/>
      <c r="O631" s="177"/>
      <c r="P631" s="177"/>
      <c r="Q631" s="177"/>
      <c r="R631" s="177"/>
    </row>
    <row r="632">
      <c r="A632" s="177"/>
      <c r="B632" s="162"/>
      <c r="C632" s="177"/>
      <c r="D632" s="162"/>
      <c r="E632" s="177"/>
      <c r="F632" s="177"/>
      <c r="G632" s="177"/>
      <c r="H632" s="177"/>
      <c r="I632" s="177"/>
      <c r="J632" s="177"/>
      <c r="K632" s="177"/>
      <c r="L632" s="177"/>
      <c r="M632" s="177"/>
      <c r="N632" s="177"/>
      <c r="O632" s="177"/>
      <c r="P632" s="177"/>
      <c r="Q632" s="177"/>
      <c r="R632" s="177"/>
    </row>
    <row r="633">
      <c r="A633" s="177"/>
      <c r="B633" s="162"/>
      <c r="C633" s="177"/>
      <c r="D633" s="162"/>
      <c r="E633" s="177"/>
      <c r="F633" s="177"/>
      <c r="G633" s="177"/>
      <c r="H633" s="177"/>
      <c r="I633" s="177"/>
      <c r="J633" s="177"/>
      <c r="K633" s="177"/>
      <c r="L633" s="177"/>
      <c r="M633" s="177"/>
      <c r="N633" s="177"/>
      <c r="O633" s="177"/>
      <c r="P633" s="177"/>
      <c r="Q633" s="177"/>
      <c r="R633" s="177"/>
    </row>
    <row r="634">
      <c r="A634" s="177"/>
      <c r="B634" s="162"/>
      <c r="C634" s="177"/>
      <c r="D634" s="162"/>
      <c r="E634" s="177"/>
      <c r="F634" s="177"/>
      <c r="G634" s="177"/>
      <c r="H634" s="177"/>
      <c r="I634" s="177"/>
      <c r="J634" s="177"/>
      <c r="K634" s="177"/>
      <c r="L634" s="177"/>
      <c r="M634" s="177"/>
      <c r="N634" s="177"/>
      <c r="O634" s="177"/>
      <c r="P634" s="177"/>
      <c r="Q634" s="177"/>
      <c r="R634" s="177"/>
    </row>
    <row r="635">
      <c r="A635" s="177"/>
      <c r="B635" s="162"/>
      <c r="C635" s="177"/>
      <c r="D635" s="162"/>
      <c r="E635" s="177"/>
      <c r="F635" s="177"/>
      <c r="G635" s="177"/>
      <c r="H635" s="177"/>
      <c r="I635" s="177"/>
      <c r="J635" s="177"/>
      <c r="K635" s="177"/>
      <c r="L635" s="177"/>
      <c r="M635" s="177"/>
      <c r="N635" s="177"/>
      <c r="O635" s="177"/>
      <c r="P635" s="177"/>
      <c r="Q635" s="177"/>
      <c r="R635" s="177"/>
    </row>
    <row r="636">
      <c r="A636" s="177"/>
      <c r="B636" s="162"/>
      <c r="C636" s="177"/>
      <c r="D636" s="162"/>
      <c r="E636" s="177"/>
      <c r="F636" s="177"/>
      <c r="G636" s="177"/>
      <c r="H636" s="177"/>
      <c r="I636" s="177"/>
      <c r="J636" s="177"/>
      <c r="K636" s="177"/>
      <c r="L636" s="177"/>
      <c r="M636" s="177"/>
      <c r="N636" s="177"/>
      <c r="O636" s="177"/>
      <c r="P636" s="177"/>
      <c r="Q636" s="177"/>
      <c r="R636" s="177"/>
    </row>
    <row r="637">
      <c r="A637" s="177"/>
      <c r="B637" s="162"/>
      <c r="C637" s="177"/>
      <c r="D637" s="162"/>
      <c r="E637" s="177"/>
      <c r="F637" s="177"/>
      <c r="G637" s="177"/>
      <c r="H637" s="177"/>
      <c r="I637" s="177"/>
      <c r="J637" s="177"/>
      <c r="K637" s="177"/>
      <c r="L637" s="177"/>
      <c r="M637" s="177"/>
      <c r="N637" s="177"/>
      <c r="O637" s="177"/>
      <c r="P637" s="177"/>
      <c r="Q637" s="177"/>
      <c r="R637" s="177"/>
    </row>
    <row r="638">
      <c r="A638" s="177"/>
      <c r="B638" s="162"/>
      <c r="C638" s="177"/>
      <c r="D638" s="162"/>
      <c r="E638" s="177"/>
      <c r="F638" s="177"/>
      <c r="G638" s="177"/>
      <c r="H638" s="177"/>
      <c r="I638" s="177"/>
      <c r="J638" s="177"/>
      <c r="K638" s="177"/>
      <c r="L638" s="177"/>
      <c r="M638" s="177"/>
      <c r="N638" s="177"/>
      <c r="O638" s="177"/>
      <c r="P638" s="177"/>
      <c r="Q638" s="177"/>
      <c r="R638" s="177"/>
    </row>
    <row r="639">
      <c r="A639" s="177"/>
      <c r="B639" s="162"/>
      <c r="C639" s="177"/>
      <c r="D639" s="162"/>
      <c r="E639" s="177"/>
      <c r="F639" s="177"/>
      <c r="G639" s="177"/>
      <c r="H639" s="177"/>
      <c r="I639" s="177"/>
      <c r="J639" s="177"/>
      <c r="K639" s="177"/>
      <c r="L639" s="177"/>
      <c r="M639" s="177"/>
      <c r="N639" s="177"/>
      <c r="O639" s="177"/>
      <c r="P639" s="177"/>
      <c r="Q639" s="177"/>
      <c r="R639" s="177"/>
    </row>
    <row r="640">
      <c r="A640" s="177"/>
      <c r="B640" s="162"/>
      <c r="C640" s="177"/>
      <c r="D640" s="162"/>
      <c r="E640" s="177"/>
      <c r="F640" s="177"/>
      <c r="G640" s="177"/>
      <c r="H640" s="177"/>
      <c r="I640" s="177"/>
      <c r="J640" s="177"/>
      <c r="K640" s="177"/>
      <c r="L640" s="177"/>
      <c r="M640" s="177"/>
      <c r="N640" s="177"/>
      <c r="O640" s="177"/>
      <c r="P640" s="177"/>
      <c r="Q640" s="177"/>
      <c r="R640" s="177"/>
    </row>
    <row r="641">
      <c r="A641" s="177"/>
      <c r="B641" s="162"/>
      <c r="C641" s="177"/>
      <c r="D641" s="162"/>
      <c r="E641" s="177"/>
      <c r="F641" s="177"/>
      <c r="G641" s="177"/>
      <c r="H641" s="177"/>
      <c r="I641" s="177"/>
      <c r="J641" s="177"/>
      <c r="K641" s="177"/>
      <c r="L641" s="177"/>
      <c r="M641" s="177"/>
      <c r="N641" s="177"/>
      <c r="O641" s="177"/>
      <c r="P641" s="177"/>
      <c r="Q641" s="177"/>
      <c r="R641" s="177"/>
    </row>
    <row r="642">
      <c r="A642" s="177"/>
      <c r="B642" s="162"/>
      <c r="C642" s="177"/>
      <c r="D642" s="162"/>
      <c r="E642" s="177"/>
      <c r="F642" s="177"/>
      <c r="G642" s="177"/>
      <c r="H642" s="177"/>
      <c r="I642" s="177"/>
      <c r="J642" s="177"/>
      <c r="K642" s="177"/>
      <c r="L642" s="177"/>
      <c r="M642" s="177"/>
      <c r="N642" s="177"/>
      <c r="O642" s="177"/>
      <c r="P642" s="177"/>
      <c r="Q642" s="177"/>
      <c r="R642" s="177"/>
    </row>
    <row r="643">
      <c r="A643" s="177"/>
      <c r="B643" s="162"/>
      <c r="C643" s="177"/>
      <c r="D643" s="162"/>
      <c r="E643" s="177"/>
      <c r="F643" s="177"/>
      <c r="G643" s="177"/>
      <c r="H643" s="177"/>
      <c r="I643" s="177"/>
      <c r="J643" s="177"/>
      <c r="K643" s="177"/>
      <c r="L643" s="177"/>
      <c r="M643" s="177"/>
      <c r="N643" s="177"/>
      <c r="O643" s="177"/>
      <c r="P643" s="177"/>
      <c r="Q643" s="177"/>
      <c r="R643" s="177"/>
    </row>
    <row r="644">
      <c r="A644" s="177"/>
      <c r="B644" s="162"/>
      <c r="C644" s="177"/>
      <c r="D644" s="162"/>
      <c r="E644" s="177"/>
      <c r="F644" s="177"/>
      <c r="G644" s="177"/>
      <c r="H644" s="177"/>
      <c r="I644" s="177"/>
      <c r="J644" s="177"/>
      <c r="K644" s="177"/>
      <c r="L644" s="177"/>
      <c r="M644" s="177"/>
      <c r="N644" s="177"/>
      <c r="O644" s="177"/>
      <c r="P644" s="177"/>
      <c r="Q644" s="177"/>
      <c r="R644" s="177"/>
    </row>
    <row r="645">
      <c r="A645" s="177"/>
      <c r="B645" s="162"/>
      <c r="C645" s="177"/>
      <c r="D645" s="162"/>
      <c r="E645" s="177"/>
      <c r="F645" s="177"/>
      <c r="G645" s="177"/>
      <c r="H645" s="177"/>
      <c r="I645" s="177"/>
      <c r="J645" s="177"/>
      <c r="K645" s="177"/>
      <c r="L645" s="177"/>
      <c r="M645" s="177"/>
      <c r="N645" s="177"/>
      <c r="O645" s="177"/>
      <c r="P645" s="177"/>
      <c r="Q645" s="177"/>
      <c r="R645" s="177"/>
    </row>
    <row r="646">
      <c r="A646" s="177"/>
      <c r="B646" s="162"/>
      <c r="C646" s="177"/>
      <c r="D646" s="162"/>
      <c r="E646" s="177"/>
      <c r="F646" s="177"/>
      <c r="G646" s="177"/>
      <c r="H646" s="177"/>
      <c r="I646" s="177"/>
      <c r="J646" s="177"/>
      <c r="K646" s="177"/>
      <c r="L646" s="177"/>
      <c r="M646" s="177"/>
      <c r="N646" s="177"/>
      <c r="O646" s="177"/>
      <c r="P646" s="177"/>
      <c r="Q646" s="177"/>
      <c r="R646" s="177"/>
    </row>
    <row r="647">
      <c r="A647" s="177"/>
      <c r="B647" s="162"/>
      <c r="C647" s="177"/>
      <c r="D647" s="162"/>
      <c r="E647" s="177"/>
      <c r="F647" s="177"/>
      <c r="G647" s="177"/>
      <c r="H647" s="177"/>
      <c r="I647" s="177"/>
      <c r="J647" s="177"/>
      <c r="K647" s="177"/>
      <c r="L647" s="177"/>
      <c r="M647" s="177"/>
      <c r="N647" s="177"/>
      <c r="O647" s="177"/>
      <c r="P647" s="177"/>
      <c r="Q647" s="177"/>
      <c r="R647" s="177"/>
    </row>
    <row r="648">
      <c r="A648" s="177"/>
      <c r="B648" s="162"/>
      <c r="C648" s="177"/>
      <c r="D648" s="162"/>
      <c r="E648" s="177"/>
      <c r="F648" s="177"/>
      <c r="G648" s="177"/>
      <c r="H648" s="177"/>
      <c r="I648" s="177"/>
      <c r="J648" s="177"/>
      <c r="K648" s="177"/>
      <c r="L648" s="177"/>
      <c r="M648" s="177"/>
      <c r="N648" s="177"/>
      <c r="O648" s="177"/>
      <c r="P648" s="177"/>
      <c r="Q648" s="177"/>
      <c r="R648" s="177"/>
    </row>
    <row r="649">
      <c r="A649" s="177"/>
      <c r="B649" s="162"/>
      <c r="C649" s="177"/>
      <c r="D649" s="162"/>
      <c r="E649" s="177"/>
      <c r="F649" s="177"/>
      <c r="G649" s="177"/>
      <c r="H649" s="177"/>
      <c r="I649" s="177"/>
      <c r="J649" s="177"/>
      <c r="K649" s="177"/>
      <c r="L649" s="177"/>
      <c r="M649" s="177"/>
      <c r="N649" s="177"/>
      <c r="O649" s="177"/>
      <c r="P649" s="177"/>
      <c r="Q649" s="177"/>
      <c r="R649" s="177"/>
    </row>
    <row r="650">
      <c r="A650" s="177"/>
      <c r="B650" s="162"/>
      <c r="C650" s="177"/>
      <c r="D650" s="162"/>
      <c r="E650" s="177"/>
      <c r="F650" s="177"/>
      <c r="G650" s="177"/>
      <c r="H650" s="177"/>
      <c r="I650" s="177"/>
      <c r="J650" s="177"/>
      <c r="K650" s="177"/>
      <c r="L650" s="177"/>
      <c r="M650" s="177"/>
      <c r="N650" s="177"/>
      <c r="O650" s="177"/>
      <c r="P650" s="177"/>
      <c r="Q650" s="177"/>
      <c r="R650" s="177"/>
    </row>
    <row r="651">
      <c r="A651" s="177"/>
      <c r="B651" s="162"/>
      <c r="C651" s="177"/>
      <c r="D651" s="162"/>
      <c r="E651" s="177"/>
      <c r="F651" s="177"/>
      <c r="G651" s="177"/>
      <c r="H651" s="177"/>
      <c r="I651" s="177"/>
      <c r="J651" s="177"/>
      <c r="K651" s="177"/>
      <c r="L651" s="177"/>
      <c r="M651" s="177"/>
      <c r="N651" s="177"/>
      <c r="O651" s="177"/>
      <c r="P651" s="177"/>
      <c r="Q651" s="177"/>
      <c r="R651" s="177"/>
    </row>
    <row r="652">
      <c r="A652" s="177"/>
      <c r="B652" s="162"/>
      <c r="C652" s="177"/>
      <c r="D652" s="162"/>
      <c r="E652" s="177"/>
      <c r="F652" s="177"/>
      <c r="G652" s="177"/>
      <c r="H652" s="177"/>
      <c r="I652" s="177"/>
      <c r="J652" s="177"/>
      <c r="K652" s="177"/>
      <c r="L652" s="177"/>
      <c r="M652" s="177"/>
      <c r="N652" s="177"/>
      <c r="O652" s="177"/>
      <c r="P652" s="177"/>
      <c r="Q652" s="177"/>
      <c r="R652" s="177"/>
    </row>
    <row r="653">
      <c r="A653" s="177"/>
      <c r="B653" s="162"/>
      <c r="C653" s="177"/>
      <c r="D653" s="162"/>
      <c r="E653" s="177"/>
      <c r="F653" s="177"/>
      <c r="G653" s="177"/>
      <c r="H653" s="177"/>
      <c r="I653" s="177"/>
      <c r="J653" s="177"/>
      <c r="K653" s="177"/>
      <c r="L653" s="177"/>
      <c r="M653" s="177"/>
      <c r="N653" s="177"/>
      <c r="O653" s="177"/>
      <c r="P653" s="177"/>
      <c r="Q653" s="177"/>
      <c r="R653" s="177"/>
    </row>
    <row r="654">
      <c r="A654" s="177"/>
      <c r="B654" s="162"/>
      <c r="C654" s="177"/>
      <c r="D654" s="162"/>
      <c r="E654" s="177"/>
      <c r="F654" s="177"/>
      <c r="G654" s="177"/>
      <c r="H654" s="177"/>
      <c r="I654" s="177"/>
      <c r="J654" s="177"/>
      <c r="K654" s="177"/>
      <c r="L654" s="177"/>
      <c r="M654" s="177"/>
      <c r="N654" s="177"/>
      <c r="O654" s="177"/>
      <c r="P654" s="177"/>
      <c r="Q654" s="177"/>
      <c r="R654" s="177"/>
    </row>
    <row r="655">
      <c r="A655" s="177"/>
      <c r="B655" s="162"/>
      <c r="C655" s="177"/>
      <c r="D655" s="162"/>
      <c r="E655" s="177"/>
      <c r="F655" s="177"/>
      <c r="G655" s="177"/>
      <c r="H655" s="177"/>
      <c r="I655" s="177"/>
      <c r="J655" s="177"/>
      <c r="K655" s="177"/>
      <c r="L655" s="177"/>
      <c r="M655" s="177"/>
      <c r="N655" s="177"/>
      <c r="O655" s="177"/>
      <c r="P655" s="177"/>
      <c r="Q655" s="177"/>
      <c r="R655" s="177"/>
    </row>
    <row r="656">
      <c r="A656" s="177"/>
      <c r="B656" s="162"/>
      <c r="C656" s="177"/>
      <c r="D656" s="162"/>
      <c r="E656" s="177"/>
      <c r="F656" s="177"/>
      <c r="G656" s="177"/>
      <c r="H656" s="177"/>
      <c r="I656" s="177"/>
      <c r="J656" s="177"/>
      <c r="K656" s="177"/>
      <c r="L656" s="177"/>
      <c r="M656" s="177"/>
      <c r="N656" s="177"/>
      <c r="O656" s="177"/>
      <c r="P656" s="177"/>
      <c r="Q656" s="177"/>
      <c r="R656" s="177"/>
    </row>
    <row r="657">
      <c r="A657" s="177"/>
      <c r="B657" s="162"/>
      <c r="C657" s="177"/>
      <c r="D657" s="162"/>
      <c r="E657" s="177"/>
      <c r="F657" s="177"/>
      <c r="G657" s="177"/>
      <c r="H657" s="177"/>
      <c r="I657" s="177"/>
      <c r="J657" s="177"/>
      <c r="K657" s="177"/>
      <c r="L657" s="177"/>
      <c r="M657" s="177"/>
      <c r="N657" s="177"/>
      <c r="O657" s="177"/>
      <c r="P657" s="177"/>
      <c r="Q657" s="177"/>
      <c r="R657" s="177"/>
    </row>
    <row r="658">
      <c r="A658" s="177"/>
      <c r="B658" s="162"/>
      <c r="C658" s="177"/>
      <c r="D658" s="162"/>
      <c r="E658" s="177"/>
      <c r="F658" s="177"/>
      <c r="G658" s="177"/>
      <c r="H658" s="177"/>
      <c r="I658" s="177"/>
      <c r="J658" s="177"/>
      <c r="K658" s="177"/>
      <c r="L658" s="177"/>
      <c r="M658" s="177"/>
      <c r="N658" s="177"/>
      <c r="O658" s="177"/>
      <c r="P658" s="177"/>
      <c r="Q658" s="177"/>
      <c r="R658" s="177"/>
    </row>
    <row r="659">
      <c r="A659" s="177"/>
      <c r="B659" s="162"/>
      <c r="C659" s="177"/>
      <c r="D659" s="162"/>
      <c r="E659" s="177"/>
      <c r="F659" s="177"/>
      <c r="G659" s="177"/>
      <c r="H659" s="177"/>
      <c r="I659" s="177"/>
      <c r="J659" s="177"/>
      <c r="K659" s="177"/>
      <c r="L659" s="177"/>
      <c r="M659" s="177"/>
      <c r="N659" s="177"/>
      <c r="O659" s="177"/>
      <c r="P659" s="177"/>
      <c r="Q659" s="177"/>
      <c r="R659" s="177"/>
    </row>
    <row r="660">
      <c r="A660" s="177"/>
      <c r="B660" s="162"/>
      <c r="C660" s="177"/>
      <c r="D660" s="162"/>
      <c r="E660" s="177"/>
      <c r="F660" s="177"/>
      <c r="G660" s="177"/>
      <c r="H660" s="177"/>
      <c r="I660" s="177"/>
      <c r="J660" s="177"/>
      <c r="K660" s="177"/>
      <c r="L660" s="177"/>
      <c r="M660" s="177"/>
      <c r="N660" s="177"/>
      <c r="O660" s="177"/>
      <c r="P660" s="177"/>
      <c r="Q660" s="177"/>
      <c r="R660" s="177"/>
    </row>
    <row r="661">
      <c r="A661" s="177"/>
      <c r="B661" s="162"/>
      <c r="C661" s="177"/>
      <c r="D661" s="162"/>
      <c r="E661" s="177"/>
      <c r="F661" s="177"/>
      <c r="G661" s="177"/>
      <c r="H661" s="177"/>
      <c r="I661" s="177"/>
      <c r="J661" s="177"/>
      <c r="K661" s="177"/>
      <c r="L661" s="177"/>
      <c r="M661" s="177"/>
      <c r="N661" s="177"/>
      <c r="O661" s="177"/>
      <c r="P661" s="177"/>
      <c r="Q661" s="177"/>
      <c r="R661" s="177"/>
    </row>
    <row r="662">
      <c r="A662" s="177"/>
      <c r="B662" s="162"/>
      <c r="C662" s="177"/>
      <c r="D662" s="162"/>
      <c r="E662" s="177"/>
      <c r="F662" s="177"/>
      <c r="G662" s="177"/>
      <c r="H662" s="177"/>
      <c r="I662" s="177"/>
      <c r="J662" s="177"/>
      <c r="K662" s="177"/>
      <c r="L662" s="177"/>
      <c r="M662" s="177"/>
      <c r="N662" s="177"/>
      <c r="O662" s="177"/>
      <c r="P662" s="177"/>
      <c r="Q662" s="177"/>
      <c r="R662" s="177"/>
    </row>
    <row r="663">
      <c r="A663" s="177"/>
      <c r="B663" s="162"/>
      <c r="C663" s="177"/>
      <c r="D663" s="162"/>
      <c r="E663" s="177"/>
      <c r="F663" s="177"/>
      <c r="G663" s="177"/>
      <c r="H663" s="177"/>
      <c r="I663" s="177"/>
      <c r="J663" s="177"/>
      <c r="K663" s="177"/>
      <c r="L663" s="177"/>
      <c r="M663" s="177"/>
      <c r="N663" s="177"/>
      <c r="O663" s="177"/>
      <c r="P663" s="177"/>
      <c r="Q663" s="177"/>
      <c r="R663" s="177"/>
    </row>
    <row r="664">
      <c r="A664" s="177"/>
      <c r="B664" s="162"/>
      <c r="C664" s="177"/>
      <c r="D664" s="162"/>
      <c r="E664" s="177"/>
      <c r="F664" s="177"/>
      <c r="G664" s="177"/>
      <c r="H664" s="177"/>
      <c r="I664" s="177"/>
      <c r="J664" s="177"/>
      <c r="K664" s="177"/>
      <c r="L664" s="177"/>
      <c r="M664" s="177"/>
      <c r="N664" s="177"/>
      <c r="O664" s="177"/>
      <c r="P664" s="177"/>
      <c r="Q664" s="177"/>
      <c r="R664" s="177"/>
    </row>
    <row r="665">
      <c r="A665" s="177"/>
      <c r="B665" s="162"/>
      <c r="C665" s="177"/>
      <c r="D665" s="162"/>
      <c r="E665" s="177"/>
      <c r="F665" s="177"/>
      <c r="G665" s="177"/>
      <c r="H665" s="177"/>
      <c r="I665" s="177"/>
      <c r="J665" s="177"/>
      <c r="K665" s="177"/>
      <c r="L665" s="177"/>
      <c r="M665" s="177"/>
      <c r="N665" s="177"/>
      <c r="O665" s="177"/>
      <c r="P665" s="177"/>
      <c r="Q665" s="177"/>
      <c r="R665" s="177"/>
    </row>
    <row r="666">
      <c r="A666" s="177"/>
      <c r="B666" s="162"/>
      <c r="C666" s="177"/>
      <c r="D666" s="162"/>
      <c r="E666" s="177"/>
      <c r="F666" s="177"/>
      <c r="G666" s="177"/>
      <c r="H666" s="177"/>
      <c r="I666" s="177"/>
      <c r="J666" s="177"/>
      <c r="K666" s="177"/>
      <c r="L666" s="177"/>
      <c r="M666" s="177"/>
      <c r="N666" s="177"/>
      <c r="O666" s="177"/>
      <c r="P666" s="177"/>
      <c r="Q666" s="177"/>
      <c r="R666" s="177"/>
    </row>
    <row r="667">
      <c r="A667" s="177"/>
      <c r="B667" s="162"/>
      <c r="C667" s="177"/>
      <c r="D667" s="162"/>
      <c r="E667" s="177"/>
      <c r="F667" s="177"/>
      <c r="G667" s="177"/>
      <c r="H667" s="177"/>
      <c r="I667" s="177"/>
      <c r="J667" s="177"/>
      <c r="K667" s="177"/>
      <c r="L667" s="177"/>
      <c r="M667" s="177"/>
      <c r="N667" s="177"/>
      <c r="O667" s="177"/>
      <c r="P667" s="177"/>
      <c r="Q667" s="177"/>
      <c r="R667" s="177"/>
    </row>
    <row r="668">
      <c r="A668" s="177"/>
      <c r="B668" s="162"/>
      <c r="C668" s="177"/>
      <c r="D668" s="162"/>
      <c r="E668" s="177"/>
      <c r="F668" s="177"/>
      <c r="G668" s="177"/>
      <c r="H668" s="177"/>
      <c r="I668" s="177"/>
      <c r="J668" s="177"/>
      <c r="K668" s="177"/>
      <c r="L668" s="177"/>
      <c r="M668" s="177"/>
      <c r="N668" s="177"/>
      <c r="O668" s="177"/>
      <c r="P668" s="177"/>
      <c r="Q668" s="177"/>
      <c r="R668" s="177"/>
    </row>
    <row r="669">
      <c r="A669" s="177"/>
      <c r="B669" s="162"/>
      <c r="C669" s="177"/>
      <c r="D669" s="162"/>
      <c r="E669" s="177"/>
      <c r="F669" s="177"/>
      <c r="G669" s="177"/>
      <c r="H669" s="177"/>
      <c r="I669" s="177"/>
      <c r="J669" s="177"/>
      <c r="K669" s="177"/>
      <c r="L669" s="177"/>
      <c r="M669" s="177"/>
      <c r="N669" s="177"/>
      <c r="O669" s="177"/>
      <c r="P669" s="177"/>
      <c r="Q669" s="177"/>
      <c r="R669" s="177"/>
    </row>
    <row r="670">
      <c r="A670" s="177"/>
      <c r="B670" s="162"/>
      <c r="C670" s="177"/>
      <c r="D670" s="162"/>
      <c r="E670" s="177"/>
      <c r="F670" s="177"/>
      <c r="G670" s="177"/>
      <c r="H670" s="177"/>
      <c r="I670" s="177"/>
      <c r="J670" s="177"/>
      <c r="K670" s="177"/>
      <c r="L670" s="177"/>
      <c r="M670" s="177"/>
      <c r="N670" s="177"/>
      <c r="O670" s="177"/>
      <c r="P670" s="177"/>
      <c r="Q670" s="177"/>
      <c r="R670" s="177"/>
    </row>
    <row r="671">
      <c r="A671" s="177"/>
      <c r="B671" s="162"/>
      <c r="C671" s="177"/>
      <c r="D671" s="162"/>
      <c r="E671" s="177"/>
      <c r="F671" s="177"/>
      <c r="G671" s="177"/>
      <c r="H671" s="177"/>
      <c r="I671" s="177"/>
      <c r="J671" s="177"/>
      <c r="K671" s="177"/>
      <c r="L671" s="177"/>
      <c r="M671" s="177"/>
      <c r="N671" s="177"/>
      <c r="O671" s="177"/>
      <c r="P671" s="177"/>
      <c r="Q671" s="177"/>
      <c r="R671" s="177"/>
    </row>
    <row r="672">
      <c r="A672" s="177"/>
      <c r="B672" s="162"/>
      <c r="C672" s="177"/>
      <c r="D672" s="162"/>
      <c r="E672" s="177"/>
      <c r="F672" s="177"/>
      <c r="G672" s="177"/>
      <c r="H672" s="177"/>
      <c r="I672" s="177"/>
      <c r="J672" s="177"/>
      <c r="K672" s="177"/>
      <c r="L672" s="177"/>
      <c r="M672" s="177"/>
      <c r="N672" s="177"/>
      <c r="O672" s="177"/>
      <c r="P672" s="177"/>
      <c r="Q672" s="177"/>
      <c r="R672" s="177"/>
    </row>
    <row r="673">
      <c r="A673" s="177"/>
      <c r="B673" s="162"/>
      <c r="C673" s="177"/>
      <c r="D673" s="162"/>
      <c r="E673" s="177"/>
      <c r="F673" s="177"/>
      <c r="G673" s="177"/>
      <c r="H673" s="177"/>
      <c r="I673" s="177"/>
      <c r="J673" s="177"/>
      <c r="K673" s="177"/>
      <c r="L673" s="177"/>
      <c r="M673" s="177"/>
      <c r="N673" s="177"/>
      <c r="O673" s="177"/>
      <c r="P673" s="177"/>
      <c r="Q673" s="177"/>
      <c r="R673" s="177"/>
    </row>
    <row r="674">
      <c r="A674" s="177"/>
      <c r="B674" s="162"/>
      <c r="C674" s="177"/>
      <c r="D674" s="162"/>
      <c r="E674" s="177"/>
      <c r="F674" s="177"/>
      <c r="G674" s="177"/>
      <c r="H674" s="177"/>
      <c r="I674" s="177"/>
      <c r="J674" s="177"/>
      <c r="K674" s="177"/>
      <c r="L674" s="177"/>
      <c r="M674" s="177"/>
      <c r="N674" s="177"/>
      <c r="O674" s="177"/>
      <c r="P674" s="177"/>
      <c r="Q674" s="177"/>
      <c r="R674" s="177"/>
    </row>
    <row r="675">
      <c r="A675" s="177"/>
      <c r="B675" s="162"/>
      <c r="C675" s="177"/>
      <c r="D675" s="162"/>
      <c r="E675" s="177"/>
      <c r="F675" s="177"/>
      <c r="G675" s="177"/>
      <c r="H675" s="177"/>
      <c r="I675" s="177"/>
      <c r="J675" s="177"/>
      <c r="K675" s="177"/>
      <c r="L675" s="177"/>
      <c r="M675" s="177"/>
      <c r="N675" s="177"/>
      <c r="O675" s="177"/>
      <c r="P675" s="177"/>
      <c r="Q675" s="177"/>
      <c r="R675" s="177"/>
    </row>
    <row r="676">
      <c r="A676" s="177"/>
      <c r="B676" s="162"/>
      <c r="C676" s="177"/>
      <c r="D676" s="162"/>
      <c r="E676" s="177"/>
      <c r="F676" s="177"/>
      <c r="G676" s="177"/>
      <c r="H676" s="177"/>
      <c r="I676" s="177"/>
      <c r="J676" s="177"/>
      <c r="K676" s="177"/>
      <c r="L676" s="177"/>
      <c r="M676" s="177"/>
      <c r="N676" s="177"/>
      <c r="O676" s="177"/>
      <c r="P676" s="177"/>
      <c r="Q676" s="177"/>
      <c r="R676" s="177"/>
    </row>
    <row r="677">
      <c r="A677" s="177"/>
      <c r="B677" s="162"/>
      <c r="C677" s="177"/>
      <c r="D677" s="162"/>
      <c r="E677" s="177"/>
      <c r="F677" s="177"/>
      <c r="G677" s="177"/>
      <c r="H677" s="177"/>
      <c r="I677" s="177"/>
      <c r="J677" s="177"/>
      <c r="K677" s="177"/>
      <c r="L677" s="177"/>
      <c r="M677" s="177"/>
      <c r="N677" s="177"/>
      <c r="O677" s="177"/>
      <c r="P677" s="177"/>
      <c r="Q677" s="177"/>
      <c r="R677" s="177"/>
    </row>
    <row r="678">
      <c r="A678" s="177"/>
      <c r="B678" s="162"/>
      <c r="C678" s="177"/>
      <c r="D678" s="162"/>
      <c r="E678" s="177"/>
      <c r="F678" s="177"/>
      <c r="G678" s="177"/>
      <c r="H678" s="177"/>
      <c r="I678" s="177"/>
      <c r="J678" s="177"/>
      <c r="K678" s="177"/>
      <c r="L678" s="177"/>
      <c r="M678" s="177"/>
      <c r="N678" s="177"/>
      <c r="O678" s="177"/>
      <c r="P678" s="177"/>
      <c r="Q678" s="177"/>
      <c r="R678" s="177"/>
    </row>
    <row r="679">
      <c r="A679" s="177"/>
      <c r="B679" s="162"/>
      <c r="C679" s="177"/>
      <c r="D679" s="162"/>
      <c r="E679" s="177"/>
      <c r="F679" s="177"/>
      <c r="G679" s="177"/>
      <c r="H679" s="177"/>
      <c r="I679" s="177"/>
      <c r="J679" s="177"/>
      <c r="K679" s="177"/>
      <c r="L679" s="177"/>
      <c r="M679" s="177"/>
      <c r="N679" s="177"/>
      <c r="O679" s="177"/>
      <c r="P679" s="177"/>
      <c r="Q679" s="177"/>
      <c r="R679" s="177"/>
    </row>
    <row r="680">
      <c r="A680" s="177"/>
      <c r="B680" s="162"/>
      <c r="C680" s="177"/>
      <c r="D680" s="162"/>
      <c r="E680" s="177"/>
      <c r="F680" s="177"/>
      <c r="G680" s="177"/>
      <c r="H680" s="177"/>
      <c r="I680" s="177"/>
      <c r="J680" s="177"/>
      <c r="K680" s="177"/>
      <c r="L680" s="177"/>
      <c r="M680" s="177"/>
      <c r="N680" s="177"/>
      <c r="O680" s="177"/>
      <c r="P680" s="177"/>
      <c r="Q680" s="177"/>
      <c r="R680" s="177"/>
    </row>
    <row r="681">
      <c r="A681" s="177"/>
      <c r="B681" s="162"/>
      <c r="C681" s="177"/>
      <c r="D681" s="162"/>
      <c r="E681" s="177"/>
      <c r="F681" s="177"/>
      <c r="G681" s="177"/>
      <c r="H681" s="177"/>
      <c r="I681" s="177"/>
      <c r="J681" s="177"/>
      <c r="K681" s="177"/>
      <c r="L681" s="177"/>
      <c r="M681" s="177"/>
      <c r="N681" s="177"/>
      <c r="O681" s="177"/>
      <c r="P681" s="177"/>
      <c r="Q681" s="177"/>
      <c r="R681" s="177"/>
    </row>
    <row r="682">
      <c r="A682" s="177"/>
      <c r="B682" s="162"/>
      <c r="C682" s="177"/>
      <c r="D682" s="162"/>
      <c r="E682" s="177"/>
      <c r="F682" s="177"/>
      <c r="G682" s="177"/>
      <c r="H682" s="177"/>
      <c r="I682" s="177"/>
      <c r="J682" s="177"/>
      <c r="K682" s="177"/>
      <c r="L682" s="177"/>
      <c r="M682" s="177"/>
      <c r="N682" s="177"/>
      <c r="O682" s="177"/>
      <c r="P682" s="177"/>
      <c r="Q682" s="177"/>
      <c r="R682" s="177"/>
    </row>
    <row r="683">
      <c r="A683" s="177"/>
      <c r="B683" s="162"/>
      <c r="C683" s="177"/>
      <c r="D683" s="162"/>
      <c r="E683" s="177"/>
      <c r="F683" s="177"/>
      <c r="G683" s="177"/>
      <c r="H683" s="177"/>
      <c r="I683" s="177"/>
      <c r="J683" s="177"/>
      <c r="K683" s="177"/>
      <c r="L683" s="177"/>
      <c r="M683" s="177"/>
      <c r="N683" s="177"/>
      <c r="O683" s="177"/>
      <c r="P683" s="177"/>
      <c r="Q683" s="177"/>
      <c r="R683" s="177"/>
    </row>
    <row r="684">
      <c r="A684" s="177"/>
      <c r="B684" s="162"/>
      <c r="C684" s="177"/>
      <c r="D684" s="162"/>
      <c r="E684" s="177"/>
      <c r="F684" s="177"/>
      <c r="G684" s="177"/>
      <c r="H684" s="177"/>
      <c r="I684" s="177"/>
      <c r="J684" s="177"/>
      <c r="K684" s="177"/>
      <c r="L684" s="177"/>
      <c r="M684" s="177"/>
      <c r="N684" s="177"/>
      <c r="O684" s="177"/>
      <c r="P684" s="177"/>
      <c r="Q684" s="177"/>
      <c r="R684" s="177"/>
    </row>
    <row r="685">
      <c r="A685" s="177"/>
      <c r="B685" s="162"/>
      <c r="C685" s="177"/>
      <c r="D685" s="162"/>
      <c r="E685" s="177"/>
      <c r="F685" s="177"/>
      <c r="G685" s="177"/>
      <c r="H685" s="177"/>
      <c r="I685" s="177"/>
      <c r="J685" s="177"/>
      <c r="K685" s="177"/>
      <c r="L685" s="177"/>
      <c r="M685" s="177"/>
      <c r="N685" s="177"/>
      <c r="O685" s="177"/>
      <c r="P685" s="177"/>
      <c r="Q685" s="177"/>
      <c r="R685" s="177"/>
    </row>
    <row r="686">
      <c r="A686" s="177"/>
      <c r="B686" s="162"/>
      <c r="C686" s="177"/>
      <c r="D686" s="162"/>
      <c r="E686" s="177"/>
      <c r="F686" s="177"/>
      <c r="G686" s="177"/>
      <c r="H686" s="177"/>
      <c r="I686" s="177"/>
      <c r="J686" s="177"/>
      <c r="K686" s="177"/>
      <c r="L686" s="177"/>
      <c r="M686" s="177"/>
      <c r="N686" s="177"/>
      <c r="O686" s="177"/>
      <c r="P686" s="177"/>
      <c r="Q686" s="177"/>
      <c r="R686" s="177"/>
    </row>
    <row r="687">
      <c r="A687" s="177"/>
      <c r="B687" s="162"/>
      <c r="C687" s="177"/>
      <c r="D687" s="162"/>
      <c r="E687" s="177"/>
      <c r="F687" s="177"/>
      <c r="G687" s="177"/>
      <c r="H687" s="177"/>
      <c r="I687" s="177"/>
      <c r="J687" s="177"/>
      <c r="K687" s="177"/>
      <c r="L687" s="177"/>
      <c r="M687" s="177"/>
      <c r="N687" s="177"/>
      <c r="O687" s="177"/>
      <c r="P687" s="177"/>
      <c r="Q687" s="177"/>
      <c r="R687" s="177"/>
    </row>
    <row r="688">
      <c r="A688" s="177"/>
      <c r="B688" s="162"/>
      <c r="C688" s="177"/>
      <c r="D688" s="162"/>
      <c r="E688" s="177"/>
      <c r="F688" s="177"/>
      <c r="G688" s="177"/>
      <c r="H688" s="177"/>
      <c r="I688" s="177"/>
      <c r="J688" s="177"/>
      <c r="K688" s="177"/>
      <c r="L688" s="177"/>
      <c r="M688" s="177"/>
      <c r="N688" s="177"/>
      <c r="O688" s="177"/>
      <c r="P688" s="177"/>
      <c r="Q688" s="177"/>
      <c r="R688" s="177"/>
    </row>
    <row r="689">
      <c r="A689" s="177"/>
      <c r="B689" s="162"/>
      <c r="C689" s="177"/>
      <c r="D689" s="162"/>
      <c r="E689" s="177"/>
      <c r="F689" s="177"/>
      <c r="G689" s="177"/>
      <c r="H689" s="177"/>
      <c r="I689" s="177"/>
      <c r="J689" s="177"/>
      <c r="K689" s="177"/>
      <c r="L689" s="177"/>
      <c r="M689" s="177"/>
      <c r="N689" s="177"/>
      <c r="O689" s="177"/>
      <c r="P689" s="177"/>
      <c r="Q689" s="177"/>
      <c r="R689" s="177"/>
    </row>
    <row r="690">
      <c r="A690" s="177"/>
      <c r="B690" s="162"/>
      <c r="C690" s="177"/>
      <c r="D690" s="162"/>
      <c r="E690" s="177"/>
      <c r="F690" s="177"/>
      <c r="G690" s="177"/>
      <c r="H690" s="177"/>
      <c r="I690" s="177"/>
      <c r="J690" s="177"/>
      <c r="K690" s="177"/>
      <c r="L690" s="177"/>
      <c r="M690" s="177"/>
      <c r="N690" s="177"/>
      <c r="O690" s="177"/>
      <c r="P690" s="177"/>
      <c r="Q690" s="177"/>
      <c r="R690" s="177"/>
    </row>
    <row r="691">
      <c r="A691" s="177"/>
      <c r="B691" s="162"/>
      <c r="C691" s="177"/>
      <c r="D691" s="162"/>
      <c r="E691" s="177"/>
      <c r="F691" s="177"/>
      <c r="G691" s="177"/>
      <c r="H691" s="177"/>
      <c r="I691" s="177"/>
      <c r="J691" s="177"/>
      <c r="K691" s="177"/>
      <c r="L691" s="177"/>
      <c r="M691" s="177"/>
      <c r="N691" s="177"/>
      <c r="O691" s="177"/>
      <c r="P691" s="177"/>
      <c r="Q691" s="177"/>
      <c r="R691" s="177"/>
    </row>
    <row r="692">
      <c r="A692" s="177"/>
      <c r="B692" s="162"/>
      <c r="C692" s="177"/>
      <c r="D692" s="162"/>
      <c r="E692" s="177"/>
      <c r="F692" s="177"/>
      <c r="G692" s="177"/>
      <c r="H692" s="177"/>
      <c r="I692" s="177"/>
      <c r="J692" s="177"/>
      <c r="K692" s="177"/>
      <c r="L692" s="177"/>
      <c r="M692" s="177"/>
      <c r="N692" s="177"/>
      <c r="O692" s="177"/>
      <c r="P692" s="177"/>
      <c r="Q692" s="177"/>
      <c r="R692" s="177"/>
    </row>
    <row r="693">
      <c r="A693" s="177"/>
      <c r="B693" s="162"/>
      <c r="C693" s="177"/>
      <c r="D693" s="162"/>
      <c r="E693" s="177"/>
      <c r="F693" s="177"/>
      <c r="G693" s="177"/>
      <c r="H693" s="177"/>
      <c r="I693" s="177"/>
      <c r="J693" s="177"/>
      <c r="K693" s="177"/>
      <c r="L693" s="177"/>
      <c r="M693" s="177"/>
      <c r="N693" s="177"/>
      <c r="O693" s="177"/>
      <c r="P693" s="177"/>
      <c r="Q693" s="177"/>
      <c r="R693" s="177"/>
    </row>
    <row r="694">
      <c r="A694" s="177"/>
      <c r="B694" s="162"/>
      <c r="C694" s="177"/>
      <c r="D694" s="162"/>
      <c r="E694" s="177"/>
      <c r="F694" s="177"/>
      <c r="G694" s="177"/>
      <c r="H694" s="177"/>
      <c r="I694" s="177"/>
      <c r="J694" s="177"/>
      <c r="K694" s="177"/>
      <c r="L694" s="177"/>
      <c r="M694" s="177"/>
      <c r="N694" s="177"/>
      <c r="O694" s="177"/>
      <c r="P694" s="177"/>
      <c r="Q694" s="177"/>
      <c r="R694" s="177"/>
    </row>
    <row r="695">
      <c r="A695" s="177"/>
      <c r="B695" s="162"/>
      <c r="C695" s="177"/>
      <c r="D695" s="162"/>
      <c r="E695" s="177"/>
      <c r="F695" s="177"/>
      <c r="G695" s="177"/>
      <c r="H695" s="177"/>
      <c r="I695" s="177"/>
      <c r="J695" s="177"/>
      <c r="K695" s="177"/>
      <c r="L695" s="177"/>
      <c r="M695" s="177"/>
      <c r="N695" s="177"/>
      <c r="O695" s="177"/>
      <c r="P695" s="177"/>
      <c r="Q695" s="177"/>
      <c r="R695" s="177"/>
    </row>
    <row r="696">
      <c r="A696" s="177"/>
      <c r="B696" s="162"/>
      <c r="C696" s="177"/>
      <c r="D696" s="162"/>
      <c r="E696" s="177"/>
      <c r="F696" s="177"/>
      <c r="G696" s="177"/>
      <c r="H696" s="177"/>
      <c r="I696" s="177"/>
      <c r="J696" s="177"/>
      <c r="K696" s="177"/>
      <c r="L696" s="177"/>
      <c r="M696" s="177"/>
      <c r="N696" s="177"/>
      <c r="O696" s="177"/>
      <c r="P696" s="177"/>
      <c r="Q696" s="177"/>
      <c r="R696" s="177"/>
    </row>
    <row r="697">
      <c r="A697" s="177"/>
      <c r="B697" s="162"/>
      <c r="C697" s="177"/>
      <c r="D697" s="162"/>
      <c r="E697" s="177"/>
      <c r="F697" s="177"/>
      <c r="G697" s="177"/>
      <c r="H697" s="177"/>
      <c r="I697" s="177"/>
      <c r="J697" s="177"/>
      <c r="K697" s="177"/>
      <c r="L697" s="177"/>
      <c r="M697" s="177"/>
      <c r="N697" s="177"/>
      <c r="O697" s="177"/>
      <c r="P697" s="177"/>
      <c r="Q697" s="177"/>
      <c r="R697" s="177"/>
    </row>
    <row r="698">
      <c r="A698" s="177"/>
      <c r="B698" s="162"/>
      <c r="C698" s="177"/>
      <c r="D698" s="162"/>
      <c r="E698" s="177"/>
      <c r="F698" s="177"/>
      <c r="G698" s="177"/>
      <c r="H698" s="177"/>
      <c r="I698" s="177"/>
      <c r="J698" s="177"/>
      <c r="K698" s="177"/>
      <c r="L698" s="177"/>
      <c r="M698" s="177"/>
      <c r="N698" s="177"/>
      <c r="O698" s="177"/>
      <c r="P698" s="177"/>
      <c r="Q698" s="177"/>
      <c r="R698" s="177"/>
    </row>
    <row r="699">
      <c r="A699" s="177"/>
      <c r="B699" s="162"/>
      <c r="C699" s="177"/>
      <c r="D699" s="162"/>
      <c r="E699" s="177"/>
      <c r="F699" s="177"/>
      <c r="G699" s="177"/>
      <c r="H699" s="177"/>
      <c r="I699" s="177"/>
      <c r="J699" s="177"/>
      <c r="K699" s="177"/>
      <c r="L699" s="177"/>
      <c r="M699" s="177"/>
      <c r="N699" s="177"/>
      <c r="O699" s="177"/>
      <c r="P699" s="177"/>
      <c r="Q699" s="177"/>
      <c r="R699" s="177"/>
    </row>
    <row r="700">
      <c r="A700" s="177"/>
      <c r="B700" s="162"/>
      <c r="C700" s="177"/>
      <c r="D700" s="162"/>
      <c r="E700" s="177"/>
      <c r="F700" s="177"/>
      <c r="G700" s="177"/>
      <c r="H700" s="177"/>
      <c r="I700" s="177"/>
      <c r="J700" s="177"/>
      <c r="K700" s="177"/>
      <c r="L700" s="177"/>
      <c r="M700" s="177"/>
      <c r="N700" s="177"/>
      <c r="O700" s="177"/>
      <c r="P700" s="177"/>
      <c r="Q700" s="177"/>
      <c r="R700" s="177"/>
    </row>
    <row r="701">
      <c r="A701" s="177"/>
      <c r="B701" s="162"/>
      <c r="C701" s="177"/>
      <c r="D701" s="162"/>
      <c r="E701" s="177"/>
      <c r="F701" s="177"/>
      <c r="G701" s="177"/>
      <c r="H701" s="177"/>
      <c r="I701" s="177"/>
      <c r="J701" s="177"/>
      <c r="K701" s="177"/>
      <c r="L701" s="177"/>
      <c r="M701" s="177"/>
      <c r="N701" s="177"/>
      <c r="O701" s="177"/>
      <c r="P701" s="177"/>
      <c r="Q701" s="177"/>
      <c r="R701" s="177"/>
    </row>
    <row r="702">
      <c r="A702" s="177"/>
      <c r="B702" s="162"/>
      <c r="C702" s="177"/>
      <c r="D702" s="162"/>
      <c r="E702" s="177"/>
      <c r="F702" s="177"/>
      <c r="G702" s="177"/>
      <c r="H702" s="177"/>
      <c r="I702" s="177"/>
      <c r="J702" s="177"/>
      <c r="K702" s="177"/>
      <c r="L702" s="177"/>
      <c r="M702" s="177"/>
      <c r="N702" s="177"/>
      <c r="O702" s="177"/>
      <c r="P702" s="177"/>
      <c r="Q702" s="177"/>
      <c r="R702" s="177"/>
    </row>
    <row r="703">
      <c r="A703" s="177"/>
      <c r="B703" s="162"/>
      <c r="C703" s="177"/>
      <c r="D703" s="162"/>
      <c r="E703" s="177"/>
      <c r="F703" s="177"/>
      <c r="G703" s="177"/>
      <c r="H703" s="177"/>
      <c r="I703" s="177"/>
      <c r="J703" s="177"/>
      <c r="K703" s="177"/>
      <c r="L703" s="177"/>
      <c r="M703" s="177"/>
      <c r="N703" s="177"/>
      <c r="O703" s="177"/>
      <c r="P703" s="177"/>
      <c r="Q703" s="177"/>
      <c r="R703" s="177"/>
    </row>
    <row r="704">
      <c r="A704" s="177"/>
      <c r="B704" s="162"/>
      <c r="C704" s="177"/>
      <c r="D704" s="162"/>
      <c r="E704" s="177"/>
      <c r="F704" s="177"/>
      <c r="G704" s="177"/>
      <c r="H704" s="177"/>
      <c r="I704" s="177"/>
      <c r="J704" s="177"/>
      <c r="K704" s="177"/>
      <c r="L704" s="177"/>
      <c r="M704" s="177"/>
      <c r="N704" s="177"/>
      <c r="O704" s="177"/>
      <c r="P704" s="177"/>
      <c r="Q704" s="177"/>
      <c r="R704" s="177"/>
    </row>
    <row r="705">
      <c r="A705" s="177"/>
      <c r="B705" s="162"/>
      <c r="C705" s="177"/>
      <c r="D705" s="162"/>
      <c r="E705" s="177"/>
      <c r="F705" s="177"/>
      <c r="G705" s="177"/>
      <c r="H705" s="177"/>
      <c r="I705" s="177"/>
      <c r="J705" s="177"/>
      <c r="K705" s="177"/>
      <c r="L705" s="177"/>
      <c r="M705" s="177"/>
      <c r="N705" s="177"/>
      <c r="O705" s="177"/>
      <c r="P705" s="177"/>
      <c r="Q705" s="177"/>
      <c r="R705" s="177"/>
    </row>
    <row r="706">
      <c r="A706" s="177"/>
      <c r="B706" s="162"/>
      <c r="C706" s="177"/>
      <c r="D706" s="162"/>
      <c r="E706" s="177"/>
      <c r="F706" s="177"/>
      <c r="G706" s="177"/>
      <c r="H706" s="177"/>
      <c r="I706" s="177"/>
      <c r="J706" s="177"/>
      <c r="K706" s="177"/>
      <c r="L706" s="177"/>
      <c r="M706" s="177"/>
      <c r="N706" s="177"/>
      <c r="O706" s="177"/>
      <c r="P706" s="177"/>
      <c r="Q706" s="177"/>
      <c r="R706" s="177"/>
    </row>
    <row r="707">
      <c r="A707" s="177"/>
      <c r="B707" s="162"/>
      <c r="C707" s="177"/>
      <c r="D707" s="162"/>
      <c r="E707" s="177"/>
      <c r="F707" s="177"/>
      <c r="G707" s="177"/>
      <c r="H707" s="177"/>
      <c r="I707" s="177"/>
      <c r="J707" s="177"/>
      <c r="K707" s="177"/>
      <c r="L707" s="177"/>
      <c r="M707" s="177"/>
      <c r="N707" s="177"/>
      <c r="O707" s="177"/>
      <c r="P707" s="177"/>
      <c r="Q707" s="177"/>
      <c r="R707" s="177"/>
    </row>
    <row r="708">
      <c r="A708" s="177"/>
      <c r="B708" s="162"/>
      <c r="C708" s="177"/>
      <c r="D708" s="162"/>
      <c r="E708" s="177"/>
      <c r="F708" s="177"/>
      <c r="G708" s="177"/>
      <c r="H708" s="177"/>
      <c r="I708" s="177"/>
      <c r="J708" s="177"/>
      <c r="K708" s="177"/>
      <c r="L708" s="177"/>
      <c r="M708" s="177"/>
      <c r="N708" s="177"/>
      <c r="O708" s="177"/>
      <c r="P708" s="177"/>
      <c r="Q708" s="177"/>
      <c r="R708" s="177"/>
    </row>
    <row r="709">
      <c r="A709" s="177"/>
      <c r="B709" s="162"/>
      <c r="C709" s="177"/>
      <c r="D709" s="162"/>
      <c r="E709" s="177"/>
      <c r="F709" s="177"/>
      <c r="G709" s="177"/>
      <c r="H709" s="177"/>
      <c r="I709" s="177"/>
      <c r="J709" s="177"/>
      <c r="K709" s="177"/>
      <c r="L709" s="177"/>
      <c r="M709" s="177"/>
      <c r="N709" s="177"/>
      <c r="O709" s="177"/>
      <c r="P709" s="177"/>
      <c r="Q709" s="177"/>
      <c r="R709" s="177"/>
    </row>
    <row r="710">
      <c r="A710" s="177"/>
      <c r="B710" s="162"/>
      <c r="C710" s="177"/>
      <c r="D710" s="162"/>
      <c r="E710" s="177"/>
      <c r="F710" s="177"/>
      <c r="G710" s="177"/>
      <c r="H710" s="177"/>
      <c r="I710" s="177"/>
      <c r="J710" s="177"/>
      <c r="K710" s="177"/>
      <c r="L710" s="177"/>
      <c r="M710" s="177"/>
      <c r="N710" s="177"/>
      <c r="O710" s="177"/>
      <c r="P710" s="177"/>
      <c r="Q710" s="177"/>
      <c r="R710" s="177"/>
    </row>
    <row r="711">
      <c r="A711" s="177"/>
      <c r="B711" s="162"/>
      <c r="C711" s="177"/>
      <c r="D711" s="162"/>
      <c r="E711" s="177"/>
      <c r="F711" s="177"/>
      <c r="G711" s="177"/>
      <c r="H711" s="177"/>
      <c r="I711" s="177"/>
      <c r="J711" s="177"/>
      <c r="K711" s="177"/>
      <c r="L711" s="177"/>
      <c r="M711" s="177"/>
      <c r="N711" s="177"/>
      <c r="O711" s="177"/>
      <c r="P711" s="177"/>
      <c r="Q711" s="177"/>
      <c r="R711" s="177"/>
    </row>
    <row r="712">
      <c r="A712" s="177"/>
      <c r="B712" s="162"/>
      <c r="C712" s="177"/>
      <c r="D712" s="162"/>
      <c r="E712" s="177"/>
      <c r="F712" s="177"/>
      <c r="G712" s="177"/>
      <c r="H712" s="177"/>
      <c r="I712" s="177"/>
      <c r="J712" s="177"/>
      <c r="K712" s="177"/>
      <c r="L712" s="177"/>
      <c r="M712" s="177"/>
      <c r="N712" s="177"/>
      <c r="O712" s="177"/>
      <c r="P712" s="177"/>
      <c r="Q712" s="177"/>
      <c r="R712" s="177"/>
    </row>
    <row r="713">
      <c r="A713" s="177"/>
      <c r="B713" s="162"/>
      <c r="C713" s="177"/>
      <c r="D713" s="162"/>
      <c r="E713" s="177"/>
      <c r="F713" s="177"/>
      <c r="G713" s="177"/>
      <c r="H713" s="177"/>
      <c r="I713" s="177"/>
      <c r="J713" s="177"/>
      <c r="K713" s="177"/>
      <c r="L713" s="177"/>
      <c r="M713" s="177"/>
      <c r="N713" s="177"/>
      <c r="O713" s="177"/>
      <c r="P713" s="177"/>
      <c r="Q713" s="177"/>
      <c r="R713" s="177"/>
    </row>
    <row r="714">
      <c r="A714" s="177"/>
      <c r="B714" s="162"/>
      <c r="C714" s="177"/>
      <c r="D714" s="162"/>
      <c r="E714" s="177"/>
      <c r="F714" s="177"/>
      <c r="G714" s="177"/>
      <c r="H714" s="177"/>
      <c r="I714" s="177"/>
      <c r="J714" s="177"/>
      <c r="K714" s="177"/>
      <c r="L714" s="177"/>
      <c r="M714" s="177"/>
      <c r="N714" s="177"/>
      <c r="O714" s="177"/>
      <c r="P714" s="177"/>
      <c r="Q714" s="177"/>
      <c r="R714" s="177"/>
    </row>
    <row r="715">
      <c r="A715" s="177"/>
      <c r="B715" s="162"/>
      <c r="C715" s="177"/>
      <c r="D715" s="162"/>
      <c r="E715" s="177"/>
      <c r="F715" s="177"/>
      <c r="G715" s="177"/>
      <c r="H715" s="177"/>
      <c r="I715" s="177"/>
      <c r="J715" s="177"/>
      <c r="K715" s="177"/>
      <c r="L715" s="177"/>
      <c r="M715" s="177"/>
      <c r="N715" s="177"/>
      <c r="O715" s="177"/>
      <c r="P715" s="177"/>
      <c r="Q715" s="177"/>
      <c r="R715" s="177"/>
    </row>
    <row r="716">
      <c r="A716" s="177"/>
      <c r="B716" s="162"/>
      <c r="C716" s="177"/>
      <c r="D716" s="162"/>
      <c r="E716" s="177"/>
      <c r="F716" s="177"/>
      <c r="G716" s="177"/>
      <c r="H716" s="177"/>
      <c r="I716" s="177"/>
      <c r="J716" s="177"/>
      <c r="K716" s="177"/>
      <c r="L716" s="177"/>
      <c r="M716" s="177"/>
      <c r="N716" s="177"/>
      <c r="O716" s="177"/>
      <c r="P716" s="177"/>
      <c r="Q716" s="177"/>
      <c r="R716" s="177"/>
    </row>
    <row r="717">
      <c r="A717" s="177"/>
      <c r="B717" s="162"/>
      <c r="C717" s="177"/>
      <c r="D717" s="162"/>
      <c r="E717" s="177"/>
      <c r="F717" s="177"/>
      <c r="G717" s="177"/>
      <c r="H717" s="177"/>
      <c r="I717" s="177"/>
      <c r="J717" s="177"/>
      <c r="K717" s="177"/>
      <c r="L717" s="177"/>
      <c r="M717" s="177"/>
      <c r="N717" s="177"/>
      <c r="O717" s="177"/>
      <c r="P717" s="177"/>
      <c r="Q717" s="177"/>
      <c r="R717" s="177"/>
    </row>
    <row r="718">
      <c r="A718" s="177"/>
      <c r="B718" s="162"/>
      <c r="C718" s="177"/>
      <c r="D718" s="162"/>
      <c r="E718" s="177"/>
      <c r="F718" s="177"/>
      <c r="G718" s="177"/>
      <c r="H718" s="177"/>
      <c r="I718" s="177"/>
      <c r="J718" s="177"/>
      <c r="K718" s="177"/>
      <c r="L718" s="177"/>
      <c r="M718" s="177"/>
      <c r="N718" s="177"/>
      <c r="O718" s="177"/>
      <c r="P718" s="177"/>
      <c r="Q718" s="177"/>
      <c r="R718" s="177"/>
    </row>
    <row r="719">
      <c r="A719" s="177"/>
      <c r="B719" s="162"/>
      <c r="C719" s="177"/>
      <c r="D719" s="162"/>
      <c r="E719" s="177"/>
      <c r="F719" s="177"/>
      <c r="G719" s="177"/>
      <c r="H719" s="177"/>
      <c r="I719" s="177"/>
      <c r="J719" s="177"/>
      <c r="K719" s="177"/>
      <c r="L719" s="177"/>
      <c r="M719" s="177"/>
      <c r="N719" s="177"/>
      <c r="O719" s="177"/>
      <c r="P719" s="177"/>
      <c r="Q719" s="177"/>
      <c r="R719" s="177"/>
    </row>
    <row r="720">
      <c r="A720" s="177"/>
      <c r="B720" s="162"/>
      <c r="C720" s="177"/>
      <c r="D720" s="162"/>
      <c r="E720" s="177"/>
      <c r="F720" s="177"/>
      <c r="G720" s="177"/>
      <c r="H720" s="177"/>
      <c r="I720" s="177"/>
      <c r="J720" s="177"/>
      <c r="K720" s="177"/>
      <c r="L720" s="177"/>
      <c r="M720" s="177"/>
      <c r="N720" s="177"/>
      <c r="O720" s="177"/>
      <c r="P720" s="177"/>
      <c r="Q720" s="177"/>
      <c r="R720" s="177"/>
    </row>
    <row r="721">
      <c r="A721" s="177"/>
      <c r="B721" s="162"/>
      <c r="C721" s="177"/>
      <c r="D721" s="162"/>
      <c r="E721" s="177"/>
      <c r="F721" s="177"/>
      <c r="G721" s="177"/>
      <c r="H721" s="177"/>
      <c r="I721" s="177"/>
      <c r="J721" s="177"/>
      <c r="K721" s="177"/>
      <c r="L721" s="177"/>
      <c r="M721" s="177"/>
      <c r="N721" s="177"/>
      <c r="O721" s="177"/>
      <c r="P721" s="177"/>
      <c r="Q721" s="177"/>
      <c r="R721" s="177"/>
    </row>
    <row r="722">
      <c r="A722" s="177"/>
      <c r="B722" s="162"/>
      <c r="C722" s="177"/>
      <c r="D722" s="162"/>
      <c r="E722" s="177"/>
      <c r="F722" s="177"/>
      <c r="G722" s="177"/>
      <c r="H722" s="177"/>
      <c r="I722" s="177"/>
      <c r="J722" s="177"/>
      <c r="K722" s="177"/>
      <c r="L722" s="177"/>
      <c r="M722" s="177"/>
      <c r="N722" s="177"/>
      <c r="O722" s="177"/>
      <c r="P722" s="177"/>
      <c r="Q722" s="177"/>
      <c r="R722" s="177"/>
    </row>
    <row r="723">
      <c r="A723" s="177"/>
      <c r="B723" s="162"/>
      <c r="C723" s="177"/>
      <c r="D723" s="162"/>
      <c r="E723" s="177"/>
      <c r="F723" s="177"/>
      <c r="G723" s="177"/>
      <c r="H723" s="177"/>
      <c r="I723" s="177"/>
      <c r="J723" s="177"/>
      <c r="K723" s="177"/>
      <c r="L723" s="177"/>
      <c r="M723" s="177"/>
      <c r="N723" s="177"/>
      <c r="O723" s="177"/>
      <c r="P723" s="177"/>
      <c r="Q723" s="177"/>
      <c r="R723" s="177"/>
    </row>
    <row r="724">
      <c r="A724" s="177"/>
      <c r="B724" s="162"/>
      <c r="C724" s="177"/>
      <c r="D724" s="162"/>
      <c r="E724" s="177"/>
      <c r="F724" s="177"/>
      <c r="G724" s="177"/>
      <c r="H724" s="177"/>
      <c r="I724" s="177"/>
      <c r="J724" s="177"/>
      <c r="K724" s="177"/>
      <c r="L724" s="177"/>
      <c r="M724" s="177"/>
      <c r="N724" s="177"/>
      <c r="O724" s="177"/>
      <c r="P724" s="177"/>
      <c r="Q724" s="177"/>
      <c r="R724" s="177"/>
    </row>
    <row r="725">
      <c r="A725" s="177"/>
      <c r="B725" s="162"/>
      <c r="C725" s="177"/>
      <c r="D725" s="162"/>
      <c r="E725" s="177"/>
      <c r="F725" s="177"/>
      <c r="G725" s="177"/>
      <c r="H725" s="177"/>
      <c r="I725" s="177"/>
      <c r="J725" s="177"/>
      <c r="K725" s="177"/>
      <c r="L725" s="177"/>
      <c r="M725" s="177"/>
      <c r="N725" s="177"/>
      <c r="O725" s="177"/>
      <c r="P725" s="177"/>
      <c r="Q725" s="177"/>
      <c r="R725" s="177"/>
    </row>
    <row r="726">
      <c r="A726" s="177"/>
      <c r="B726" s="162"/>
      <c r="C726" s="177"/>
      <c r="D726" s="162"/>
      <c r="E726" s="177"/>
      <c r="F726" s="177"/>
      <c r="G726" s="177"/>
      <c r="H726" s="177"/>
      <c r="I726" s="177"/>
      <c r="J726" s="177"/>
      <c r="K726" s="177"/>
      <c r="L726" s="177"/>
      <c r="M726" s="177"/>
      <c r="N726" s="177"/>
      <c r="O726" s="177"/>
      <c r="P726" s="177"/>
      <c r="Q726" s="177"/>
      <c r="R726" s="177"/>
    </row>
    <row r="727">
      <c r="A727" s="177"/>
      <c r="B727" s="162"/>
      <c r="C727" s="177"/>
      <c r="D727" s="162"/>
      <c r="E727" s="177"/>
      <c r="F727" s="177"/>
      <c r="G727" s="177"/>
      <c r="H727" s="177"/>
      <c r="I727" s="177"/>
      <c r="J727" s="177"/>
      <c r="K727" s="177"/>
      <c r="L727" s="177"/>
      <c r="M727" s="177"/>
      <c r="N727" s="177"/>
      <c r="O727" s="177"/>
      <c r="P727" s="177"/>
      <c r="Q727" s="177"/>
      <c r="R727" s="177"/>
    </row>
    <row r="728">
      <c r="A728" s="177"/>
      <c r="B728" s="162"/>
      <c r="C728" s="177"/>
      <c r="D728" s="162"/>
      <c r="E728" s="177"/>
      <c r="F728" s="177"/>
      <c r="G728" s="177"/>
      <c r="H728" s="177"/>
      <c r="I728" s="177"/>
      <c r="J728" s="177"/>
      <c r="K728" s="177"/>
      <c r="L728" s="177"/>
      <c r="M728" s="177"/>
      <c r="N728" s="177"/>
      <c r="O728" s="177"/>
      <c r="P728" s="177"/>
      <c r="Q728" s="177"/>
      <c r="R728" s="177"/>
    </row>
    <row r="729">
      <c r="A729" s="177"/>
      <c r="B729" s="162"/>
      <c r="C729" s="177"/>
      <c r="D729" s="162"/>
      <c r="E729" s="177"/>
      <c r="F729" s="177"/>
      <c r="G729" s="177"/>
      <c r="H729" s="177"/>
      <c r="I729" s="177"/>
      <c r="J729" s="177"/>
      <c r="K729" s="177"/>
      <c r="L729" s="177"/>
      <c r="M729" s="177"/>
      <c r="N729" s="177"/>
      <c r="O729" s="177"/>
      <c r="P729" s="177"/>
      <c r="Q729" s="177"/>
      <c r="R729" s="177"/>
    </row>
    <row r="730">
      <c r="A730" s="177"/>
      <c r="B730" s="162"/>
      <c r="C730" s="177"/>
      <c r="D730" s="162"/>
      <c r="E730" s="177"/>
      <c r="F730" s="177"/>
      <c r="G730" s="177"/>
      <c r="H730" s="177"/>
      <c r="I730" s="177"/>
      <c r="J730" s="177"/>
      <c r="K730" s="177"/>
      <c r="L730" s="177"/>
      <c r="M730" s="177"/>
      <c r="N730" s="177"/>
      <c r="O730" s="177"/>
      <c r="P730" s="177"/>
      <c r="Q730" s="177"/>
      <c r="R730" s="177"/>
    </row>
    <row r="731">
      <c r="A731" s="177"/>
      <c r="B731" s="162"/>
      <c r="C731" s="177"/>
      <c r="D731" s="162"/>
      <c r="E731" s="177"/>
      <c r="F731" s="177"/>
      <c r="G731" s="177"/>
      <c r="H731" s="177"/>
      <c r="I731" s="177"/>
      <c r="J731" s="177"/>
      <c r="K731" s="177"/>
      <c r="L731" s="177"/>
      <c r="M731" s="177"/>
      <c r="N731" s="177"/>
      <c r="O731" s="177"/>
      <c r="P731" s="177"/>
      <c r="Q731" s="177"/>
      <c r="R731" s="177"/>
    </row>
    <row r="732">
      <c r="A732" s="177"/>
      <c r="B732" s="162"/>
      <c r="C732" s="177"/>
      <c r="D732" s="162"/>
      <c r="E732" s="177"/>
      <c r="F732" s="177"/>
      <c r="G732" s="177"/>
      <c r="H732" s="177"/>
      <c r="I732" s="177"/>
      <c r="J732" s="177"/>
      <c r="K732" s="177"/>
      <c r="L732" s="177"/>
      <c r="M732" s="177"/>
      <c r="N732" s="177"/>
      <c r="O732" s="177"/>
      <c r="P732" s="177"/>
      <c r="Q732" s="177"/>
      <c r="R732" s="177"/>
    </row>
    <row r="733">
      <c r="A733" s="177"/>
      <c r="B733" s="162"/>
      <c r="C733" s="177"/>
      <c r="D733" s="162"/>
      <c r="E733" s="177"/>
      <c r="F733" s="177"/>
      <c r="G733" s="177"/>
      <c r="H733" s="177"/>
      <c r="I733" s="177"/>
      <c r="J733" s="177"/>
      <c r="K733" s="177"/>
      <c r="L733" s="177"/>
      <c r="M733" s="177"/>
      <c r="N733" s="177"/>
      <c r="O733" s="177"/>
      <c r="P733" s="177"/>
      <c r="Q733" s="177"/>
      <c r="R733" s="177"/>
    </row>
    <row r="734">
      <c r="A734" s="177"/>
      <c r="B734" s="162"/>
      <c r="C734" s="177"/>
      <c r="D734" s="162"/>
      <c r="E734" s="177"/>
      <c r="F734" s="177"/>
      <c r="G734" s="177"/>
      <c r="H734" s="177"/>
      <c r="I734" s="177"/>
      <c r="J734" s="177"/>
      <c r="K734" s="177"/>
      <c r="L734" s="177"/>
      <c r="M734" s="177"/>
      <c r="N734" s="177"/>
      <c r="O734" s="177"/>
      <c r="P734" s="177"/>
      <c r="Q734" s="177"/>
      <c r="R734" s="177"/>
    </row>
    <row r="735">
      <c r="A735" s="177"/>
      <c r="B735" s="162"/>
      <c r="C735" s="177"/>
      <c r="D735" s="162"/>
      <c r="E735" s="177"/>
      <c r="F735" s="177"/>
      <c r="G735" s="177"/>
      <c r="H735" s="177"/>
      <c r="I735" s="177"/>
      <c r="J735" s="177"/>
      <c r="K735" s="177"/>
      <c r="L735" s="177"/>
      <c r="M735" s="177"/>
      <c r="N735" s="177"/>
      <c r="O735" s="177"/>
      <c r="P735" s="177"/>
      <c r="Q735" s="177"/>
      <c r="R735" s="177"/>
    </row>
    <row r="736">
      <c r="A736" s="177"/>
      <c r="B736" s="162"/>
      <c r="C736" s="177"/>
      <c r="D736" s="162"/>
      <c r="E736" s="177"/>
      <c r="F736" s="177"/>
      <c r="G736" s="177"/>
      <c r="H736" s="177"/>
      <c r="I736" s="177"/>
      <c r="J736" s="177"/>
      <c r="K736" s="177"/>
      <c r="L736" s="177"/>
      <c r="M736" s="177"/>
      <c r="N736" s="177"/>
      <c r="O736" s="177"/>
      <c r="P736" s="177"/>
      <c r="Q736" s="177"/>
      <c r="R736" s="177"/>
    </row>
    <row r="737">
      <c r="A737" s="177"/>
      <c r="B737" s="162"/>
      <c r="C737" s="177"/>
      <c r="D737" s="162"/>
      <c r="E737" s="177"/>
      <c r="F737" s="177"/>
      <c r="G737" s="177"/>
      <c r="H737" s="177"/>
      <c r="I737" s="177"/>
      <c r="J737" s="177"/>
      <c r="K737" s="177"/>
      <c r="L737" s="177"/>
      <c r="M737" s="177"/>
      <c r="N737" s="177"/>
      <c r="O737" s="177"/>
      <c r="P737" s="177"/>
      <c r="Q737" s="177"/>
      <c r="R737" s="177"/>
    </row>
    <row r="738">
      <c r="A738" s="177"/>
      <c r="B738" s="162"/>
      <c r="C738" s="177"/>
      <c r="D738" s="162"/>
      <c r="E738" s="177"/>
      <c r="F738" s="177"/>
      <c r="G738" s="177"/>
      <c r="H738" s="177"/>
      <c r="I738" s="177"/>
      <c r="J738" s="177"/>
      <c r="K738" s="177"/>
      <c r="L738" s="177"/>
      <c r="M738" s="177"/>
      <c r="N738" s="177"/>
      <c r="O738" s="177"/>
      <c r="P738" s="177"/>
      <c r="Q738" s="177"/>
      <c r="R738" s="177"/>
    </row>
    <row r="739">
      <c r="A739" s="177"/>
      <c r="B739" s="162"/>
      <c r="C739" s="177"/>
      <c r="D739" s="162"/>
      <c r="E739" s="177"/>
      <c r="F739" s="177"/>
      <c r="G739" s="177"/>
      <c r="H739" s="177"/>
      <c r="I739" s="177"/>
      <c r="J739" s="177"/>
      <c r="K739" s="177"/>
      <c r="L739" s="177"/>
      <c r="M739" s="177"/>
      <c r="N739" s="177"/>
      <c r="O739" s="177"/>
      <c r="P739" s="177"/>
      <c r="Q739" s="177"/>
      <c r="R739" s="177"/>
    </row>
    <row r="740">
      <c r="A740" s="177"/>
      <c r="B740" s="162"/>
      <c r="C740" s="177"/>
      <c r="D740" s="162"/>
      <c r="E740" s="177"/>
      <c r="F740" s="177"/>
      <c r="G740" s="177"/>
      <c r="H740" s="177"/>
      <c r="I740" s="177"/>
      <c r="J740" s="177"/>
      <c r="K740" s="177"/>
      <c r="L740" s="177"/>
      <c r="M740" s="177"/>
      <c r="N740" s="177"/>
      <c r="O740" s="177"/>
      <c r="P740" s="177"/>
      <c r="Q740" s="177"/>
      <c r="R740" s="177"/>
    </row>
    <row r="741">
      <c r="A741" s="177"/>
      <c r="B741" s="162"/>
      <c r="C741" s="177"/>
      <c r="D741" s="162"/>
      <c r="E741" s="177"/>
      <c r="F741" s="177"/>
      <c r="G741" s="177"/>
      <c r="H741" s="177"/>
      <c r="I741" s="177"/>
      <c r="J741" s="177"/>
      <c r="K741" s="177"/>
      <c r="L741" s="177"/>
      <c r="M741" s="177"/>
      <c r="N741" s="177"/>
      <c r="O741" s="177"/>
      <c r="P741" s="177"/>
      <c r="Q741" s="177"/>
      <c r="R741" s="177"/>
    </row>
    <row r="742">
      <c r="A742" s="177"/>
      <c r="B742" s="162"/>
      <c r="C742" s="177"/>
      <c r="D742" s="162"/>
      <c r="E742" s="177"/>
      <c r="F742" s="177"/>
      <c r="G742" s="177"/>
      <c r="H742" s="177"/>
      <c r="I742" s="177"/>
      <c r="J742" s="177"/>
      <c r="K742" s="177"/>
      <c r="L742" s="177"/>
      <c r="M742" s="177"/>
      <c r="N742" s="177"/>
      <c r="O742" s="177"/>
      <c r="P742" s="177"/>
      <c r="Q742" s="177"/>
      <c r="R742" s="177"/>
    </row>
    <row r="743">
      <c r="A743" s="177"/>
      <c r="B743" s="162"/>
      <c r="C743" s="177"/>
      <c r="D743" s="162"/>
      <c r="E743" s="177"/>
      <c r="F743" s="177"/>
      <c r="G743" s="177"/>
      <c r="H743" s="177"/>
      <c r="I743" s="177"/>
      <c r="J743" s="177"/>
      <c r="K743" s="177"/>
      <c r="L743" s="177"/>
      <c r="M743" s="177"/>
      <c r="N743" s="177"/>
      <c r="O743" s="177"/>
      <c r="P743" s="177"/>
      <c r="Q743" s="177"/>
      <c r="R743" s="177"/>
    </row>
    <row r="744">
      <c r="A744" s="177"/>
      <c r="B744" s="162"/>
      <c r="C744" s="177"/>
      <c r="D744" s="162"/>
      <c r="E744" s="177"/>
      <c r="F744" s="177"/>
      <c r="G744" s="177"/>
      <c r="H744" s="177"/>
      <c r="I744" s="177"/>
      <c r="J744" s="177"/>
      <c r="K744" s="177"/>
      <c r="L744" s="177"/>
      <c r="M744" s="177"/>
      <c r="N744" s="177"/>
      <c r="O744" s="177"/>
      <c r="P744" s="177"/>
      <c r="Q744" s="177"/>
      <c r="R744" s="177"/>
    </row>
    <row r="745">
      <c r="A745" s="177"/>
      <c r="B745" s="162"/>
      <c r="C745" s="177"/>
      <c r="D745" s="162"/>
      <c r="E745" s="177"/>
      <c r="F745" s="177"/>
      <c r="G745" s="177"/>
      <c r="H745" s="177"/>
      <c r="I745" s="177"/>
      <c r="J745" s="177"/>
      <c r="K745" s="177"/>
      <c r="L745" s="177"/>
      <c r="M745" s="177"/>
      <c r="N745" s="177"/>
      <c r="O745" s="177"/>
      <c r="P745" s="177"/>
      <c r="Q745" s="177"/>
      <c r="R745" s="177"/>
    </row>
    <row r="746">
      <c r="A746" s="177"/>
      <c r="B746" s="162"/>
      <c r="C746" s="177"/>
      <c r="D746" s="162"/>
      <c r="E746" s="177"/>
      <c r="F746" s="177"/>
      <c r="G746" s="177"/>
      <c r="H746" s="177"/>
      <c r="I746" s="177"/>
      <c r="J746" s="177"/>
      <c r="K746" s="177"/>
      <c r="L746" s="177"/>
      <c r="M746" s="177"/>
      <c r="N746" s="177"/>
      <c r="O746" s="177"/>
      <c r="P746" s="177"/>
      <c r="Q746" s="177"/>
      <c r="R746" s="177"/>
    </row>
    <row r="747">
      <c r="A747" s="177"/>
      <c r="B747" s="162"/>
      <c r="C747" s="177"/>
      <c r="D747" s="162"/>
      <c r="E747" s="177"/>
      <c r="F747" s="177"/>
      <c r="G747" s="177"/>
      <c r="H747" s="177"/>
      <c r="I747" s="177"/>
      <c r="J747" s="177"/>
      <c r="K747" s="177"/>
      <c r="L747" s="177"/>
      <c r="M747" s="177"/>
      <c r="N747" s="177"/>
      <c r="O747" s="177"/>
      <c r="P747" s="177"/>
      <c r="Q747" s="177"/>
      <c r="R747" s="177"/>
    </row>
    <row r="748">
      <c r="A748" s="177"/>
      <c r="B748" s="162"/>
      <c r="C748" s="177"/>
      <c r="D748" s="162"/>
      <c r="E748" s="177"/>
      <c r="F748" s="177"/>
      <c r="G748" s="177"/>
      <c r="H748" s="177"/>
      <c r="I748" s="177"/>
      <c r="J748" s="177"/>
      <c r="K748" s="177"/>
      <c r="L748" s="177"/>
      <c r="M748" s="177"/>
      <c r="N748" s="177"/>
      <c r="O748" s="177"/>
      <c r="P748" s="177"/>
      <c r="Q748" s="177"/>
      <c r="R748" s="177"/>
    </row>
    <row r="749">
      <c r="A749" s="177"/>
      <c r="B749" s="162"/>
      <c r="C749" s="177"/>
      <c r="D749" s="162"/>
      <c r="E749" s="177"/>
      <c r="F749" s="177"/>
      <c r="G749" s="177"/>
      <c r="H749" s="177"/>
      <c r="I749" s="177"/>
      <c r="J749" s="177"/>
      <c r="K749" s="177"/>
      <c r="L749" s="177"/>
      <c r="M749" s="177"/>
      <c r="N749" s="177"/>
      <c r="O749" s="177"/>
      <c r="P749" s="177"/>
      <c r="Q749" s="177"/>
      <c r="R749" s="177"/>
    </row>
    <row r="750">
      <c r="A750" s="177"/>
      <c r="B750" s="162"/>
      <c r="C750" s="177"/>
      <c r="D750" s="162"/>
      <c r="E750" s="177"/>
      <c r="F750" s="177"/>
      <c r="G750" s="177"/>
      <c r="H750" s="177"/>
      <c r="I750" s="177"/>
      <c r="J750" s="177"/>
      <c r="K750" s="177"/>
      <c r="L750" s="177"/>
      <c r="M750" s="177"/>
      <c r="N750" s="177"/>
      <c r="O750" s="177"/>
      <c r="P750" s="177"/>
      <c r="Q750" s="177"/>
      <c r="R750" s="177"/>
    </row>
    <row r="751">
      <c r="A751" s="177"/>
      <c r="B751" s="162"/>
      <c r="C751" s="177"/>
      <c r="D751" s="162"/>
      <c r="E751" s="177"/>
      <c r="F751" s="177"/>
      <c r="G751" s="177"/>
      <c r="H751" s="177"/>
      <c r="I751" s="177"/>
      <c r="J751" s="177"/>
      <c r="K751" s="177"/>
      <c r="L751" s="177"/>
      <c r="M751" s="177"/>
      <c r="N751" s="177"/>
      <c r="O751" s="177"/>
      <c r="P751" s="177"/>
      <c r="Q751" s="177"/>
      <c r="R751" s="177"/>
    </row>
    <row r="752">
      <c r="A752" s="177"/>
      <c r="B752" s="162"/>
      <c r="C752" s="177"/>
      <c r="D752" s="162"/>
      <c r="E752" s="177"/>
      <c r="F752" s="177"/>
      <c r="G752" s="177"/>
      <c r="H752" s="177"/>
      <c r="I752" s="177"/>
      <c r="J752" s="177"/>
      <c r="K752" s="177"/>
      <c r="L752" s="177"/>
      <c r="M752" s="177"/>
      <c r="N752" s="177"/>
      <c r="O752" s="177"/>
      <c r="P752" s="177"/>
      <c r="Q752" s="177"/>
      <c r="R752" s="177"/>
    </row>
    <row r="753">
      <c r="A753" s="177"/>
      <c r="B753" s="162"/>
      <c r="C753" s="177"/>
      <c r="D753" s="162"/>
      <c r="E753" s="177"/>
      <c r="F753" s="177"/>
      <c r="G753" s="177"/>
      <c r="H753" s="177"/>
      <c r="I753" s="177"/>
      <c r="J753" s="177"/>
      <c r="K753" s="177"/>
      <c r="L753" s="177"/>
      <c r="M753" s="177"/>
      <c r="N753" s="177"/>
      <c r="O753" s="177"/>
      <c r="P753" s="177"/>
      <c r="Q753" s="177"/>
      <c r="R753" s="177"/>
    </row>
    <row r="754">
      <c r="A754" s="177"/>
      <c r="B754" s="162"/>
      <c r="C754" s="177"/>
      <c r="D754" s="162"/>
      <c r="E754" s="177"/>
      <c r="F754" s="177"/>
      <c r="G754" s="177"/>
      <c r="H754" s="177"/>
      <c r="I754" s="177"/>
      <c r="J754" s="177"/>
      <c r="K754" s="177"/>
      <c r="L754" s="177"/>
      <c r="M754" s="177"/>
      <c r="N754" s="177"/>
      <c r="O754" s="177"/>
      <c r="P754" s="177"/>
      <c r="Q754" s="177"/>
      <c r="R754" s="177"/>
    </row>
    <row r="755">
      <c r="A755" s="177"/>
      <c r="B755" s="162"/>
      <c r="C755" s="177"/>
      <c r="D755" s="162"/>
      <c r="E755" s="177"/>
      <c r="F755" s="177"/>
      <c r="G755" s="177"/>
      <c r="H755" s="177"/>
      <c r="I755" s="177"/>
      <c r="J755" s="177"/>
      <c r="K755" s="177"/>
      <c r="L755" s="177"/>
      <c r="M755" s="177"/>
      <c r="N755" s="177"/>
      <c r="O755" s="177"/>
      <c r="P755" s="177"/>
      <c r="Q755" s="177"/>
      <c r="R755" s="177"/>
    </row>
    <row r="756">
      <c r="A756" s="177"/>
      <c r="B756" s="162"/>
      <c r="C756" s="177"/>
      <c r="D756" s="162"/>
      <c r="E756" s="177"/>
      <c r="F756" s="177"/>
      <c r="G756" s="177"/>
      <c r="H756" s="177"/>
      <c r="I756" s="177"/>
      <c r="J756" s="177"/>
      <c r="K756" s="177"/>
      <c r="L756" s="177"/>
      <c r="M756" s="177"/>
      <c r="N756" s="177"/>
      <c r="O756" s="177"/>
      <c r="P756" s="177"/>
      <c r="Q756" s="177"/>
      <c r="R756" s="177"/>
    </row>
    <row r="757">
      <c r="A757" s="177"/>
      <c r="B757" s="162"/>
      <c r="C757" s="177"/>
      <c r="D757" s="162"/>
      <c r="E757" s="177"/>
      <c r="F757" s="177"/>
      <c r="G757" s="177"/>
      <c r="H757" s="177"/>
      <c r="I757" s="177"/>
      <c r="J757" s="177"/>
      <c r="K757" s="177"/>
      <c r="L757" s="177"/>
      <c r="M757" s="177"/>
      <c r="N757" s="177"/>
      <c r="O757" s="177"/>
      <c r="P757" s="177"/>
      <c r="Q757" s="177"/>
      <c r="R757" s="177"/>
    </row>
    <row r="758">
      <c r="A758" s="177"/>
      <c r="B758" s="162"/>
      <c r="C758" s="177"/>
      <c r="D758" s="162"/>
      <c r="E758" s="177"/>
      <c r="F758" s="177"/>
      <c r="G758" s="177"/>
      <c r="H758" s="177"/>
      <c r="I758" s="177"/>
      <c r="J758" s="177"/>
      <c r="K758" s="177"/>
      <c r="L758" s="177"/>
      <c r="M758" s="177"/>
      <c r="N758" s="177"/>
      <c r="O758" s="177"/>
      <c r="P758" s="177"/>
      <c r="Q758" s="177"/>
      <c r="R758" s="177"/>
    </row>
    <row r="759">
      <c r="A759" s="177"/>
      <c r="B759" s="162"/>
      <c r="C759" s="177"/>
      <c r="D759" s="162"/>
      <c r="E759" s="177"/>
      <c r="F759" s="177"/>
      <c r="G759" s="177"/>
      <c r="H759" s="177"/>
      <c r="I759" s="177"/>
      <c r="J759" s="177"/>
      <c r="K759" s="177"/>
      <c r="L759" s="177"/>
      <c r="M759" s="177"/>
      <c r="N759" s="177"/>
      <c r="O759" s="177"/>
      <c r="P759" s="177"/>
      <c r="Q759" s="177"/>
      <c r="R759" s="177"/>
    </row>
    <row r="760">
      <c r="A760" s="177"/>
      <c r="B760" s="162"/>
      <c r="C760" s="177"/>
      <c r="D760" s="162"/>
      <c r="E760" s="177"/>
      <c r="F760" s="177"/>
      <c r="G760" s="177"/>
      <c r="H760" s="177"/>
      <c r="I760" s="177"/>
      <c r="J760" s="177"/>
      <c r="K760" s="177"/>
      <c r="L760" s="177"/>
      <c r="M760" s="177"/>
      <c r="N760" s="177"/>
      <c r="O760" s="177"/>
      <c r="P760" s="177"/>
      <c r="Q760" s="177"/>
      <c r="R760" s="177"/>
    </row>
    <row r="761">
      <c r="A761" s="177"/>
      <c r="B761" s="162"/>
      <c r="C761" s="177"/>
      <c r="D761" s="162"/>
      <c r="E761" s="177"/>
      <c r="F761" s="177"/>
      <c r="G761" s="177"/>
      <c r="H761" s="177"/>
      <c r="I761" s="177"/>
      <c r="J761" s="177"/>
      <c r="K761" s="177"/>
      <c r="L761" s="177"/>
      <c r="M761" s="177"/>
      <c r="N761" s="177"/>
      <c r="O761" s="177"/>
      <c r="P761" s="177"/>
      <c r="Q761" s="177"/>
      <c r="R761" s="177"/>
    </row>
    <row r="762">
      <c r="A762" s="177"/>
      <c r="B762" s="162"/>
      <c r="C762" s="177"/>
      <c r="D762" s="162"/>
      <c r="E762" s="177"/>
      <c r="F762" s="177"/>
      <c r="G762" s="177"/>
      <c r="H762" s="177"/>
      <c r="I762" s="177"/>
      <c r="J762" s="177"/>
      <c r="K762" s="177"/>
      <c r="L762" s="177"/>
      <c r="M762" s="177"/>
      <c r="N762" s="177"/>
      <c r="O762" s="177"/>
      <c r="P762" s="177"/>
      <c r="Q762" s="177"/>
      <c r="R762" s="177"/>
    </row>
    <row r="763">
      <c r="A763" s="177"/>
      <c r="B763" s="162"/>
      <c r="C763" s="177"/>
      <c r="D763" s="162"/>
      <c r="E763" s="177"/>
      <c r="F763" s="177"/>
      <c r="G763" s="177"/>
      <c r="H763" s="177"/>
      <c r="I763" s="177"/>
      <c r="J763" s="177"/>
      <c r="K763" s="177"/>
      <c r="L763" s="177"/>
      <c r="M763" s="177"/>
      <c r="N763" s="177"/>
      <c r="O763" s="177"/>
      <c r="P763" s="177"/>
      <c r="Q763" s="177"/>
      <c r="R763" s="177"/>
    </row>
    <row r="764">
      <c r="A764" s="177"/>
      <c r="B764" s="162"/>
      <c r="C764" s="177"/>
      <c r="D764" s="162"/>
      <c r="E764" s="177"/>
      <c r="F764" s="177"/>
      <c r="G764" s="177"/>
      <c r="H764" s="177"/>
      <c r="I764" s="177"/>
      <c r="J764" s="177"/>
      <c r="K764" s="177"/>
      <c r="L764" s="177"/>
      <c r="M764" s="177"/>
      <c r="N764" s="177"/>
      <c r="O764" s="177"/>
      <c r="P764" s="177"/>
      <c r="Q764" s="177"/>
      <c r="R764" s="177"/>
    </row>
    <row r="765">
      <c r="A765" s="177"/>
      <c r="B765" s="162"/>
      <c r="C765" s="177"/>
      <c r="D765" s="162"/>
      <c r="E765" s="177"/>
      <c r="F765" s="177"/>
      <c r="G765" s="177"/>
      <c r="H765" s="177"/>
      <c r="I765" s="177"/>
      <c r="J765" s="177"/>
      <c r="K765" s="177"/>
      <c r="L765" s="177"/>
      <c r="M765" s="177"/>
      <c r="N765" s="177"/>
      <c r="O765" s="177"/>
      <c r="P765" s="177"/>
      <c r="Q765" s="177"/>
      <c r="R765" s="177"/>
    </row>
    <row r="766">
      <c r="A766" s="177"/>
      <c r="B766" s="162"/>
      <c r="C766" s="177"/>
      <c r="D766" s="162"/>
      <c r="E766" s="177"/>
      <c r="F766" s="177"/>
      <c r="G766" s="177"/>
      <c r="H766" s="177"/>
      <c r="I766" s="177"/>
      <c r="J766" s="177"/>
      <c r="K766" s="177"/>
      <c r="L766" s="177"/>
      <c r="M766" s="177"/>
      <c r="N766" s="177"/>
      <c r="O766" s="177"/>
      <c r="P766" s="177"/>
      <c r="Q766" s="177"/>
      <c r="R766" s="177"/>
    </row>
    <row r="767">
      <c r="A767" s="177"/>
      <c r="B767" s="162"/>
      <c r="C767" s="177"/>
      <c r="D767" s="162"/>
      <c r="E767" s="177"/>
      <c r="F767" s="177"/>
      <c r="G767" s="177"/>
      <c r="H767" s="177"/>
      <c r="I767" s="177"/>
      <c r="J767" s="177"/>
      <c r="K767" s="177"/>
      <c r="L767" s="177"/>
      <c r="M767" s="177"/>
      <c r="N767" s="177"/>
      <c r="O767" s="177"/>
      <c r="P767" s="177"/>
      <c r="Q767" s="177"/>
      <c r="R767" s="177"/>
    </row>
    <row r="768">
      <c r="A768" s="177"/>
      <c r="B768" s="162"/>
      <c r="C768" s="177"/>
      <c r="D768" s="162"/>
      <c r="E768" s="177"/>
      <c r="F768" s="177"/>
      <c r="G768" s="177"/>
      <c r="H768" s="177"/>
      <c r="I768" s="177"/>
      <c r="J768" s="177"/>
      <c r="K768" s="177"/>
      <c r="L768" s="177"/>
      <c r="M768" s="177"/>
      <c r="N768" s="177"/>
      <c r="O768" s="177"/>
      <c r="P768" s="177"/>
      <c r="Q768" s="177"/>
      <c r="R768" s="177"/>
    </row>
    <row r="769">
      <c r="A769" s="177"/>
      <c r="B769" s="162"/>
      <c r="C769" s="177"/>
      <c r="D769" s="162"/>
      <c r="E769" s="177"/>
      <c r="F769" s="177"/>
      <c r="G769" s="177"/>
      <c r="H769" s="177"/>
      <c r="I769" s="177"/>
      <c r="J769" s="177"/>
      <c r="K769" s="177"/>
      <c r="L769" s="177"/>
      <c r="M769" s="177"/>
      <c r="N769" s="177"/>
      <c r="O769" s="177"/>
      <c r="P769" s="177"/>
      <c r="Q769" s="177"/>
      <c r="R769" s="177"/>
    </row>
    <row r="770">
      <c r="A770" s="177"/>
      <c r="B770" s="162"/>
      <c r="C770" s="177"/>
      <c r="D770" s="162"/>
      <c r="E770" s="177"/>
      <c r="F770" s="177"/>
      <c r="G770" s="177"/>
      <c r="H770" s="177"/>
      <c r="I770" s="177"/>
      <c r="J770" s="177"/>
      <c r="K770" s="177"/>
      <c r="L770" s="177"/>
      <c r="M770" s="177"/>
      <c r="N770" s="177"/>
      <c r="O770" s="177"/>
      <c r="P770" s="177"/>
      <c r="Q770" s="177"/>
      <c r="R770" s="177"/>
    </row>
    <row r="771">
      <c r="A771" s="177"/>
      <c r="B771" s="162"/>
      <c r="C771" s="177"/>
      <c r="D771" s="162"/>
      <c r="E771" s="177"/>
      <c r="F771" s="177"/>
      <c r="G771" s="177"/>
      <c r="H771" s="177"/>
      <c r="I771" s="177"/>
      <c r="J771" s="177"/>
      <c r="K771" s="177"/>
      <c r="L771" s="177"/>
      <c r="M771" s="177"/>
      <c r="N771" s="177"/>
      <c r="O771" s="177"/>
      <c r="P771" s="177"/>
      <c r="Q771" s="177"/>
      <c r="R771" s="177"/>
    </row>
    <row r="772">
      <c r="A772" s="177"/>
      <c r="B772" s="162"/>
      <c r="C772" s="177"/>
      <c r="D772" s="162"/>
      <c r="E772" s="177"/>
      <c r="F772" s="177"/>
      <c r="G772" s="177"/>
      <c r="H772" s="177"/>
      <c r="I772" s="177"/>
      <c r="J772" s="177"/>
      <c r="K772" s="177"/>
      <c r="L772" s="177"/>
      <c r="M772" s="177"/>
      <c r="N772" s="177"/>
      <c r="O772" s="177"/>
      <c r="P772" s="177"/>
      <c r="Q772" s="177"/>
      <c r="R772" s="177"/>
    </row>
    <row r="773">
      <c r="A773" s="177"/>
      <c r="B773" s="162"/>
      <c r="C773" s="177"/>
      <c r="D773" s="162"/>
      <c r="E773" s="177"/>
      <c r="F773" s="177"/>
      <c r="G773" s="177"/>
      <c r="H773" s="177"/>
      <c r="I773" s="177"/>
      <c r="J773" s="177"/>
      <c r="K773" s="177"/>
      <c r="L773" s="177"/>
      <c r="M773" s="177"/>
      <c r="N773" s="177"/>
      <c r="O773" s="177"/>
      <c r="P773" s="177"/>
      <c r="Q773" s="177"/>
      <c r="R773" s="177"/>
    </row>
    <row r="774">
      <c r="A774" s="177"/>
      <c r="B774" s="162"/>
      <c r="C774" s="177"/>
      <c r="D774" s="162"/>
      <c r="E774" s="177"/>
      <c r="F774" s="177"/>
      <c r="G774" s="177"/>
      <c r="H774" s="177"/>
      <c r="I774" s="177"/>
      <c r="J774" s="177"/>
      <c r="K774" s="177"/>
      <c r="L774" s="177"/>
      <c r="M774" s="177"/>
      <c r="N774" s="177"/>
      <c r="O774" s="177"/>
      <c r="P774" s="177"/>
      <c r="Q774" s="177"/>
      <c r="R774" s="177"/>
    </row>
    <row r="775">
      <c r="A775" s="177"/>
      <c r="B775" s="162"/>
      <c r="C775" s="177"/>
      <c r="D775" s="162"/>
      <c r="E775" s="177"/>
      <c r="F775" s="177"/>
      <c r="G775" s="177"/>
      <c r="H775" s="177"/>
      <c r="I775" s="177"/>
      <c r="J775" s="177"/>
      <c r="K775" s="177"/>
      <c r="L775" s="177"/>
      <c r="M775" s="177"/>
      <c r="N775" s="177"/>
      <c r="O775" s="177"/>
      <c r="P775" s="177"/>
      <c r="Q775" s="177"/>
      <c r="R775" s="177"/>
    </row>
    <row r="776">
      <c r="A776" s="177"/>
      <c r="B776" s="162"/>
      <c r="C776" s="177"/>
      <c r="D776" s="162"/>
      <c r="E776" s="177"/>
      <c r="F776" s="177"/>
      <c r="G776" s="177"/>
      <c r="H776" s="177"/>
      <c r="I776" s="177"/>
      <c r="J776" s="177"/>
      <c r="K776" s="177"/>
      <c r="L776" s="177"/>
      <c r="M776" s="177"/>
      <c r="N776" s="177"/>
      <c r="O776" s="177"/>
      <c r="P776" s="177"/>
      <c r="Q776" s="177"/>
      <c r="R776" s="177"/>
    </row>
    <row r="777">
      <c r="A777" s="177"/>
      <c r="B777" s="162"/>
      <c r="C777" s="177"/>
      <c r="D777" s="162"/>
      <c r="E777" s="177"/>
      <c r="F777" s="177"/>
      <c r="G777" s="177"/>
      <c r="H777" s="177"/>
      <c r="I777" s="177"/>
      <c r="J777" s="177"/>
      <c r="K777" s="177"/>
      <c r="L777" s="177"/>
      <c r="M777" s="177"/>
      <c r="N777" s="177"/>
      <c r="O777" s="177"/>
      <c r="P777" s="177"/>
      <c r="Q777" s="177"/>
      <c r="R777" s="177"/>
    </row>
    <row r="778">
      <c r="A778" s="177"/>
      <c r="B778" s="162"/>
      <c r="C778" s="177"/>
      <c r="D778" s="162"/>
      <c r="E778" s="177"/>
      <c r="F778" s="177"/>
      <c r="G778" s="177"/>
      <c r="H778" s="177"/>
      <c r="I778" s="177"/>
      <c r="J778" s="177"/>
      <c r="K778" s="177"/>
      <c r="L778" s="177"/>
      <c r="M778" s="177"/>
      <c r="N778" s="177"/>
      <c r="O778" s="177"/>
      <c r="P778" s="177"/>
      <c r="Q778" s="177"/>
      <c r="R778" s="177"/>
    </row>
    <row r="779">
      <c r="A779" s="177"/>
      <c r="B779" s="162"/>
      <c r="C779" s="177"/>
      <c r="D779" s="162"/>
      <c r="E779" s="177"/>
      <c r="F779" s="177"/>
      <c r="G779" s="177"/>
      <c r="H779" s="177"/>
      <c r="I779" s="177"/>
      <c r="J779" s="177"/>
      <c r="K779" s="177"/>
      <c r="L779" s="177"/>
      <c r="M779" s="177"/>
      <c r="N779" s="177"/>
      <c r="O779" s="177"/>
      <c r="P779" s="177"/>
      <c r="Q779" s="177"/>
      <c r="R779" s="177"/>
    </row>
    <row r="780">
      <c r="A780" s="177"/>
      <c r="B780" s="162"/>
      <c r="C780" s="177"/>
      <c r="D780" s="162"/>
      <c r="E780" s="177"/>
      <c r="F780" s="177"/>
      <c r="G780" s="177"/>
      <c r="H780" s="177"/>
      <c r="I780" s="177"/>
      <c r="J780" s="177"/>
      <c r="K780" s="177"/>
      <c r="L780" s="177"/>
      <c r="M780" s="177"/>
      <c r="N780" s="177"/>
      <c r="O780" s="177"/>
      <c r="P780" s="177"/>
      <c r="Q780" s="177"/>
      <c r="R780" s="177"/>
    </row>
    <row r="781">
      <c r="A781" s="177"/>
      <c r="B781" s="162"/>
      <c r="C781" s="177"/>
      <c r="D781" s="162"/>
      <c r="E781" s="177"/>
      <c r="F781" s="177"/>
      <c r="G781" s="177"/>
      <c r="H781" s="177"/>
      <c r="I781" s="177"/>
      <c r="J781" s="177"/>
      <c r="K781" s="177"/>
      <c r="L781" s="177"/>
      <c r="M781" s="177"/>
      <c r="N781" s="177"/>
      <c r="O781" s="177"/>
      <c r="P781" s="177"/>
      <c r="Q781" s="177"/>
      <c r="R781" s="177"/>
    </row>
    <row r="782">
      <c r="A782" s="177"/>
      <c r="B782" s="162"/>
      <c r="C782" s="177"/>
      <c r="D782" s="162"/>
      <c r="E782" s="177"/>
      <c r="F782" s="177"/>
      <c r="G782" s="177"/>
      <c r="H782" s="177"/>
      <c r="I782" s="177"/>
      <c r="J782" s="177"/>
      <c r="K782" s="177"/>
      <c r="L782" s="177"/>
      <c r="M782" s="177"/>
      <c r="N782" s="177"/>
      <c r="O782" s="177"/>
      <c r="P782" s="177"/>
      <c r="Q782" s="177"/>
      <c r="R782" s="177"/>
    </row>
    <row r="783">
      <c r="A783" s="177"/>
      <c r="B783" s="162"/>
      <c r="C783" s="177"/>
      <c r="D783" s="162"/>
      <c r="E783" s="177"/>
      <c r="F783" s="177"/>
      <c r="G783" s="177"/>
      <c r="H783" s="177"/>
      <c r="I783" s="177"/>
      <c r="J783" s="177"/>
      <c r="K783" s="177"/>
      <c r="L783" s="177"/>
      <c r="M783" s="177"/>
      <c r="N783" s="177"/>
      <c r="O783" s="177"/>
      <c r="P783" s="177"/>
      <c r="Q783" s="177"/>
      <c r="R783" s="177"/>
    </row>
    <row r="784">
      <c r="A784" s="177"/>
      <c r="B784" s="162"/>
      <c r="C784" s="177"/>
      <c r="D784" s="162"/>
      <c r="E784" s="177"/>
      <c r="F784" s="177"/>
      <c r="G784" s="177"/>
      <c r="H784" s="177"/>
      <c r="I784" s="177"/>
      <c r="J784" s="177"/>
      <c r="K784" s="177"/>
      <c r="L784" s="177"/>
      <c r="M784" s="177"/>
      <c r="N784" s="177"/>
      <c r="O784" s="177"/>
      <c r="P784" s="177"/>
      <c r="Q784" s="177"/>
      <c r="R784" s="177"/>
    </row>
    <row r="785">
      <c r="A785" s="177"/>
      <c r="B785" s="162"/>
      <c r="C785" s="177"/>
      <c r="D785" s="162"/>
      <c r="E785" s="177"/>
      <c r="F785" s="177"/>
      <c r="G785" s="177"/>
      <c r="H785" s="177"/>
      <c r="I785" s="177"/>
      <c r="J785" s="177"/>
      <c r="K785" s="177"/>
      <c r="L785" s="177"/>
      <c r="M785" s="177"/>
      <c r="N785" s="177"/>
      <c r="O785" s="177"/>
      <c r="P785" s="177"/>
      <c r="Q785" s="177"/>
      <c r="R785" s="177"/>
    </row>
    <row r="786">
      <c r="A786" s="177"/>
      <c r="B786" s="162"/>
      <c r="C786" s="177"/>
      <c r="D786" s="162"/>
      <c r="E786" s="177"/>
      <c r="F786" s="177"/>
      <c r="G786" s="177"/>
      <c r="H786" s="177"/>
      <c r="I786" s="177"/>
      <c r="J786" s="177"/>
      <c r="K786" s="177"/>
      <c r="L786" s="177"/>
      <c r="M786" s="177"/>
      <c r="N786" s="177"/>
      <c r="O786" s="177"/>
      <c r="P786" s="177"/>
      <c r="Q786" s="177"/>
      <c r="R786" s="177"/>
    </row>
    <row r="787">
      <c r="A787" s="177"/>
      <c r="B787" s="162"/>
      <c r="C787" s="177"/>
      <c r="D787" s="162"/>
      <c r="E787" s="177"/>
      <c r="F787" s="177"/>
      <c r="G787" s="177"/>
      <c r="H787" s="177"/>
      <c r="I787" s="177"/>
      <c r="J787" s="177"/>
      <c r="K787" s="177"/>
      <c r="L787" s="177"/>
      <c r="M787" s="177"/>
      <c r="N787" s="177"/>
      <c r="O787" s="177"/>
      <c r="P787" s="177"/>
      <c r="Q787" s="177"/>
      <c r="R787" s="177"/>
    </row>
    <row r="788">
      <c r="A788" s="177"/>
      <c r="B788" s="162"/>
      <c r="C788" s="177"/>
      <c r="D788" s="162"/>
      <c r="E788" s="177"/>
      <c r="F788" s="177"/>
      <c r="G788" s="177"/>
      <c r="H788" s="177"/>
      <c r="I788" s="177"/>
      <c r="J788" s="177"/>
      <c r="K788" s="177"/>
      <c r="L788" s="177"/>
      <c r="M788" s="177"/>
      <c r="N788" s="177"/>
      <c r="O788" s="177"/>
      <c r="P788" s="177"/>
      <c r="Q788" s="177"/>
      <c r="R788" s="177"/>
    </row>
    <row r="789">
      <c r="A789" s="177"/>
      <c r="B789" s="162"/>
      <c r="C789" s="177"/>
      <c r="D789" s="162"/>
      <c r="E789" s="177"/>
      <c r="F789" s="177"/>
      <c r="G789" s="177"/>
      <c r="H789" s="177"/>
      <c r="I789" s="177"/>
      <c r="J789" s="177"/>
      <c r="K789" s="177"/>
      <c r="L789" s="177"/>
      <c r="M789" s="177"/>
      <c r="N789" s="177"/>
      <c r="O789" s="177"/>
      <c r="P789" s="177"/>
      <c r="Q789" s="177"/>
      <c r="R789" s="177"/>
    </row>
    <row r="790">
      <c r="A790" s="177"/>
      <c r="B790" s="162"/>
      <c r="C790" s="177"/>
      <c r="D790" s="162"/>
      <c r="E790" s="177"/>
      <c r="F790" s="177"/>
      <c r="G790" s="177"/>
      <c r="H790" s="177"/>
      <c r="I790" s="177"/>
      <c r="J790" s="177"/>
      <c r="K790" s="177"/>
      <c r="L790" s="177"/>
      <c r="M790" s="177"/>
      <c r="N790" s="177"/>
      <c r="O790" s="177"/>
      <c r="P790" s="177"/>
      <c r="Q790" s="177"/>
      <c r="R790" s="177"/>
    </row>
    <row r="791">
      <c r="A791" s="177"/>
      <c r="B791" s="162"/>
      <c r="C791" s="177"/>
      <c r="D791" s="162"/>
      <c r="E791" s="177"/>
      <c r="F791" s="177"/>
      <c r="G791" s="177"/>
      <c r="H791" s="177"/>
      <c r="I791" s="177"/>
      <c r="J791" s="177"/>
      <c r="K791" s="177"/>
      <c r="L791" s="177"/>
      <c r="M791" s="177"/>
      <c r="N791" s="177"/>
      <c r="O791" s="177"/>
      <c r="P791" s="177"/>
      <c r="Q791" s="177"/>
      <c r="R791" s="177"/>
    </row>
    <row r="792">
      <c r="A792" s="177"/>
      <c r="B792" s="162"/>
      <c r="C792" s="177"/>
      <c r="D792" s="162"/>
      <c r="E792" s="177"/>
      <c r="F792" s="177"/>
      <c r="G792" s="177"/>
      <c r="H792" s="177"/>
      <c r="I792" s="177"/>
      <c r="J792" s="177"/>
      <c r="K792" s="177"/>
      <c r="L792" s="177"/>
      <c r="M792" s="177"/>
      <c r="N792" s="177"/>
      <c r="O792" s="177"/>
      <c r="P792" s="177"/>
      <c r="Q792" s="177"/>
      <c r="R792" s="177"/>
    </row>
    <row r="793">
      <c r="A793" s="177"/>
      <c r="B793" s="162"/>
      <c r="C793" s="177"/>
      <c r="D793" s="162"/>
      <c r="E793" s="177"/>
      <c r="F793" s="177"/>
      <c r="G793" s="177"/>
      <c r="H793" s="177"/>
      <c r="I793" s="177"/>
      <c r="J793" s="177"/>
      <c r="K793" s="177"/>
      <c r="L793" s="177"/>
      <c r="M793" s="177"/>
      <c r="N793" s="177"/>
      <c r="O793" s="177"/>
      <c r="P793" s="177"/>
      <c r="Q793" s="177"/>
      <c r="R793" s="177"/>
    </row>
    <row r="794">
      <c r="A794" s="177"/>
      <c r="B794" s="162"/>
      <c r="C794" s="177"/>
      <c r="D794" s="162"/>
      <c r="E794" s="177"/>
      <c r="F794" s="177"/>
      <c r="G794" s="177"/>
      <c r="H794" s="177"/>
      <c r="I794" s="177"/>
      <c r="J794" s="177"/>
      <c r="K794" s="177"/>
      <c r="L794" s="177"/>
      <c r="M794" s="177"/>
      <c r="N794" s="177"/>
      <c r="O794" s="177"/>
      <c r="P794" s="177"/>
      <c r="Q794" s="177"/>
      <c r="R794" s="177"/>
    </row>
    <row r="795">
      <c r="A795" s="177"/>
      <c r="B795" s="162"/>
      <c r="C795" s="177"/>
      <c r="D795" s="162"/>
      <c r="E795" s="177"/>
      <c r="F795" s="177"/>
      <c r="G795" s="177"/>
      <c r="H795" s="177"/>
      <c r="I795" s="177"/>
      <c r="J795" s="177"/>
      <c r="K795" s="177"/>
      <c r="L795" s="177"/>
      <c r="M795" s="177"/>
      <c r="N795" s="177"/>
      <c r="O795" s="177"/>
      <c r="P795" s="177"/>
      <c r="Q795" s="177"/>
      <c r="R795" s="177"/>
    </row>
    <row r="796">
      <c r="A796" s="177"/>
      <c r="B796" s="162"/>
      <c r="C796" s="177"/>
      <c r="D796" s="162"/>
      <c r="E796" s="177"/>
      <c r="F796" s="177"/>
      <c r="G796" s="177"/>
      <c r="H796" s="177"/>
      <c r="I796" s="177"/>
      <c r="J796" s="177"/>
      <c r="K796" s="177"/>
      <c r="L796" s="177"/>
      <c r="M796" s="177"/>
      <c r="N796" s="177"/>
      <c r="O796" s="177"/>
      <c r="P796" s="177"/>
      <c r="Q796" s="177"/>
      <c r="R796" s="177"/>
    </row>
    <row r="797">
      <c r="A797" s="177"/>
      <c r="B797" s="162"/>
      <c r="C797" s="177"/>
      <c r="D797" s="162"/>
      <c r="E797" s="177"/>
      <c r="F797" s="177"/>
      <c r="G797" s="177"/>
      <c r="H797" s="177"/>
      <c r="I797" s="177"/>
      <c r="J797" s="177"/>
      <c r="K797" s="177"/>
      <c r="L797" s="177"/>
      <c r="M797" s="177"/>
      <c r="N797" s="177"/>
      <c r="O797" s="177"/>
      <c r="P797" s="177"/>
      <c r="Q797" s="177"/>
      <c r="R797" s="177"/>
    </row>
    <row r="798">
      <c r="A798" s="177"/>
      <c r="B798" s="162"/>
      <c r="C798" s="177"/>
      <c r="D798" s="162"/>
      <c r="E798" s="177"/>
      <c r="F798" s="177"/>
      <c r="G798" s="177"/>
      <c r="H798" s="177"/>
      <c r="I798" s="177"/>
      <c r="J798" s="177"/>
      <c r="K798" s="177"/>
      <c r="L798" s="177"/>
      <c r="M798" s="177"/>
      <c r="N798" s="177"/>
      <c r="O798" s="177"/>
      <c r="P798" s="177"/>
      <c r="Q798" s="177"/>
      <c r="R798" s="177"/>
    </row>
    <row r="799">
      <c r="A799" s="177"/>
      <c r="B799" s="162"/>
      <c r="C799" s="177"/>
      <c r="D799" s="162"/>
      <c r="E799" s="177"/>
      <c r="F799" s="177"/>
      <c r="G799" s="177"/>
      <c r="H799" s="177"/>
      <c r="I799" s="177"/>
      <c r="J799" s="177"/>
      <c r="K799" s="177"/>
      <c r="L799" s="177"/>
      <c r="M799" s="177"/>
      <c r="N799" s="177"/>
      <c r="O799" s="177"/>
      <c r="P799" s="177"/>
      <c r="Q799" s="177"/>
      <c r="R799" s="177"/>
    </row>
    <row r="800">
      <c r="A800" s="177"/>
      <c r="B800" s="162"/>
      <c r="C800" s="177"/>
      <c r="D800" s="162"/>
      <c r="E800" s="177"/>
      <c r="F800" s="177"/>
      <c r="G800" s="177"/>
      <c r="H800" s="177"/>
      <c r="I800" s="177"/>
      <c r="J800" s="177"/>
      <c r="K800" s="177"/>
      <c r="L800" s="177"/>
      <c r="M800" s="177"/>
      <c r="N800" s="177"/>
      <c r="O800" s="177"/>
      <c r="P800" s="177"/>
      <c r="Q800" s="177"/>
      <c r="R800" s="177"/>
    </row>
    <row r="801">
      <c r="A801" s="177"/>
      <c r="B801" s="162"/>
      <c r="C801" s="177"/>
      <c r="D801" s="162"/>
      <c r="E801" s="177"/>
      <c r="F801" s="177"/>
      <c r="G801" s="177"/>
      <c r="H801" s="177"/>
      <c r="I801" s="177"/>
      <c r="J801" s="177"/>
      <c r="K801" s="177"/>
      <c r="L801" s="177"/>
      <c r="M801" s="177"/>
      <c r="N801" s="177"/>
      <c r="O801" s="177"/>
      <c r="P801" s="177"/>
      <c r="Q801" s="177"/>
      <c r="R801" s="177"/>
    </row>
    <row r="802">
      <c r="A802" s="177"/>
      <c r="B802" s="162"/>
      <c r="C802" s="177"/>
      <c r="D802" s="162"/>
      <c r="E802" s="177"/>
      <c r="F802" s="177"/>
      <c r="G802" s="177"/>
      <c r="H802" s="177"/>
      <c r="I802" s="177"/>
      <c r="J802" s="177"/>
      <c r="K802" s="177"/>
      <c r="L802" s="177"/>
      <c r="M802" s="177"/>
      <c r="N802" s="177"/>
      <c r="O802" s="177"/>
      <c r="P802" s="177"/>
      <c r="Q802" s="177"/>
      <c r="R802" s="177"/>
    </row>
    <row r="803">
      <c r="A803" s="177"/>
      <c r="B803" s="162"/>
      <c r="C803" s="177"/>
      <c r="D803" s="162"/>
      <c r="E803" s="177"/>
      <c r="F803" s="177"/>
      <c r="G803" s="177"/>
      <c r="H803" s="177"/>
      <c r="I803" s="177"/>
      <c r="J803" s="177"/>
      <c r="K803" s="177"/>
      <c r="L803" s="177"/>
      <c r="M803" s="177"/>
      <c r="N803" s="177"/>
      <c r="O803" s="177"/>
      <c r="P803" s="177"/>
      <c r="Q803" s="177"/>
      <c r="R803" s="177"/>
    </row>
    <row r="804">
      <c r="A804" s="177"/>
      <c r="B804" s="162"/>
      <c r="C804" s="177"/>
      <c r="D804" s="162"/>
      <c r="E804" s="177"/>
      <c r="F804" s="177"/>
      <c r="G804" s="177"/>
      <c r="H804" s="177"/>
      <c r="I804" s="177"/>
      <c r="J804" s="177"/>
      <c r="K804" s="177"/>
      <c r="L804" s="177"/>
      <c r="M804" s="177"/>
      <c r="N804" s="177"/>
      <c r="O804" s="177"/>
      <c r="P804" s="177"/>
      <c r="Q804" s="177"/>
      <c r="R804" s="177"/>
    </row>
    <row r="805">
      <c r="A805" s="177"/>
      <c r="B805" s="162"/>
      <c r="C805" s="177"/>
      <c r="D805" s="162"/>
      <c r="E805" s="177"/>
      <c r="F805" s="177"/>
      <c r="G805" s="177"/>
      <c r="H805" s="177"/>
      <c r="I805" s="177"/>
      <c r="J805" s="177"/>
      <c r="K805" s="177"/>
      <c r="L805" s="177"/>
      <c r="M805" s="177"/>
      <c r="N805" s="177"/>
      <c r="O805" s="177"/>
      <c r="P805" s="177"/>
      <c r="Q805" s="177"/>
      <c r="R805" s="177"/>
    </row>
    <row r="806">
      <c r="A806" s="177"/>
      <c r="B806" s="162"/>
      <c r="C806" s="177"/>
      <c r="D806" s="162"/>
      <c r="E806" s="177"/>
      <c r="F806" s="177"/>
      <c r="G806" s="177"/>
      <c r="H806" s="177"/>
      <c r="I806" s="177"/>
      <c r="J806" s="177"/>
      <c r="K806" s="177"/>
      <c r="L806" s="177"/>
      <c r="M806" s="177"/>
      <c r="N806" s="177"/>
      <c r="O806" s="177"/>
      <c r="P806" s="177"/>
      <c r="Q806" s="177"/>
      <c r="R806" s="177"/>
    </row>
    <row r="807">
      <c r="A807" s="177"/>
      <c r="B807" s="162"/>
      <c r="C807" s="177"/>
      <c r="D807" s="162"/>
      <c r="E807" s="177"/>
      <c r="F807" s="177"/>
      <c r="G807" s="177"/>
      <c r="H807" s="177"/>
      <c r="I807" s="177"/>
      <c r="J807" s="177"/>
      <c r="K807" s="177"/>
      <c r="L807" s="177"/>
      <c r="M807" s="177"/>
      <c r="N807" s="177"/>
      <c r="O807" s="177"/>
      <c r="P807" s="177"/>
      <c r="Q807" s="177"/>
      <c r="R807" s="177"/>
    </row>
    <row r="808">
      <c r="A808" s="177"/>
      <c r="B808" s="162"/>
      <c r="C808" s="177"/>
      <c r="D808" s="162"/>
      <c r="E808" s="177"/>
      <c r="F808" s="177"/>
      <c r="G808" s="177"/>
      <c r="H808" s="177"/>
      <c r="I808" s="177"/>
      <c r="J808" s="177"/>
      <c r="K808" s="177"/>
      <c r="L808" s="177"/>
      <c r="M808" s="177"/>
      <c r="N808" s="177"/>
      <c r="O808" s="177"/>
      <c r="P808" s="177"/>
      <c r="Q808" s="177"/>
      <c r="R808" s="177"/>
    </row>
    <row r="809">
      <c r="A809" s="177"/>
      <c r="B809" s="162"/>
      <c r="C809" s="177"/>
      <c r="D809" s="162"/>
      <c r="E809" s="177"/>
      <c r="F809" s="177"/>
      <c r="G809" s="177"/>
      <c r="H809" s="177"/>
      <c r="I809" s="177"/>
      <c r="J809" s="177"/>
      <c r="K809" s="177"/>
      <c r="L809" s="177"/>
      <c r="M809" s="177"/>
      <c r="N809" s="177"/>
      <c r="O809" s="177"/>
      <c r="P809" s="177"/>
      <c r="Q809" s="177"/>
      <c r="R809" s="177"/>
    </row>
    <row r="810">
      <c r="A810" s="177"/>
      <c r="B810" s="162"/>
      <c r="C810" s="177"/>
      <c r="D810" s="162"/>
      <c r="E810" s="177"/>
      <c r="F810" s="177"/>
      <c r="G810" s="177"/>
      <c r="H810" s="177"/>
      <c r="I810" s="177"/>
      <c r="J810" s="177"/>
      <c r="K810" s="177"/>
      <c r="L810" s="177"/>
      <c r="M810" s="177"/>
      <c r="N810" s="177"/>
      <c r="O810" s="177"/>
      <c r="P810" s="177"/>
      <c r="Q810" s="177"/>
      <c r="R810" s="177"/>
    </row>
    <row r="811">
      <c r="A811" s="177"/>
      <c r="B811" s="162"/>
      <c r="C811" s="177"/>
      <c r="D811" s="162"/>
      <c r="E811" s="177"/>
      <c r="F811" s="177"/>
      <c r="G811" s="177"/>
      <c r="H811" s="177"/>
      <c r="I811" s="177"/>
      <c r="J811" s="177"/>
      <c r="K811" s="177"/>
      <c r="L811" s="177"/>
      <c r="M811" s="177"/>
      <c r="N811" s="177"/>
      <c r="O811" s="177"/>
      <c r="P811" s="177"/>
      <c r="Q811" s="177"/>
      <c r="R811" s="177"/>
    </row>
    <row r="812">
      <c r="A812" s="177"/>
      <c r="B812" s="162"/>
      <c r="C812" s="177"/>
      <c r="D812" s="162"/>
      <c r="E812" s="177"/>
      <c r="F812" s="177"/>
      <c r="G812" s="177"/>
      <c r="H812" s="177"/>
      <c r="I812" s="177"/>
      <c r="J812" s="177"/>
      <c r="K812" s="177"/>
      <c r="L812" s="177"/>
      <c r="M812" s="177"/>
      <c r="N812" s="177"/>
      <c r="O812" s="177"/>
      <c r="P812" s="177"/>
      <c r="Q812" s="177"/>
      <c r="R812" s="177"/>
    </row>
    <row r="813">
      <c r="A813" s="177"/>
      <c r="B813" s="162"/>
      <c r="C813" s="177"/>
      <c r="D813" s="162"/>
      <c r="E813" s="177"/>
      <c r="F813" s="177"/>
      <c r="G813" s="177"/>
      <c r="H813" s="177"/>
      <c r="I813" s="177"/>
      <c r="J813" s="177"/>
      <c r="K813" s="177"/>
      <c r="L813" s="177"/>
      <c r="M813" s="177"/>
      <c r="N813" s="177"/>
      <c r="O813" s="177"/>
      <c r="P813" s="177"/>
      <c r="Q813" s="177"/>
      <c r="R813" s="177"/>
    </row>
    <row r="814">
      <c r="A814" s="177"/>
      <c r="B814" s="162"/>
      <c r="C814" s="177"/>
      <c r="D814" s="162"/>
      <c r="E814" s="177"/>
      <c r="F814" s="177"/>
      <c r="G814" s="177"/>
      <c r="H814" s="177"/>
      <c r="I814" s="177"/>
      <c r="J814" s="177"/>
      <c r="K814" s="177"/>
      <c r="L814" s="177"/>
      <c r="M814" s="177"/>
      <c r="N814" s="177"/>
      <c r="O814" s="177"/>
      <c r="P814" s="177"/>
      <c r="Q814" s="177"/>
      <c r="R814" s="177"/>
    </row>
    <row r="815">
      <c r="A815" s="177"/>
      <c r="B815" s="162"/>
      <c r="C815" s="177"/>
      <c r="D815" s="162"/>
      <c r="E815" s="177"/>
      <c r="F815" s="177"/>
      <c r="G815" s="177"/>
      <c r="H815" s="177"/>
      <c r="I815" s="177"/>
      <c r="J815" s="177"/>
      <c r="K815" s="177"/>
      <c r="L815" s="177"/>
      <c r="M815" s="177"/>
      <c r="N815" s="177"/>
      <c r="O815" s="177"/>
      <c r="P815" s="177"/>
      <c r="Q815" s="177"/>
      <c r="R815" s="177"/>
    </row>
    <row r="816">
      <c r="A816" s="177"/>
      <c r="B816" s="162"/>
      <c r="C816" s="177"/>
      <c r="D816" s="162"/>
      <c r="E816" s="177"/>
      <c r="F816" s="177"/>
      <c r="G816" s="177"/>
      <c r="H816" s="177"/>
      <c r="I816" s="177"/>
      <c r="J816" s="177"/>
      <c r="K816" s="177"/>
      <c r="L816" s="177"/>
      <c r="M816" s="177"/>
      <c r="N816" s="177"/>
      <c r="O816" s="177"/>
      <c r="P816" s="177"/>
      <c r="Q816" s="177"/>
      <c r="R816" s="177"/>
    </row>
    <row r="817">
      <c r="A817" s="177"/>
      <c r="B817" s="162"/>
      <c r="C817" s="177"/>
      <c r="D817" s="162"/>
      <c r="E817" s="177"/>
      <c r="F817" s="177"/>
      <c r="G817" s="177"/>
      <c r="H817" s="177"/>
      <c r="I817" s="177"/>
      <c r="J817" s="177"/>
      <c r="K817" s="177"/>
      <c r="L817" s="177"/>
      <c r="M817" s="177"/>
      <c r="N817" s="177"/>
      <c r="O817" s="177"/>
      <c r="P817" s="177"/>
      <c r="Q817" s="177"/>
      <c r="R817" s="177"/>
    </row>
    <row r="818">
      <c r="A818" s="177"/>
      <c r="B818" s="162"/>
      <c r="C818" s="177"/>
      <c r="D818" s="162"/>
      <c r="E818" s="177"/>
      <c r="F818" s="177"/>
      <c r="G818" s="177"/>
      <c r="H818" s="177"/>
      <c r="I818" s="177"/>
      <c r="J818" s="177"/>
      <c r="K818" s="177"/>
      <c r="L818" s="177"/>
      <c r="M818" s="177"/>
      <c r="N818" s="177"/>
      <c r="O818" s="177"/>
      <c r="P818" s="177"/>
      <c r="Q818" s="177"/>
      <c r="R818" s="177"/>
    </row>
    <row r="819">
      <c r="A819" s="177"/>
      <c r="B819" s="162"/>
      <c r="C819" s="177"/>
      <c r="D819" s="162"/>
      <c r="E819" s="177"/>
      <c r="F819" s="177"/>
      <c r="G819" s="177"/>
      <c r="H819" s="177"/>
      <c r="I819" s="177"/>
      <c r="J819" s="177"/>
      <c r="K819" s="177"/>
      <c r="L819" s="177"/>
      <c r="M819" s="177"/>
      <c r="N819" s="177"/>
      <c r="O819" s="177"/>
      <c r="P819" s="177"/>
      <c r="Q819" s="177"/>
      <c r="R819" s="177"/>
    </row>
    <row r="820">
      <c r="A820" s="177"/>
      <c r="B820" s="162"/>
      <c r="C820" s="177"/>
      <c r="D820" s="162"/>
      <c r="E820" s="177"/>
      <c r="F820" s="177"/>
      <c r="G820" s="177"/>
      <c r="H820" s="177"/>
      <c r="I820" s="177"/>
      <c r="J820" s="177"/>
      <c r="K820" s="177"/>
      <c r="L820" s="177"/>
      <c r="M820" s="177"/>
      <c r="N820" s="177"/>
      <c r="O820" s="177"/>
      <c r="P820" s="177"/>
      <c r="Q820" s="177"/>
      <c r="R820" s="177"/>
    </row>
    <row r="821">
      <c r="A821" s="177"/>
      <c r="B821" s="162"/>
      <c r="C821" s="177"/>
      <c r="D821" s="162"/>
      <c r="E821" s="177"/>
      <c r="F821" s="177"/>
      <c r="G821" s="177"/>
      <c r="H821" s="177"/>
      <c r="I821" s="177"/>
      <c r="J821" s="177"/>
      <c r="K821" s="177"/>
      <c r="L821" s="177"/>
      <c r="M821" s="177"/>
      <c r="N821" s="177"/>
      <c r="O821" s="177"/>
      <c r="P821" s="177"/>
      <c r="Q821" s="177"/>
      <c r="R821" s="177"/>
    </row>
    <row r="822">
      <c r="A822" s="177"/>
      <c r="B822" s="162"/>
      <c r="C822" s="177"/>
      <c r="D822" s="162"/>
      <c r="E822" s="177"/>
      <c r="F822" s="177"/>
      <c r="G822" s="177"/>
      <c r="H822" s="177"/>
      <c r="I822" s="177"/>
      <c r="J822" s="177"/>
      <c r="K822" s="177"/>
      <c r="L822" s="177"/>
      <c r="M822" s="177"/>
      <c r="N822" s="177"/>
      <c r="O822" s="177"/>
      <c r="P822" s="177"/>
      <c r="Q822" s="177"/>
      <c r="R822" s="177"/>
    </row>
    <row r="823">
      <c r="A823" s="177"/>
      <c r="B823" s="162"/>
      <c r="C823" s="177"/>
      <c r="D823" s="162"/>
      <c r="E823" s="177"/>
      <c r="F823" s="177"/>
      <c r="G823" s="177"/>
      <c r="H823" s="177"/>
      <c r="I823" s="177"/>
      <c r="J823" s="177"/>
      <c r="K823" s="177"/>
      <c r="L823" s="177"/>
      <c r="M823" s="177"/>
      <c r="N823" s="177"/>
      <c r="O823" s="177"/>
      <c r="P823" s="177"/>
      <c r="Q823" s="177"/>
      <c r="R823" s="177"/>
    </row>
    <row r="824">
      <c r="A824" s="177"/>
      <c r="B824" s="162"/>
      <c r="C824" s="177"/>
      <c r="D824" s="162"/>
      <c r="E824" s="177"/>
      <c r="F824" s="177"/>
      <c r="G824" s="177"/>
      <c r="H824" s="177"/>
      <c r="I824" s="177"/>
      <c r="J824" s="177"/>
      <c r="K824" s="177"/>
      <c r="L824" s="177"/>
      <c r="M824" s="177"/>
      <c r="N824" s="177"/>
      <c r="O824" s="177"/>
      <c r="P824" s="177"/>
      <c r="Q824" s="177"/>
      <c r="R824" s="177"/>
    </row>
    <row r="825">
      <c r="A825" s="177"/>
      <c r="B825" s="162"/>
      <c r="C825" s="177"/>
      <c r="D825" s="162"/>
      <c r="E825" s="177"/>
      <c r="F825" s="177"/>
      <c r="G825" s="177"/>
      <c r="H825" s="177"/>
      <c r="I825" s="177"/>
      <c r="J825" s="177"/>
      <c r="K825" s="177"/>
      <c r="L825" s="177"/>
      <c r="M825" s="177"/>
      <c r="N825" s="177"/>
      <c r="O825" s="177"/>
      <c r="P825" s="177"/>
      <c r="Q825" s="177"/>
      <c r="R825" s="177"/>
    </row>
    <row r="826">
      <c r="A826" s="177"/>
      <c r="B826" s="162"/>
      <c r="C826" s="177"/>
      <c r="D826" s="162"/>
      <c r="E826" s="177"/>
      <c r="F826" s="177"/>
      <c r="G826" s="177"/>
      <c r="H826" s="177"/>
      <c r="I826" s="177"/>
      <c r="J826" s="177"/>
      <c r="K826" s="177"/>
      <c r="L826" s="177"/>
      <c r="M826" s="177"/>
      <c r="N826" s="177"/>
      <c r="O826" s="177"/>
      <c r="P826" s="177"/>
      <c r="Q826" s="177"/>
      <c r="R826" s="177"/>
    </row>
    <row r="827">
      <c r="A827" s="177"/>
      <c r="B827" s="162"/>
      <c r="C827" s="177"/>
      <c r="D827" s="162"/>
      <c r="E827" s="177"/>
      <c r="F827" s="177"/>
      <c r="G827" s="177"/>
      <c r="H827" s="177"/>
      <c r="I827" s="177"/>
      <c r="J827" s="177"/>
      <c r="K827" s="177"/>
      <c r="L827" s="177"/>
      <c r="M827" s="177"/>
      <c r="N827" s="177"/>
      <c r="O827" s="177"/>
      <c r="P827" s="177"/>
      <c r="Q827" s="177"/>
      <c r="R827" s="177"/>
    </row>
    <row r="828">
      <c r="A828" s="177"/>
      <c r="B828" s="162"/>
      <c r="C828" s="177"/>
      <c r="D828" s="162"/>
      <c r="E828" s="177"/>
      <c r="F828" s="177"/>
      <c r="G828" s="177"/>
      <c r="H828" s="177"/>
      <c r="I828" s="177"/>
      <c r="J828" s="177"/>
      <c r="K828" s="177"/>
      <c r="L828" s="177"/>
      <c r="M828" s="177"/>
      <c r="N828" s="177"/>
      <c r="O828" s="177"/>
      <c r="P828" s="177"/>
      <c r="Q828" s="177"/>
      <c r="R828" s="177"/>
    </row>
    <row r="829">
      <c r="A829" s="177"/>
      <c r="B829" s="162"/>
      <c r="C829" s="177"/>
      <c r="D829" s="162"/>
      <c r="E829" s="177"/>
      <c r="F829" s="177"/>
      <c r="G829" s="177"/>
      <c r="H829" s="177"/>
      <c r="I829" s="177"/>
      <c r="J829" s="177"/>
      <c r="K829" s="177"/>
      <c r="L829" s="177"/>
      <c r="M829" s="177"/>
      <c r="N829" s="177"/>
      <c r="O829" s="177"/>
      <c r="P829" s="177"/>
      <c r="Q829" s="177"/>
      <c r="R829" s="177"/>
    </row>
    <row r="830">
      <c r="A830" s="177"/>
      <c r="B830" s="162"/>
      <c r="C830" s="177"/>
      <c r="D830" s="162"/>
      <c r="E830" s="177"/>
      <c r="F830" s="177"/>
      <c r="G830" s="177"/>
      <c r="H830" s="177"/>
      <c r="I830" s="177"/>
      <c r="J830" s="177"/>
      <c r="K830" s="177"/>
      <c r="L830" s="177"/>
      <c r="M830" s="177"/>
      <c r="N830" s="177"/>
      <c r="O830" s="177"/>
      <c r="P830" s="177"/>
      <c r="Q830" s="177"/>
      <c r="R830" s="177"/>
    </row>
    <row r="831">
      <c r="A831" s="177"/>
      <c r="B831" s="162"/>
      <c r="C831" s="177"/>
      <c r="D831" s="162"/>
      <c r="E831" s="177"/>
      <c r="F831" s="177"/>
      <c r="G831" s="177"/>
      <c r="H831" s="177"/>
      <c r="I831" s="177"/>
      <c r="J831" s="177"/>
      <c r="K831" s="177"/>
      <c r="L831" s="177"/>
      <c r="M831" s="177"/>
      <c r="N831" s="177"/>
      <c r="O831" s="177"/>
      <c r="P831" s="177"/>
      <c r="Q831" s="177"/>
      <c r="R831" s="177"/>
    </row>
    <row r="832">
      <c r="A832" s="177"/>
      <c r="B832" s="162"/>
      <c r="C832" s="177"/>
      <c r="D832" s="162"/>
      <c r="E832" s="177"/>
      <c r="F832" s="177"/>
      <c r="G832" s="177"/>
      <c r="H832" s="177"/>
      <c r="I832" s="177"/>
      <c r="J832" s="177"/>
      <c r="K832" s="177"/>
      <c r="L832" s="177"/>
      <c r="M832" s="177"/>
      <c r="N832" s="177"/>
      <c r="O832" s="177"/>
      <c r="P832" s="177"/>
      <c r="Q832" s="177"/>
      <c r="R832" s="177"/>
    </row>
    <row r="833">
      <c r="A833" s="177"/>
      <c r="B833" s="162"/>
      <c r="C833" s="177"/>
      <c r="D833" s="162"/>
      <c r="E833" s="177"/>
      <c r="F833" s="177"/>
      <c r="G833" s="177"/>
      <c r="H833" s="177"/>
      <c r="I833" s="177"/>
      <c r="J833" s="177"/>
      <c r="K833" s="177"/>
      <c r="L833" s="177"/>
      <c r="M833" s="177"/>
      <c r="N833" s="177"/>
      <c r="O833" s="177"/>
      <c r="P833" s="177"/>
      <c r="Q833" s="177"/>
      <c r="R833" s="177"/>
    </row>
    <row r="834">
      <c r="A834" s="177"/>
      <c r="B834" s="162"/>
      <c r="C834" s="177"/>
      <c r="D834" s="162"/>
      <c r="E834" s="177"/>
      <c r="F834" s="177"/>
      <c r="G834" s="177"/>
      <c r="H834" s="177"/>
      <c r="I834" s="177"/>
      <c r="J834" s="177"/>
      <c r="K834" s="177"/>
      <c r="L834" s="177"/>
      <c r="M834" s="177"/>
      <c r="N834" s="177"/>
      <c r="O834" s="177"/>
      <c r="P834" s="177"/>
      <c r="Q834" s="177"/>
      <c r="R834" s="177"/>
    </row>
    <row r="835">
      <c r="A835" s="177"/>
      <c r="B835" s="162"/>
      <c r="C835" s="177"/>
      <c r="D835" s="162"/>
      <c r="E835" s="177"/>
      <c r="F835" s="177"/>
      <c r="G835" s="177"/>
      <c r="H835" s="177"/>
      <c r="I835" s="177"/>
      <c r="J835" s="177"/>
      <c r="K835" s="177"/>
      <c r="L835" s="177"/>
      <c r="M835" s="177"/>
      <c r="N835" s="177"/>
      <c r="O835" s="177"/>
      <c r="P835" s="177"/>
      <c r="Q835" s="177"/>
      <c r="R835" s="177"/>
    </row>
    <row r="836">
      <c r="A836" s="177"/>
      <c r="B836" s="162"/>
      <c r="C836" s="177"/>
      <c r="D836" s="162"/>
      <c r="E836" s="177"/>
      <c r="F836" s="177"/>
      <c r="G836" s="177"/>
      <c r="H836" s="177"/>
      <c r="I836" s="177"/>
      <c r="J836" s="177"/>
      <c r="K836" s="177"/>
      <c r="L836" s="177"/>
      <c r="M836" s="177"/>
      <c r="N836" s="177"/>
      <c r="O836" s="177"/>
      <c r="P836" s="177"/>
      <c r="Q836" s="177"/>
      <c r="R836" s="177"/>
    </row>
    <row r="837">
      <c r="A837" s="177"/>
      <c r="B837" s="162"/>
      <c r="C837" s="177"/>
      <c r="D837" s="162"/>
      <c r="E837" s="177"/>
      <c r="F837" s="177"/>
      <c r="G837" s="177"/>
      <c r="H837" s="177"/>
      <c r="I837" s="177"/>
      <c r="J837" s="177"/>
      <c r="K837" s="177"/>
      <c r="L837" s="177"/>
      <c r="M837" s="177"/>
      <c r="N837" s="177"/>
      <c r="O837" s="177"/>
      <c r="P837" s="177"/>
      <c r="Q837" s="177"/>
      <c r="R837" s="177"/>
    </row>
    <row r="838">
      <c r="A838" s="177"/>
      <c r="B838" s="162"/>
      <c r="C838" s="177"/>
      <c r="D838" s="162"/>
      <c r="E838" s="177"/>
      <c r="F838" s="177"/>
      <c r="G838" s="177"/>
      <c r="H838" s="177"/>
      <c r="I838" s="177"/>
      <c r="J838" s="177"/>
      <c r="K838" s="177"/>
      <c r="L838" s="177"/>
      <c r="M838" s="177"/>
      <c r="N838" s="177"/>
      <c r="O838" s="177"/>
      <c r="P838" s="177"/>
      <c r="Q838" s="177"/>
      <c r="R838" s="177"/>
    </row>
    <row r="839">
      <c r="A839" s="177"/>
      <c r="B839" s="162"/>
      <c r="C839" s="177"/>
      <c r="D839" s="162"/>
      <c r="E839" s="177"/>
      <c r="F839" s="177"/>
      <c r="G839" s="177"/>
      <c r="H839" s="177"/>
      <c r="I839" s="177"/>
      <c r="J839" s="177"/>
      <c r="K839" s="177"/>
      <c r="L839" s="177"/>
      <c r="M839" s="177"/>
      <c r="N839" s="177"/>
      <c r="O839" s="177"/>
      <c r="P839" s="177"/>
      <c r="Q839" s="177"/>
      <c r="R839" s="177"/>
    </row>
    <row r="840">
      <c r="A840" s="177"/>
      <c r="B840" s="162"/>
      <c r="C840" s="177"/>
      <c r="D840" s="162"/>
      <c r="E840" s="177"/>
      <c r="F840" s="177"/>
      <c r="G840" s="177"/>
      <c r="H840" s="177"/>
      <c r="I840" s="177"/>
      <c r="J840" s="177"/>
      <c r="K840" s="177"/>
      <c r="L840" s="177"/>
      <c r="M840" s="177"/>
      <c r="N840" s="177"/>
      <c r="O840" s="177"/>
      <c r="P840" s="177"/>
      <c r="Q840" s="177"/>
      <c r="R840" s="177"/>
    </row>
    <row r="841">
      <c r="A841" s="177"/>
      <c r="B841" s="162"/>
      <c r="C841" s="177"/>
      <c r="D841" s="162"/>
      <c r="E841" s="177"/>
      <c r="F841" s="177"/>
      <c r="G841" s="177"/>
      <c r="H841" s="177"/>
      <c r="I841" s="177"/>
      <c r="J841" s="177"/>
      <c r="K841" s="177"/>
      <c r="L841" s="177"/>
      <c r="M841" s="177"/>
      <c r="N841" s="177"/>
      <c r="O841" s="177"/>
      <c r="P841" s="177"/>
      <c r="Q841" s="177"/>
      <c r="R841" s="177"/>
    </row>
    <row r="842">
      <c r="A842" s="177"/>
      <c r="B842" s="162"/>
      <c r="C842" s="177"/>
      <c r="D842" s="162"/>
      <c r="E842" s="177"/>
      <c r="F842" s="177"/>
      <c r="G842" s="177"/>
      <c r="H842" s="177"/>
      <c r="I842" s="177"/>
      <c r="J842" s="177"/>
      <c r="K842" s="177"/>
      <c r="L842" s="177"/>
      <c r="M842" s="177"/>
      <c r="N842" s="177"/>
      <c r="O842" s="177"/>
      <c r="P842" s="177"/>
      <c r="Q842" s="177"/>
      <c r="R842" s="177"/>
    </row>
    <row r="843">
      <c r="A843" s="177"/>
      <c r="B843" s="162"/>
      <c r="C843" s="177"/>
      <c r="D843" s="162"/>
      <c r="E843" s="177"/>
      <c r="F843" s="177"/>
      <c r="G843" s="177"/>
      <c r="H843" s="177"/>
      <c r="I843" s="177"/>
      <c r="J843" s="177"/>
      <c r="K843" s="177"/>
      <c r="L843" s="177"/>
      <c r="M843" s="177"/>
      <c r="N843" s="177"/>
      <c r="O843" s="177"/>
      <c r="P843" s="177"/>
      <c r="Q843" s="177"/>
      <c r="R843" s="177"/>
    </row>
    <row r="844">
      <c r="A844" s="177"/>
      <c r="B844" s="162"/>
      <c r="C844" s="177"/>
      <c r="D844" s="162"/>
      <c r="E844" s="177"/>
      <c r="F844" s="177"/>
      <c r="G844" s="177"/>
      <c r="H844" s="177"/>
      <c r="I844" s="177"/>
      <c r="J844" s="177"/>
      <c r="K844" s="177"/>
      <c r="L844" s="177"/>
      <c r="M844" s="177"/>
      <c r="N844" s="177"/>
      <c r="O844" s="177"/>
      <c r="P844" s="177"/>
      <c r="Q844" s="177"/>
      <c r="R844" s="177"/>
    </row>
    <row r="845">
      <c r="A845" s="177"/>
      <c r="B845" s="162"/>
      <c r="C845" s="177"/>
      <c r="D845" s="162"/>
      <c r="E845" s="177"/>
      <c r="F845" s="177"/>
      <c r="G845" s="177"/>
      <c r="H845" s="177"/>
      <c r="I845" s="177"/>
      <c r="J845" s="177"/>
      <c r="K845" s="177"/>
      <c r="L845" s="177"/>
      <c r="M845" s="177"/>
      <c r="N845" s="177"/>
      <c r="O845" s="177"/>
      <c r="P845" s="177"/>
      <c r="Q845" s="177"/>
      <c r="R845" s="177"/>
    </row>
    <row r="846">
      <c r="A846" s="177"/>
      <c r="B846" s="162"/>
      <c r="C846" s="177"/>
      <c r="D846" s="162"/>
      <c r="E846" s="177"/>
      <c r="F846" s="177"/>
      <c r="G846" s="177"/>
      <c r="H846" s="177"/>
      <c r="I846" s="177"/>
      <c r="J846" s="177"/>
      <c r="K846" s="177"/>
      <c r="L846" s="177"/>
      <c r="M846" s="177"/>
      <c r="N846" s="177"/>
      <c r="O846" s="177"/>
      <c r="P846" s="177"/>
      <c r="Q846" s="177"/>
      <c r="R846" s="177"/>
    </row>
    <row r="847">
      <c r="A847" s="177"/>
      <c r="B847" s="162"/>
      <c r="C847" s="177"/>
      <c r="D847" s="162"/>
      <c r="E847" s="177"/>
      <c r="F847" s="177"/>
      <c r="G847" s="177"/>
      <c r="H847" s="177"/>
      <c r="I847" s="177"/>
      <c r="J847" s="177"/>
      <c r="K847" s="177"/>
      <c r="L847" s="177"/>
      <c r="M847" s="177"/>
      <c r="N847" s="177"/>
      <c r="O847" s="177"/>
      <c r="P847" s="177"/>
      <c r="Q847" s="177"/>
      <c r="R847" s="177"/>
    </row>
    <row r="848">
      <c r="A848" s="177"/>
      <c r="B848" s="162"/>
      <c r="C848" s="177"/>
      <c r="D848" s="162"/>
      <c r="E848" s="177"/>
      <c r="F848" s="177"/>
      <c r="G848" s="177"/>
      <c r="H848" s="177"/>
      <c r="I848" s="177"/>
      <c r="J848" s="177"/>
      <c r="K848" s="177"/>
      <c r="L848" s="177"/>
      <c r="M848" s="177"/>
      <c r="N848" s="177"/>
      <c r="O848" s="177"/>
      <c r="P848" s="177"/>
      <c r="Q848" s="177"/>
      <c r="R848" s="177"/>
    </row>
    <row r="849">
      <c r="A849" s="177"/>
      <c r="B849" s="162"/>
      <c r="C849" s="177"/>
      <c r="D849" s="162"/>
      <c r="E849" s="177"/>
      <c r="F849" s="177"/>
      <c r="G849" s="177"/>
      <c r="H849" s="177"/>
      <c r="I849" s="177"/>
      <c r="J849" s="177"/>
      <c r="K849" s="177"/>
      <c r="L849" s="177"/>
      <c r="M849" s="177"/>
      <c r="N849" s="177"/>
      <c r="O849" s="177"/>
      <c r="P849" s="177"/>
      <c r="Q849" s="177"/>
      <c r="R849" s="177"/>
    </row>
    <row r="850">
      <c r="A850" s="177"/>
      <c r="B850" s="162"/>
      <c r="C850" s="177"/>
      <c r="D850" s="162"/>
      <c r="E850" s="177"/>
      <c r="F850" s="177"/>
      <c r="G850" s="177"/>
      <c r="H850" s="177"/>
      <c r="I850" s="177"/>
      <c r="J850" s="177"/>
      <c r="K850" s="177"/>
      <c r="L850" s="177"/>
      <c r="M850" s="177"/>
      <c r="N850" s="177"/>
      <c r="O850" s="177"/>
      <c r="P850" s="177"/>
      <c r="Q850" s="177"/>
      <c r="R850" s="177"/>
    </row>
    <row r="851">
      <c r="A851" s="177"/>
      <c r="B851" s="162"/>
      <c r="C851" s="177"/>
      <c r="D851" s="162"/>
      <c r="E851" s="177"/>
      <c r="F851" s="177"/>
      <c r="G851" s="177"/>
      <c r="H851" s="177"/>
      <c r="I851" s="177"/>
      <c r="J851" s="177"/>
      <c r="K851" s="177"/>
      <c r="L851" s="177"/>
      <c r="M851" s="177"/>
      <c r="N851" s="177"/>
      <c r="O851" s="177"/>
      <c r="P851" s="177"/>
      <c r="Q851" s="177"/>
      <c r="R851" s="177"/>
    </row>
    <row r="852">
      <c r="A852" s="177"/>
      <c r="B852" s="162"/>
      <c r="C852" s="177"/>
      <c r="D852" s="162"/>
      <c r="E852" s="177"/>
      <c r="F852" s="177"/>
      <c r="G852" s="177"/>
      <c r="H852" s="177"/>
      <c r="I852" s="177"/>
      <c r="J852" s="177"/>
      <c r="K852" s="177"/>
      <c r="L852" s="177"/>
      <c r="M852" s="177"/>
      <c r="N852" s="177"/>
      <c r="O852" s="177"/>
      <c r="P852" s="177"/>
      <c r="Q852" s="177"/>
      <c r="R852" s="177"/>
    </row>
    <row r="853">
      <c r="A853" s="177"/>
      <c r="B853" s="162"/>
      <c r="C853" s="177"/>
      <c r="D853" s="162"/>
      <c r="E853" s="177"/>
      <c r="F853" s="177"/>
      <c r="G853" s="177"/>
      <c r="H853" s="177"/>
      <c r="I853" s="177"/>
      <c r="J853" s="177"/>
      <c r="K853" s="177"/>
      <c r="L853" s="177"/>
      <c r="M853" s="177"/>
      <c r="N853" s="177"/>
      <c r="O853" s="177"/>
      <c r="P853" s="177"/>
      <c r="Q853" s="177"/>
      <c r="R853" s="177"/>
    </row>
    <row r="854">
      <c r="A854" s="177"/>
      <c r="B854" s="162"/>
      <c r="C854" s="177"/>
      <c r="D854" s="162"/>
      <c r="E854" s="177"/>
      <c r="F854" s="177"/>
      <c r="G854" s="177"/>
      <c r="H854" s="177"/>
      <c r="I854" s="177"/>
      <c r="J854" s="177"/>
      <c r="K854" s="177"/>
      <c r="L854" s="177"/>
      <c r="M854" s="177"/>
      <c r="N854" s="177"/>
      <c r="O854" s="177"/>
      <c r="P854" s="177"/>
      <c r="Q854" s="177"/>
      <c r="R854" s="177"/>
    </row>
    <row r="855">
      <c r="A855" s="177"/>
      <c r="B855" s="162"/>
      <c r="C855" s="177"/>
      <c r="D855" s="162"/>
      <c r="E855" s="177"/>
      <c r="F855" s="177"/>
      <c r="G855" s="177"/>
      <c r="H855" s="177"/>
      <c r="I855" s="177"/>
      <c r="J855" s="177"/>
      <c r="K855" s="177"/>
      <c r="L855" s="177"/>
      <c r="M855" s="177"/>
      <c r="N855" s="177"/>
      <c r="O855" s="177"/>
      <c r="P855" s="177"/>
      <c r="Q855" s="177"/>
      <c r="R855" s="177"/>
    </row>
    <row r="856">
      <c r="A856" s="177"/>
      <c r="B856" s="162"/>
      <c r="C856" s="177"/>
      <c r="D856" s="162"/>
      <c r="E856" s="177"/>
      <c r="F856" s="177"/>
      <c r="G856" s="177"/>
      <c r="H856" s="177"/>
      <c r="I856" s="177"/>
      <c r="J856" s="177"/>
      <c r="K856" s="177"/>
      <c r="L856" s="177"/>
      <c r="M856" s="177"/>
      <c r="N856" s="177"/>
      <c r="O856" s="177"/>
      <c r="P856" s="177"/>
      <c r="Q856" s="177"/>
      <c r="R856" s="177"/>
    </row>
    <row r="857">
      <c r="A857" s="177"/>
      <c r="B857" s="162"/>
      <c r="C857" s="177"/>
      <c r="D857" s="162"/>
      <c r="E857" s="177"/>
      <c r="F857" s="177"/>
      <c r="G857" s="177"/>
      <c r="H857" s="177"/>
      <c r="I857" s="177"/>
      <c r="J857" s="177"/>
      <c r="K857" s="177"/>
      <c r="L857" s="177"/>
      <c r="M857" s="177"/>
      <c r="N857" s="177"/>
      <c r="O857" s="177"/>
      <c r="P857" s="177"/>
      <c r="Q857" s="177"/>
      <c r="R857" s="177"/>
    </row>
    <row r="858">
      <c r="A858" s="177"/>
      <c r="B858" s="162"/>
      <c r="C858" s="177"/>
      <c r="D858" s="162"/>
      <c r="E858" s="177"/>
      <c r="F858" s="177"/>
      <c r="G858" s="177"/>
      <c r="H858" s="177"/>
      <c r="I858" s="177"/>
      <c r="J858" s="177"/>
      <c r="K858" s="177"/>
      <c r="L858" s="177"/>
      <c r="M858" s="177"/>
      <c r="N858" s="177"/>
      <c r="O858" s="177"/>
      <c r="P858" s="177"/>
      <c r="Q858" s="177"/>
      <c r="R858" s="177"/>
    </row>
    <row r="859">
      <c r="A859" s="177"/>
      <c r="B859" s="162"/>
      <c r="C859" s="177"/>
      <c r="D859" s="162"/>
      <c r="E859" s="177"/>
      <c r="F859" s="177"/>
      <c r="G859" s="177"/>
      <c r="H859" s="177"/>
      <c r="I859" s="177"/>
      <c r="J859" s="177"/>
      <c r="K859" s="177"/>
      <c r="L859" s="177"/>
      <c r="M859" s="177"/>
      <c r="N859" s="177"/>
      <c r="O859" s="177"/>
      <c r="P859" s="177"/>
      <c r="Q859" s="177"/>
      <c r="R859" s="177"/>
    </row>
    <row r="860">
      <c r="A860" s="177"/>
      <c r="B860" s="162"/>
      <c r="C860" s="177"/>
      <c r="D860" s="162"/>
      <c r="E860" s="177"/>
      <c r="F860" s="177"/>
      <c r="G860" s="177"/>
      <c r="H860" s="177"/>
      <c r="I860" s="177"/>
      <c r="J860" s="177"/>
      <c r="K860" s="177"/>
      <c r="L860" s="177"/>
      <c r="M860" s="177"/>
      <c r="N860" s="177"/>
      <c r="O860" s="177"/>
      <c r="P860" s="177"/>
      <c r="Q860" s="177"/>
      <c r="R860" s="177"/>
    </row>
    <row r="861">
      <c r="A861" s="177"/>
      <c r="B861" s="162"/>
      <c r="C861" s="177"/>
      <c r="D861" s="162"/>
      <c r="E861" s="177"/>
      <c r="F861" s="177"/>
      <c r="G861" s="177"/>
      <c r="H861" s="177"/>
      <c r="I861" s="177"/>
      <c r="J861" s="177"/>
      <c r="K861" s="177"/>
      <c r="L861" s="177"/>
      <c r="M861" s="177"/>
      <c r="N861" s="177"/>
      <c r="O861" s="177"/>
      <c r="P861" s="177"/>
      <c r="Q861" s="177"/>
      <c r="R861" s="177"/>
    </row>
    <row r="862">
      <c r="A862" s="177"/>
      <c r="B862" s="162"/>
      <c r="C862" s="177"/>
      <c r="D862" s="162"/>
      <c r="E862" s="177"/>
      <c r="F862" s="177"/>
      <c r="G862" s="177"/>
      <c r="H862" s="177"/>
      <c r="I862" s="177"/>
      <c r="J862" s="177"/>
      <c r="K862" s="177"/>
      <c r="L862" s="177"/>
      <c r="M862" s="177"/>
      <c r="N862" s="177"/>
      <c r="O862" s="177"/>
      <c r="P862" s="177"/>
      <c r="Q862" s="177"/>
      <c r="R862" s="177"/>
    </row>
    <row r="863">
      <c r="A863" s="177"/>
      <c r="B863" s="162"/>
      <c r="C863" s="177"/>
      <c r="D863" s="162"/>
      <c r="E863" s="177"/>
      <c r="F863" s="177"/>
      <c r="G863" s="177"/>
      <c r="H863" s="177"/>
      <c r="I863" s="177"/>
      <c r="J863" s="177"/>
      <c r="K863" s="177"/>
      <c r="L863" s="177"/>
      <c r="M863" s="177"/>
      <c r="N863" s="177"/>
      <c r="O863" s="177"/>
      <c r="P863" s="177"/>
      <c r="Q863" s="177"/>
      <c r="R863" s="177"/>
    </row>
    <row r="864">
      <c r="A864" s="177"/>
      <c r="B864" s="162"/>
      <c r="C864" s="177"/>
      <c r="D864" s="162"/>
      <c r="E864" s="177"/>
      <c r="F864" s="177"/>
      <c r="G864" s="177"/>
      <c r="H864" s="177"/>
      <c r="I864" s="177"/>
      <c r="J864" s="177"/>
      <c r="K864" s="177"/>
      <c r="L864" s="177"/>
      <c r="M864" s="177"/>
      <c r="N864" s="177"/>
      <c r="O864" s="177"/>
      <c r="P864" s="177"/>
      <c r="Q864" s="177"/>
      <c r="R864" s="177"/>
    </row>
    <row r="865">
      <c r="A865" s="177"/>
      <c r="B865" s="162"/>
      <c r="C865" s="177"/>
      <c r="D865" s="162"/>
      <c r="E865" s="177"/>
      <c r="F865" s="177"/>
      <c r="G865" s="177"/>
      <c r="H865" s="177"/>
      <c r="I865" s="177"/>
      <c r="J865" s="177"/>
      <c r="K865" s="177"/>
      <c r="L865" s="177"/>
      <c r="M865" s="177"/>
      <c r="N865" s="177"/>
      <c r="O865" s="177"/>
      <c r="P865" s="177"/>
      <c r="Q865" s="177"/>
      <c r="R865" s="177"/>
    </row>
    <row r="866">
      <c r="A866" s="177"/>
      <c r="B866" s="162"/>
      <c r="C866" s="177"/>
      <c r="D866" s="162"/>
      <c r="E866" s="177"/>
      <c r="F866" s="177"/>
      <c r="G866" s="177"/>
      <c r="H866" s="177"/>
      <c r="I866" s="177"/>
      <c r="J866" s="177"/>
      <c r="K866" s="177"/>
      <c r="L866" s="177"/>
      <c r="M866" s="177"/>
      <c r="N866" s="177"/>
      <c r="O866" s="177"/>
      <c r="P866" s="177"/>
      <c r="Q866" s="177"/>
      <c r="R866" s="177"/>
    </row>
    <row r="867">
      <c r="A867" s="177"/>
      <c r="B867" s="162"/>
      <c r="C867" s="177"/>
      <c r="D867" s="162"/>
      <c r="E867" s="177"/>
      <c r="F867" s="177"/>
      <c r="G867" s="177"/>
      <c r="H867" s="177"/>
      <c r="I867" s="177"/>
      <c r="J867" s="177"/>
      <c r="K867" s="177"/>
      <c r="L867" s="177"/>
      <c r="M867" s="177"/>
      <c r="N867" s="177"/>
      <c r="O867" s="177"/>
      <c r="P867" s="177"/>
      <c r="Q867" s="177"/>
      <c r="R867" s="177"/>
    </row>
    <row r="868">
      <c r="A868" s="177"/>
      <c r="B868" s="162"/>
      <c r="C868" s="177"/>
      <c r="D868" s="162"/>
      <c r="E868" s="177"/>
      <c r="F868" s="177"/>
      <c r="G868" s="177"/>
      <c r="H868" s="177"/>
      <c r="I868" s="177"/>
      <c r="J868" s="177"/>
      <c r="K868" s="177"/>
      <c r="L868" s="177"/>
      <c r="M868" s="177"/>
      <c r="N868" s="177"/>
      <c r="O868" s="177"/>
      <c r="P868" s="177"/>
      <c r="Q868" s="177"/>
      <c r="R868" s="177"/>
    </row>
    <row r="869">
      <c r="A869" s="177"/>
      <c r="B869" s="162"/>
      <c r="C869" s="177"/>
      <c r="D869" s="162"/>
      <c r="E869" s="177"/>
      <c r="F869" s="177"/>
      <c r="G869" s="177"/>
      <c r="H869" s="177"/>
      <c r="I869" s="177"/>
      <c r="J869" s="177"/>
      <c r="K869" s="177"/>
      <c r="L869" s="177"/>
      <c r="M869" s="177"/>
      <c r="N869" s="177"/>
      <c r="O869" s="177"/>
      <c r="P869" s="177"/>
      <c r="Q869" s="177"/>
      <c r="R869" s="177"/>
    </row>
    <row r="870">
      <c r="A870" s="177"/>
      <c r="B870" s="162"/>
      <c r="C870" s="177"/>
      <c r="D870" s="162"/>
      <c r="E870" s="177"/>
      <c r="F870" s="177"/>
      <c r="G870" s="177"/>
      <c r="H870" s="177"/>
      <c r="I870" s="177"/>
      <c r="J870" s="177"/>
      <c r="K870" s="177"/>
      <c r="L870" s="177"/>
      <c r="M870" s="177"/>
      <c r="N870" s="177"/>
      <c r="O870" s="177"/>
      <c r="P870" s="177"/>
      <c r="Q870" s="177"/>
      <c r="R870" s="177"/>
    </row>
    <row r="871">
      <c r="A871" s="177"/>
      <c r="B871" s="162"/>
      <c r="C871" s="177"/>
      <c r="D871" s="162"/>
      <c r="E871" s="177"/>
      <c r="F871" s="177"/>
      <c r="G871" s="177"/>
      <c r="H871" s="177"/>
      <c r="I871" s="177"/>
      <c r="J871" s="177"/>
      <c r="K871" s="177"/>
      <c r="L871" s="177"/>
      <c r="M871" s="177"/>
      <c r="N871" s="177"/>
      <c r="O871" s="177"/>
      <c r="P871" s="177"/>
      <c r="Q871" s="177"/>
      <c r="R871" s="177"/>
    </row>
    <row r="872">
      <c r="A872" s="177"/>
      <c r="B872" s="162"/>
      <c r="C872" s="177"/>
      <c r="D872" s="162"/>
      <c r="E872" s="177"/>
      <c r="F872" s="177"/>
      <c r="G872" s="177"/>
      <c r="H872" s="177"/>
      <c r="I872" s="177"/>
      <c r="J872" s="177"/>
      <c r="K872" s="177"/>
      <c r="L872" s="177"/>
      <c r="M872" s="177"/>
      <c r="N872" s="177"/>
      <c r="O872" s="177"/>
      <c r="P872" s="177"/>
      <c r="Q872" s="177"/>
      <c r="R872" s="177"/>
    </row>
    <row r="873">
      <c r="A873" s="177"/>
      <c r="B873" s="162"/>
      <c r="C873" s="177"/>
      <c r="D873" s="162"/>
      <c r="E873" s="177"/>
      <c r="F873" s="177"/>
      <c r="G873" s="177"/>
      <c r="H873" s="177"/>
      <c r="I873" s="177"/>
      <c r="J873" s="177"/>
      <c r="K873" s="177"/>
      <c r="L873" s="177"/>
      <c r="M873" s="177"/>
      <c r="N873" s="177"/>
      <c r="O873" s="177"/>
      <c r="P873" s="177"/>
      <c r="Q873" s="177"/>
      <c r="R873" s="177"/>
    </row>
    <row r="874">
      <c r="A874" s="177"/>
      <c r="B874" s="162"/>
      <c r="C874" s="177"/>
      <c r="D874" s="162"/>
      <c r="E874" s="177"/>
      <c r="F874" s="177"/>
      <c r="G874" s="177"/>
      <c r="H874" s="177"/>
      <c r="I874" s="177"/>
      <c r="J874" s="177"/>
      <c r="K874" s="177"/>
      <c r="L874" s="177"/>
      <c r="M874" s="177"/>
      <c r="N874" s="177"/>
      <c r="O874" s="177"/>
      <c r="P874" s="177"/>
      <c r="Q874" s="177"/>
      <c r="R874" s="177"/>
    </row>
    <row r="875">
      <c r="A875" s="177"/>
      <c r="B875" s="162"/>
      <c r="C875" s="177"/>
      <c r="D875" s="162"/>
      <c r="E875" s="177"/>
      <c r="F875" s="177"/>
      <c r="G875" s="177"/>
      <c r="H875" s="177"/>
      <c r="I875" s="177"/>
      <c r="J875" s="177"/>
      <c r="K875" s="177"/>
      <c r="L875" s="177"/>
      <c r="M875" s="177"/>
      <c r="N875" s="177"/>
      <c r="O875" s="177"/>
      <c r="P875" s="177"/>
      <c r="Q875" s="177"/>
      <c r="R875" s="177"/>
    </row>
    <row r="876">
      <c r="A876" s="177"/>
      <c r="B876" s="162"/>
      <c r="C876" s="177"/>
      <c r="D876" s="162"/>
      <c r="E876" s="177"/>
      <c r="F876" s="177"/>
      <c r="G876" s="177"/>
      <c r="H876" s="177"/>
      <c r="I876" s="177"/>
      <c r="J876" s="177"/>
      <c r="K876" s="177"/>
      <c r="L876" s="177"/>
      <c r="M876" s="177"/>
      <c r="N876" s="177"/>
      <c r="O876" s="177"/>
      <c r="P876" s="177"/>
      <c r="Q876" s="177"/>
      <c r="R876" s="177"/>
    </row>
    <row r="877">
      <c r="A877" s="177"/>
      <c r="B877" s="162"/>
      <c r="C877" s="177"/>
      <c r="D877" s="162"/>
      <c r="E877" s="177"/>
      <c r="F877" s="177"/>
      <c r="G877" s="177"/>
      <c r="H877" s="177"/>
      <c r="I877" s="177"/>
      <c r="J877" s="177"/>
      <c r="K877" s="177"/>
      <c r="L877" s="177"/>
      <c r="M877" s="177"/>
      <c r="N877" s="177"/>
      <c r="O877" s="177"/>
      <c r="P877" s="177"/>
      <c r="Q877" s="177"/>
      <c r="R877" s="177"/>
    </row>
    <row r="878">
      <c r="A878" s="177"/>
      <c r="B878" s="162"/>
      <c r="C878" s="177"/>
      <c r="D878" s="162"/>
      <c r="E878" s="177"/>
      <c r="F878" s="177"/>
      <c r="G878" s="177"/>
      <c r="H878" s="177"/>
      <c r="I878" s="177"/>
      <c r="J878" s="177"/>
      <c r="K878" s="177"/>
      <c r="L878" s="177"/>
      <c r="M878" s="177"/>
      <c r="N878" s="177"/>
      <c r="O878" s="177"/>
      <c r="P878" s="177"/>
      <c r="Q878" s="177"/>
      <c r="R878" s="177"/>
    </row>
    <row r="879">
      <c r="A879" s="177"/>
      <c r="B879" s="162"/>
      <c r="C879" s="177"/>
      <c r="D879" s="162"/>
      <c r="E879" s="177"/>
      <c r="F879" s="177"/>
      <c r="G879" s="177"/>
      <c r="H879" s="177"/>
      <c r="I879" s="177"/>
      <c r="J879" s="177"/>
      <c r="K879" s="177"/>
      <c r="L879" s="177"/>
      <c r="M879" s="177"/>
      <c r="N879" s="177"/>
      <c r="O879" s="177"/>
      <c r="P879" s="177"/>
      <c r="Q879" s="177"/>
      <c r="R879" s="177"/>
    </row>
    <row r="880">
      <c r="A880" s="177"/>
      <c r="B880" s="162"/>
      <c r="C880" s="177"/>
      <c r="D880" s="162"/>
      <c r="E880" s="177"/>
      <c r="F880" s="177"/>
      <c r="G880" s="177"/>
      <c r="H880" s="177"/>
      <c r="I880" s="177"/>
      <c r="J880" s="177"/>
      <c r="K880" s="177"/>
      <c r="L880" s="177"/>
      <c r="M880" s="177"/>
      <c r="N880" s="177"/>
      <c r="O880" s="177"/>
      <c r="P880" s="177"/>
      <c r="Q880" s="177"/>
      <c r="R880" s="177"/>
    </row>
    <row r="881">
      <c r="A881" s="177"/>
      <c r="B881" s="162"/>
      <c r="C881" s="177"/>
      <c r="D881" s="162"/>
      <c r="E881" s="177"/>
      <c r="F881" s="177"/>
      <c r="G881" s="177"/>
      <c r="H881" s="177"/>
      <c r="I881" s="177"/>
      <c r="J881" s="177"/>
      <c r="K881" s="177"/>
      <c r="L881" s="177"/>
      <c r="M881" s="177"/>
      <c r="N881" s="177"/>
      <c r="O881" s="177"/>
      <c r="P881" s="177"/>
      <c r="Q881" s="177"/>
      <c r="R881" s="177"/>
    </row>
    <row r="882">
      <c r="A882" s="177"/>
      <c r="B882" s="162"/>
      <c r="C882" s="177"/>
      <c r="D882" s="162"/>
      <c r="E882" s="177"/>
      <c r="F882" s="177"/>
      <c r="G882" s="177"/>
      <c r="H882" s="177"/>
      <c r="I882" s="177"/>
      <c r="J882" s="177"/>
      <c r="K882" s="177"/>
      <c r="L882" s="177"/>
      <c r="M882" s="177"/>
      <c r="N882" s="177"/>
      <c r="O882" s="177"/>
      <c r="P882" s="177"/>
      <c r="Q882" s="177"/>
      <c r="R882" s="177"/>
    </row>
    <row r="883">
      <c r="A883" s="177"/>
      <c r="B883" s="162"/>
      <c r="C883" s="177"/>
      <c r="D883" s="162"/>
      <c r="E883" s="177"/>
      <c r="F883" s="177"/>
      <c r="G883" s="177"/>
      <c r="H883" s="177"/>
      <c r="I883" s="177"/>
      <c r="J883" s="177"/>
      <c r="K883" s="177"/>
      <c r="L883" s="177"/>
      <c r="M883" s="177"/>
      <c r="N883" s="177"/>
      <c r="O883" s="177"/>
      <c r="P883" s="177"/>
      <c r="Q883" s="177"/>
      <c r="R883" s="177"/>
    </row>
    <row r="884">
      <c r="A884" s="177"/>
      <c r="B884" s="162"/>
      <c r="C884" s="177"/>
      <c r="D884" s="162"/>
      <c r="E884" s="177"/>
      <c r="F884" s="177"/>
      <c r="G884" s="177"/>
      <c r="H884" s="177"/>
      <c r="I884" s="177"/>
      <c r="J884" s="177"/>
      <c r="K884" s="177"/>
      <c r="L884" s="177"/>
      <c r="M884" s="177"/>
      <c r="N884" s="177"/>
      <c r="O884" s="177"/>
      <c r="P884" s="177"/>
      <c r="Q884" s="177"/>
      <c r="R884" s="177"/>
    </row>
    <row r="885">
      <c r="A885" s="177"/>
      <c r="B885" s="162"/>
      <c r="C885" s="177"/>
      <c r="D885" s="162"/>
      <c r="E885" s="177"/>
      <c r="F885" s="177"/>
      <c r="G885" s="177"/>
      <c r="H885" s="177"/>
      <c r="I885" s="177"/>
      <c r="J885" s="177"/>
      <c r="K885" s="177"/>
      <c r="L885" s="177"/>
      <c r="M885" s="177"/>
      <c r="N885" s="177"/>
      <c r="O885" s="177"/>
      <c r="P885" s="177"/>
      <c r="Q885" s="177"/>
      <c r="R885" s="177"/>
    </row>
    <row r="886">
      <c r="A886" s="177"/>
      <c r="B886" s="162"/>
      <c r="C886" s="177"/>
      <c r="D886" s="162"/>
      <c r="E886" s="177"/>
      <c r="F886" s="177"/>
      <c r="G886" s="177"/>
      <c r="H886" s="177"/>
      <c r="I886" s="177"/>
      <c r="J886" s="177"/>
      <c r="K886" s="177"/>
      <c r="L886" s="177"/>
      <c r="M886" s="177"/>
      <c r="N886" s="177"/>
      <c r="O886" s="177"/>
      <c r="P886" s="177"/>
      <c r="Q886" s="177"/>
      <c r="R886" s="177"/>
    </row>
    <row r="887">
      <c r="A887" s="177"/>
      <c r="B887" s="162"/>
      <c r="C887" s="177"/>
      <c r="D887" s="162"/>
      <c r="E887" s="177"/>
      <c r="F887" s="177"/>
      <c r="G887" s="177"/>
      <c r="H887" s="177"/>
      <c r="I887" s="177"/>
      <c r="J887" s="177"/>
      <c r="K887" s="177"/>
      <c r="L887" s="177"/>
      <c r="M887" s="177"/>
      <c r="N887" s="177"/>
      <c r="O887" s="177"/>
      <c r="P887" s="177"/>
      <c r="Q887" s="177"/>
      <c r="R887" s="177"/>
    </row>
    <row r="888">
      <c r="A888" s="177"/>
      <c r="B888" s="162"/>
      <c r="C888" s="177"/>
      <c r="D888" s="162"/>
      <c r="E888" s="177"/>
      <c r="F888" s="177"/>
      <c r="G888" s="177"/>
      <c r="H888" s="177"/>
      <c r="I888" s="177"/>
      <c r="J888" s="177"/>
      <c r="K888" s="177"/>
      <c r="L888" s="177"/>
      <c r="M888" s="177"/>
      <c r="N888" s="177"/>
      <c r="O888" s="177"/>
      <c r="P888" s="177"/>
      <c r="Q888" s="177"/>
      <c r="R888" s="177"/>
    </row>
    <row r="889">
      <c r="A889" s="177"/>
      <c r="B889" s="162"/>
      <c r="C889" s="177"/>
      <c r="D889" s="162"/>
      <c r="E889" s="177"/>
      <c r="F889" s="177"/>
      <c r="G889" s="177"/>
      <c r="H889" s="177"/>
      <c r="I889" s="177"/>
      <c r="J889" s="177"/>
      <c r="K889" s="177"/>
      <c r="L889" s="177"/>
      <c r="M889" s="177"/>
      <c r="N889" s="177"/>
      <c r="O889" s="177"/>
      <c r="P889" s="177"/>
      <c r="Q889" s="177"/>
      <c r="R889" s="177"/>
    </row>
    <row r="890">
      <c r="A890" s="177"/>
      <c r="B890" s="162"/>
      <c r="C890" s="177"/>
      <c r="D890" s="162"/>
      <c r="E890" s="177"/>
      <c r="F890" s="177"/>
      <c r="G890" s="177"/>
      <c r="H890" s="177"/>
      <c r="I890" s="177"/>
      <c r="J890" s="177"/>
      <c r="K890" s="177"/>
      <c r="L890" s="177"/>
      <c r="M890" s="177"/>
      <c r="N890" s="177"/>
      <c r="O890" s="177"/>
      <c r="P890" s="177"/>
      <c r="Q890" s="177"/>
      <c r="R890" s="177"/>
    </row>
    <row r="891">
      <c r="A891" s="177"/>
      <c r="B891" s="162"/>
      <c r="C891" s="177"/>
      <c r="D891" s="162"/>
      <c r="E891" s="177"/>
      <c r="F891" s="177"/>
      <c r="G891" s="177"/>
      <c r="H891" s="177"/>
      <c r="I891" s="177"/>
      <c r="J891" s="177"/>
      <c r="K891" s="177"/>
      <c r="L891" s="177"/>
      <c r="M891" s="177"/>
      <c r="N891" s="177"/>
      <c r="O891" s="177"/>
      <c r="P891" s="177"/>
      <c r="Q891" s="177"/>
      <c r="R891" s="177"/>
    </row>
    <row r="892">
      <c r="A892" s="177"/>
      <c r="B892" s="162"/>
      <c r="C892" s="177"/>
      <c r="D892" s="162"/>
      <c r="E892" s="177"/>
      <c r="F892" s="177"/>
      <c r="G892" s="177"/>
      <c r="H892" s="177"/>
      <c r="I892" s="177"/>
      <c r="J892" s="177"/>
      <c r="K892" s="177"/>
      <c r="L892" s="177"/>
      <c r="M892" s="177"/>
      <c r="N892" s="177"/>
      <c r="O892" s="177"/>
      <c r="P892" s="177"/>
      <c r="Q892" s="177"/>
      <c r="R892" s="177"/>
    </row>
    <row r="893">
      <c r="A893" s="177"/>
      <c r="B893" s="162"/>
      <c r="C893" s="177"/>
      <c r="D893" s="162"/>
      <c r="E893" s="177"/>
      <c r="F893" s="177"/>
      <c r="G893" s="177"/>
      <c r="H893" s="177"/>
      <c r="I893" s="177"/>
      <c r="J893" s="177"/>
      <c r="K893" s="177"/>
      <c r="L893" s="177"/>
      <c r="M893" s="177"/>
      <c r="N893" s="177"/>
      <c r="O893" s="177"/>
      <c r="P893" s="177"/>
      <c r="Q893" s="177"/>
      <c r="R893" s="177"/>
    </row>
    <row r="894">
      <c r="A894" s="177"/>
      <c r="B894" s="162"/>
      <c r="C894" s="177"/>
      <c r="D894" s="162"/>
      <c r="E894" s="177"/>
      <c r="F894" s="177"/>
      <c r="G894" s="177"/>
      <c r="H894" s="177"/>
      <c r="I894" s="177"/>
      <c r="J894" s="177"/>
      <c r="K894" s="177"/>
      <c r="L894" s="177"/>
      <c r="M894" s="177"/>
      <c r="N894" s="177"/>
      <c r="O894" s="177"/>
      <c r="P894" s="177"/>
      <c r="Q894" s="177"/>
      <c r="R894" s="177"/>
    </row>
    <row r="895">
      <c r="A895" s="177"/>
      <c r="B895" s="162"/>
      <c r="C895" s="177"/>
      <c r="D895" s="162"/>
      <c r="E895" s="177"/>
      <c r="F895" s="177"/>
      <c r="G895" s="177"/>
      <c r="H895" s="177"/>
      <c r="I895" s="177"/>
      <c r="J895" s="177"/>
      <c r="K895" s="177"/>
      <c r="L895" s="177"/>
      <c r="M895" s="177"/>
      <c r="N895" s="177"/>
      <c r="O895" s="177"/>
      <c r="P895" s="177"/>
      <c r="Q895" s="177"/>
      <c r="R895" s="177"/>
    </row>
    <row r="896">
      <c r="A896" s="177"/>
      <c r="B896" s="162"/>
      <c r="C896" s="177"/>
      <c r="D896" s="162"/>
      <c r="E896" s="177"/>
      <c r="F896" s="177"/>
      <c r="G896" s="177"/>
      <c r="H896" s="177"/>
      <c r="I896" s="177"/>
      <c r="J896" s="177"/>
      <c r="K896" s="177"/>
      <c r="L896" s="177"/>
      <c r="M896" s="177"/>
      <c r="N896" s="177"/>
      <c r="O896" s="177"/>
      <c r="P896" s="177"/>
      <c r="Q896" s="177"/>
      <c r="R896" s="177"/>
    </row>
    <row r="897">
      <c r="A897" s="177"/>
      <c r="B897" s="162"/>
      <c r="C897" s="177"/>
      <c r="D897" s="162"/>
      <c r="E897" s="177"/>
      <c r="F897" s="177"/>
      <c r="G897" s="177"/>
      <c r="H897" s="177"/>
      <c r="I897" s="177"/>
      <c r="J897" s="177"/>
      <c r="K897" s="177"/>
      <c r="L897" s="177"/>
      <c r="M897" s="177"/>
      <c r="N897" s="177"/>
      <c r="O897" s="177"/>
      <c r="P897" s="177"/>
      <c r="Q897" s="177"/>
      <c r="R897" s="177"/>
    </row>
    <row r="898">
      <c r="A898" s="177"/>
      <c r="B898" s="162"/>
      <c r="C898" s="177"/>
      <c r="D898" s="162"/>
      <c r="E898" s="177"/>
      <c r="F898" s="177"/>
      <c r="G898" s="177"/>
      <c r="H898" s="177"/>
      <c r="I898" s="177"/>
      <c r="J898" s="177"/>
      <c r="K898" s="177"/>
      <c r="L898" s="177"/>
      <c r="M898" s="177"/>
      <c r="N898" s="177"/>
      <c r="O898" s="177"/>
      <c r="P898" s="177"/>
      <c r="Q898" s="177"/>
      <c r="R898" s="177"/>
    </row>
    <row r="899">
      <c r="A899" s="177"/>
      <c r="B899" s="162"/>
      <c r="C899" s="177"/>
      <c r="D899" s="162"/>
      <c r="E899" s="177"/>
      <c r="F899" s="177"/>
      <c r="G899" s="177"/>
      <c r="H899" s="177"/>
      <c r="I899" s="177"/>
      <c r="J899" s="177"/>
      <c r="K899" s="177"/>
      <c r="L899" s="177"/>
      <c r="M899" s="177"/>
      <c r="N899" s="177"/>
      <c r="O899" s="177"/>
      <c r="P899" s="177"/>
      <c r="Q899" s="177"/>
      <c r="R899" s="177"/>
    </row>
    <row r="900">
      <c r="A900" s="177"/>
      <c r="B900" s="162"/>
      <c r="C900" s="177"/>
      <c r="D900" s="162"/>
      <c r="E900" s="177"/>
      <c r="F900" s="177"/>
      <c r="G900" s="177"/>
      <c r="H900" s="177"/>
      <c r="I900" s="177"/>
      <c r="J900" s="177"/>
      <c r="K900" s="177"/>
      <c r="L900" s="177"/>
      <c r="M900" s="177"/>
      <c r="N900" s="177"/>
      <c r="O900" s="177"/>
      <c r="P900" s="177"/>
      <c r="Q900" s="177"/>
      <c r="R900" s="177"/>
    </row>
    <row r="901">
      <c r="A901" s="177"/>
      <c r="B901" s="162"/>
      <c r="C901" s="177"/>
      <c r="D901" s="162"/>
      <c r="E901" s="177"/>
      <c r="F901" s="177"/>
      <c r="G901" s="177"/>
      <c r="H901" s="177"/>
      <c r="I901" s="177"/>
      <c r="J901" s="177"/>
      <c r="K901" s="177"/>
      <c r="L901" s="177"/>
      <c r="M901" s="177"/>
      <c r="N901" s="177"/>
      <c r="O901" s="177"/>
      <c r="P901" s="177"/>
      <c r="Q901" s="177"/>
      <c r="R901" s="177"/>
    </row>
    <row r="902">
      <c r="A902" s="177"/>
      <c r="B902" s="162"/>
      <c r="C902" s="177"/>
      <c r="D902" s="162"/>
      <c r="E902" s="177"/>
      <c r="F902" s="177"/>
      <c r="G902" s="177"/>
      <c r="H902" s="177"/>
      <c r="I902" s="177"/>
      <c r="J902" s="177"/>
      <c r="K902" s="177"/>
      <c r="L902" s="177"/>
      <c r="M902" s="177"/>
      <c r="N902" s="177"/>
      <c r="O902" s="177"/>
      <c r="P902" s="177"/>
      <c r="Q902" s="177"/>
      <c r="R902" s="177"/>
    </row>
    <row r="903">
      <c r="A903" s="177"/>
      <c r="B903" s="162"/>
      <c r="C903" s="177"/>
      <c r="D903" s="162"/>
      <c r="E903" s="177"/>
      <c r="F903" s="177"/>
      <c r="G903" s="177"/>
      <c r="H903" s="177"/>
      <c r="I903" s="177"/>
      <c r="J903" s="177"/>
      <c r="K903" s="177"/>
      <c r="L903" s="177"/>
      <c r="M903" s="177"/>
      <c r="N903" s="177"/>
      <c r="O903" s="177"/>
      <c r="P903" s="177"/>
      <c r="Q903" s="177"/>
      <c r="R903" s="177"/>
    </row>
    <row r="904">
      <c r="A904" s="177"/>
      <c r="B904" s="162"/>
      <c r="C904" s="177"/>
      <c r="D904" s="162"/>
      <c r="E904" s="177"/>
      <c r="F904" s="177"/>
      <c r="G904" s="177"/>
      <c r="H904" s="177"/>
      <c r="I904" s="177"/>
      <c r="J904" s="177"/>
      <c r="K904" s="177"/>
      <c r="L904" s="177"/>
      <c r="M904" s="177"/>
      <c r="N904" s="177"/>
      <c r="O904" s="177"/>
      <c r="P904" s="177"/>
      <c r="Q904" s="177"/>
      <c r="R904" s="177"/>
    </row>
    <row r="905">
      <c r="A905" s="177"/>
      <c r="B905" s="162"/>
      <c r="C905" s="177"/>
      <c r="D905" s="162"/>
      <c r="E905" s="177"/>
      <c r="F905" s="177"/>
      <c r="G905" s="177"/>
      <c r="H905" s="177"/>
      <c r="I905" s="177"/>
      <c r="J905" s="177"/>
      <c r="K905" s="177"/>
      <c r="L905" s="177"/>
      <c r="M905" s="177"/>
      <c r="N905" s="177"/>
      <c r="O905" s="177"/>
      <c r="P905" s="177"/>
      <c r="Q905" s="177"/>
      <c r="R905" s="177"/>
    </row>
    <row r="906">
      <c r="A906" s="177"/>
      <c r="B906" s="162"/>
      <c r="C906" s="177"/>
      <c r="D906" s="162"/>
      <c r="E906" s="177"/>
      <c r="F906" s="177"/>
      <c r="G906" s="177"/>
      <c r="H906" s="177"/>
      <c r="I906" s="177"/>
      <c r="J906" s="177"/>
      <c r="K906" s="177"/>
      <c r="L906" s="177"/>
      <c r="M906" s="177"/>
      <c r="N906" s="177"/>
      <c r="O906" s="177"/>
      <c r="P906" s="177"/>
      <c r="Q906" s="177"/>
      <c r="R906" s="177"/>
    </row>
    <row r="907">
      <c r="A907" s="177"/>
      <c r="B907" s="162"/>
      <c r="C907" s="177"/>
      <c r="D907" s="162"/>
      <c r="E907" s="177"/>
      <c r="F907" s="177"/>
      <c r="G907" s="177"/>
      <c r="H907" s="177"/>
      <c r="I907" s="177"/>
      <c r="J907" s="177"/>
      <c r="K907" s="177"/>
      <c r="L907" s="177"/>
      <c r="M907" s="177"/>
      <c r="N907" s="177"/>
      <c r="O907" s="177"/>
      <c r="P907" s="177"/>
      <c r="Q907" s="177"/>
      <c r="R907" s="177"/>
    </row>
    <row r="908">
      <c r="A908" s="177"/>
      <c r="B908" s="162"/>
      <c r="C908" s="177"/>
      <c r="D908" s="162"/>
      <c r="E908" s="177"/>
      <c r="F908" s="177"/>
      <c r="G908" s="177"/>
      <c r="H908" s="177"/>
      <c r="I908" s="177"/>
      <c r="J908" s="177"/>
      <c r="K908" s="177"/>
      <c r="L908" s="177"/>
      <c r="M908" s="177"/>
      <c r="N908" s="177"/>
      <c r="O908" s="177"/>
      <c r="P908" s="177"/>
      <c r="Q908" s="177"/>
      <c r="R908" s="177"/>
    </row>
    <row r="909">
      <c r="A909" s="177"/>
      <c r="B909" s="162"/>
      <c r="C909" s="177"/>
      <c r="D909" s="162"/>
      <c r="E909" s="177"/>
      <c r="F909" s="177"/>
      <c r="G909" s="177"/>
      <c r="H909" s="177"/>
      <c r="I909" s="177"/>
      <c r="J909" s="177"/>
      <c r="K909" s="177"/>
      <c r="L909" s="177"/>
      <c r="M909" s="177"/>
      <c r="N909" s="177"/>
      <c r="O909" s="177"/>
      <c r="P909" s="177"/>
      <c r="Q909" s="177"/>
      <c r="R909" s="177"/>
    </row>
    <row r="910">
      <c r="A910" s="177"/>
      <c r="B910" s="162"/>
      <c r="C910" s="177"/>
      <c r="D910" s="162"/>
      <c r="E910" s="177"/>
      <c r="F910" s="177"/>
      <c r="G910" s="177"/>
      <c r="H910" s="177"/>
      <c r="I910" s="177"/>
      <c r="J910" s="177"/>
      <c r="K910" s="177"/>
      <c r="L910" s="177"/>
      <c r="M910" s="177"/>
      <c r="N910" s="177"/>
      <c r="O910" s="177"/>
      <c r="P910" s="177"/>
      <c r="Q910" s="177"/>
      <c r="R910" s="177"/>
    </row>
    <row r="911">
      <c r="A911" s="177"/>
      <c r="B911" s="162"/>
      <c r="C911" s="177"/>
      <c r="D911" s="162"/>
      <c r="E911" s="177"/>
      <c r="F911" s="177"/>
      <c r="G911" s="177"/>
      <c r="H911" s="177"/>
      <c r="I911" s="177"/>
      <c r="J911" s="177"/>
      <c r="K911" s="177"/>
      <c r="L911" s="177"/>
      <c r="M911" s="177"/>
      <c r="N911" s="177"/>
      <c r="O911" s="177"/>
      <c r="P911" s="177"/>
      <c r="Q911" s="177"/>
      <c r="R911" s="177"/>
    </row>
    <row r="912">
      <c r="A912" s="177"/>
      <c r="B912" s="162"/>
      <c r="C912" s="177"/>
      <c r="D912" s="162"/>
      <c r="E912" s="177"/>
      <c r="F912" s="177"/>
      <c r="G912" s="177"/>
      <c r="H912" s="177"/>
      <c r="I912" s="177"/>
      <c r="J912" s="177"/>
      <c r="K912" s="177"/>
      <c r="L912" s="177"/>
      <c r="M912" s="177"/>
      <c r="N912" s="177"/>
      <c r="O912" s="177"/>
      <c r="P912" s="177"/>
      <c r="Q912" s="177"/>
      <c r="R912" s="177"/>
    </row>
    <row r="913">
      <c r="A913" s="177"/>
      <c r="B913" s="162"/>
      <c r="C913" s="177"/>
      <c r="D913" s="162"/>
      <c r="E913" s="177"/>
      <c r="F913" s="177"/>
      <c r="G913" s="177"/>
      <c r="H913" s="177"/>
      <c r="I913" s="177"/>
      <c r="J913" s="177"/>
      <c r="K913" s="177"/>
      <c r="L913" s="177"/>
      <c r="M913" s="177"/>
      <c r="N913" s="177"/>
      <c r="O913" s="177"/>
      <c r="P913" s="177"/>
      <c r="Q913" s="177"/>
      <c r="R913" s="177"/>
    </row>
    <row r="914">
      <c r="A914" s="177"/>
      <c r="B914" s="162"/>
      <c r="C914" s="177"/>
      <c r="D914" s="162"/>
      <c r="E914" s="177"/>
      <c r="F914" s="177"/>
      <c r="G914" s="177"/>
      <c r="H914" s="177"/>
      <c r="I914" s="177"/>
      <c r="J914" s="177"/>
      <c r="K914" s="177"/>
      <c r="L914" s="177"/>
      <c r="M914" s="177"/>
      <c r="N914" s="177"/>
      <c r="O914" s="177"/>
      <c r="P914" s="177"/>
      <c r="Q914" s="177"/>
      <c r="R914" s="177"/>
    </row>
    <row r="915">
      <c r="A915" s="177"/>
      <c r="B915" s="162"/>
      <c r="C915" s="177"/>
      <c r="D915" s="162"/>
      <c r="E915" s="177"/>
      <c r="F915" s="177"/>
      <c r="G915" s="177"/>
      <c r="H915" s="177"/>
      <c r="I915" s="177"/>
      <c r="J915" s="177"/>
      <c r="K915" s="177"/>
      <c r="L915" s="177"/>
      <c r="M915" s="177"/>
      <c r="N915" s="177"/>
      <c r="O915" s="177"/>
      <c r="P915" s="177"/>
      <c r="Q915" s="177"/>
      <c r="R915" s="177"/>
    </row>
    <row r="916">
      <c r="A916" s="177"/>
      <c r="B916" s="162"/>
      <c r="C916" s="177"/>
      <c r="D916" s="162"/>
      <c r="E916" s="177"/>
      <c r="F916" s="177"/>
      <c r="G916" s="177"/>
      <c r="H916" s="177"/>
      <c r="I916" s="177"/>
      <c r="J916" s="177"/>
      <c r="K916" s="177"/>
      <c r="L916" s="177"/>
      <c r="M916" s="177"/>
      <c r="N916" s="177"/>
      <c r="O916" s="177"/>
      <c r="P916" s="177"/>
      <c r="Q916" s="177"/>
      <c r="R916" s="177"/>
    </row>
    <row r="917">
      <c r="A917" s="177"/>
      <c r="B917" s="162"/>
      <c r="C917" s="177"/>
      <c r="D917" s="162"/>
      <c r="E917" s="177"/>
      <c r="F917" s="177"/>
      <c r="G917" s="177"/>
      <c r="H917" s="177"/>
      <c r="I917" s="177"/>
      <c r="J917" s="177"/>
      <c r="K917" s="177"/>
      <c r="L917" s="177"/>
      <c r="M917" s="177"/>
      <c r="N917" s="177"/>
      <c r="O917" s="177"/>
      <c r="P917" s="177"/>
      <c r="Q917" s="177"/>
      <c r="R917" s="177"/>
    </row>
    <row r="918">
      <c r="A918" s="177"/>
      <c r="B918" s="162"/>
      <c r="C918" s="177"/>
      <c r="D918" s="162"/>
      <c r="E918" s="177"/>
      <c r="F918" s="177"/>
      <c r="G918" s="177"/>
      <c r="H918" s="177"/>
      <c r="I918" s="177"/>
      <c r="J918" s="177"/>
      <c r="K918" s="177"/>
      <c r="L918" s="177"/>
      <c r="M918" s="177"/>
      <c r="N918" s="177"/>
      <c r="O918" s="177"/>
      <c r="P918" s="177"/>
      <c r="Q918" s="177"/>
      <c r="R918" s="177"/>
    </row>
    <row r="919">
      <c r="A919" s="177"/>
      <c r="B919" s="162"/>
      <c r="C919" s="177"/>
      <c r="D919" s="162"/>
      <c r="E919" s="177"/>
      <c r="F919" s="177"/>
      <c r="G919" s="177"/>
      <c r="H919" s="177"/>
      <c r="I919" s="177"/>
      <c r="J919" s="177"/>
      <c r="K919" s="177"/>
      <c r="L919" s="177"/>
      <c r="M919" s="177"/>
      <c r="N919" s="177"/>
      <c r="O919" s="177"/>
      <c r="P919" s="177"/>
      <c r="Q919" s="177"/>
      <c r="R919" s="177"/>
    </row>
    <row r="920">
      <c r="A920" s="177"/>
      <c r="B920" s="162"/>
      <c r="C920" s="177"/>
      <c r="D920" s="162"/>
      <c r="E920" s="177"/>
      <c r="F920" s="177"/>
      <c r="G920" s="177"/>
      <c r="H920" s="177"/>
      <c r="I920" s="177"/>
      <c r="J920" s="177"/>
      <c r="K920" s="177"/>
      <c r="L920" s="177"/>
      <c r="M920" s="177"/>
      <c r="N920" s="177"/>
      <c r="O920" s="177"/>
      <c r="P920" s="177"/>
      <c r="Q920" s="177"/>
      <c r="R920" s="177"/>
    </row>
    <row r="921">
      <c r="A921" s="177"/>
      <c r="B921" s="162"/>
      <c r="C921" s="177"/>
      <c r="D921" s="162"/>
      <c r="E921" s="177"/>
      <c r="F921" s="177"/>
      <c r="G921" s="177"/>
      <c r="H921" s="177"/>
      <c r="I921" s="177"/>
      <c r="J921" s="177"/>
      <c r="K921" s="177"/>
      <c r="L921" s="177"/>
      <c r="M921" s="177"/>
      <c r="N921" s="177"/>
      <c r="O921" s="177"/>
      <c r="P921" s="177"/>
      <c r="Q921" s="177"/>
      <c r="R921" s="177"/>
    </row>
    <row r="922">
      <c r="A922" s="177"/>
      <c r="B922" s="162"/>
      <c r="C922" s="177"/>
      <c r="D922" s="162"/>
      <c r="E922" s="177"/>
      <c r="F922" s="177"/>
      <c r="G922" s="177"/>
      <c r="H922" s="177"/>
      <c r="I922" s="177"/>
      <c r="J922" s="177"/>
      <c r="K922" s="177"/>
      <c r="L922" s="177"/>
      <c r="M922" s="177"/>
      <c r="N922" s="177"/>
      <c r="O922" s="177"/>
      <c r="P922" s="177"/>
      <c r="Q922" s="177"/>
      <c r="R922" s="177"/>
    </row>
    <row r="923">
      <c r="A923" s="177"/>
      <c r="B923" s="162"/>
      <c r="C923" s="177"/>
      <c r="D923" s="162"/>
      <c r="E923" s="177"/>
      <c r="F923" s="177"/>
      <c r="G923" s="177"/>
      <c r="H923" s="177"/>
      <c r="I923" s="177"/>
      <c r="J923" s="177"/>
      <c r="K923" s="177"/>
      <c r="L923" s="177"/>
      <c r="M923" s="177"/>
      <c r="N923" s="177"/>
      <c r="O923" s="177"/>
      <c r="P923" s="177"/>
      <c r="Q923" s="177"/>
      <c r="R923" s="177"/>
    </row>
    <row r="924">
      <c r="A924" s="177"/>
      <c r="B924" s="162"/>
      <c r="C924" s="177"/>
      <c r="D924" s="162"/>
      <c r="E924" s="177"/>
      <c r="F924" s="177"/>
      <c r="G924" s="177"/>
      <c r="H924" s="177"/>
      <c r="I924" s="177"/>
      <c r="J924" s="177"/>
      <c r="K924" s="177"/>
      <c r="L924" s="177"/>
      <c r="M924" s="177"/>
      <c r="N924" s="177"/>
      <c r="O924" s="177"/>
      <c r="P924" s="177"/>
      <c r="Q924" s="177"/>
      <c r="R924" s="177"/>
    </row>
    <row r="925">
      <c r="A925" s="177"/>
      <c r="B925" s="162"/>
      <c r="C925" s="177"/>
      <c r="D925" s="162"/>
      <c r="E925" s="177"/>
      <c r="F925" s="177"/>
      <c r="G925" s="177"/>
      <c r="H925" s="177"/>
      <c r="I925" s="177"/>
      <c r="J925" s="177"/>
      <c r="K925" s="177"/>
      <c r="L925" s="177"/>
      <c r="M925" s="177"/>
      <c r="N925" s="177"/>
      <c r="O925" s="177"/>
      <c r="P925" s="177"/>
      <c r="Q925" s="177"/>
      <c r="R925" s="177"/>
    </row>
    <row r="926">
      <c r="A926" s="177"/>
      <c r="B926" s="162"/>
      <c r="C926" s="177"/>
      <c r="D926" s="162"/>
      <c r="E926" s="177"/>
      <c r="F926" s="177"/>
      <c r="G926" s="177"/>
      <c r="H926" s="177"/>
      <c r="I926" s="177"/>
      <c r="J926" s="177"/>
      <c r="K926" s="177"/>
      <c r="L926" s="177"/>
      <c r="M926" s="177"/>
      <c r="N926" s="177"/>
      <c r="O926" s="177"/>
      <c r="P926" s="177"/>
      <c r="Q926" s="177"/>
      <c r="R926" s="177"/>
    </row>
    <row r="927">
      <c r="A927" s="177"/>
      <c r="B927" s="162"/>
      <c r="C927" s="177"/>
      <c r="D927" s="162"/>
      <c r="E927" s="177"/>
      <c r="F927" s="177"/>
      <c r="G927" s="177"/>
      <c r="H927" s="177"/>
      <c r="I927" s="177"/>
      <c r="J927" s="177"/>
      <c r="K927" s="177"/>
      <c r="L927" s="177"/>
      <c r="M927" s="177"/>
      <c r="N927" s="177"/>
      <c r="O927" s="177"/>
      <c r="P927" s="177"/>
      <c r="Q927" s="177"/>
      <c r="R927" s="177"/>
    </row>
    <row r="928">
      <c r="A928" s="177"/>
      <c r="B928" s="162"/>
      <c r="C928" s="177"/>
      <c r="D928" s="162"/>
      <c r="E928" s="177"/>
      <c r="F928" s="177"/>
      <c r="G928" s="177"/>
      <c r="H928" s="177"/>
      <c r="I928" s="177"/>
      <c r="J928" s="177"/>
      <c r="K928" s="177"/>
      <c r="L928" s="177"/>
      <c r="M928" s="177"/>
      <c r="N928" s="177"/>
      <c r="O928" s="177"/>
      <c r="P928" s="177"/>
      <c r="Q928" s="177"/>
      <c r="R928" s="177"/>
    </row>
    <row r="929">
      <c r="A929" s="177"/>
      <c r="B929" s="162"/>
      <c r="C929" s="177"/>
      <c r="D929" s="162"/>
      <c r="E929" s="177"/>
      <c r="F929" s="177"/>
      <c r="G929" s="177"/>
      <c r="H929" s="177"/>
      <c r="I929" s="177"/>
      <c r="J929" s="177"/>
      <c r="K929" s="177"/>
      <c r="L929" s="177"/>
      <c r="M929" s="177"/>
      <c r="N929" s="177"/>
      <c r="O929" s="177"/>
      <c r="P929" s="177"/>
      <c r="Q929" s="177"/>
      <c r="R929" s="177"/>
    </row>
    <row r="930">
      <c r="A930" s="177"/>
      <c r="B930" s="162"/>
      <c r="C930" s="177"/>
      <c r="D930" s="162"/>
      <c r="E930" s="177"/>
      <c r="F930" s="177"/>
      <c r="G930" s="177"/>
      <c r="H930" s="177"/>
      <c r="I930" s="177"/>
      <c r="J930" s="177"/>
      <c r="K930" s="177"/>
      <c r="L930" s="177"/>
      <c r="M930" s="177"/>
      <c r="N930" s="177"/>
      <c r="O930" s="177"/>
      <c r="P930" s="177"/>
      <c r="Q930" s="177"/>
      <c r="R930" s="177"/>
    </row>
    <row r="931">
      <c r="A931" s="177"/>
      <c r="B931" s="162"/>
      <c r="C931" s="177"/>
      <c r="D931" s="162"/>
      <c r="E931" s="177"/>
      <c r="F931" s="177"/>
      <c r="G931" s="177"/>
      <c r="H931" s="177"/>
      <c r="I931" s="177"/>
      <c r="J931" s="177"/>
      <c r="K931" s="177"/>
      <c r="L931" s="177"/>
      <c r="M931" s="177"/>
      <c r="N931" s="177"/>
      <c r="O931" s="177"/>
      <c r="P931" s="177"/>
      <c r="Q931" s="177"/>
      <c r="R931" s="177"/>
    </row>
    <row r="932">
      <c r="A932" s="177"/>
      <c r="B932" s="162"/>
      <c r="C932" s="177"/>
      <c r="D932" s="162"/>
      <c r="E932" s="177"/>
      <c r="F932" s="177"/>
      <c r="G932" s="177"/>
      <c r="H932" s="177"/>
      <c r="I932" s="177"/>
      <c r="J932" s="177"/>
      <c r="K932" s="177"/>
      <c r="L932" s="177"/>
      <c r="M932" s="177"/>
      <c r="N932" s="177"/>
      <c r="O932" s="177"/>
      <c r="P932" s="177"/>
      <c r="Q932" s="177"/>
      <c r="R932" s="177"/>
    </row>
    <row r="933">
      <c r="A933" s="177"/>
      <c r="B933" s="162"/>
      <c r="C933" s="177"/>
      <c r="D933" s="162"/>
      <c r="E933" s="177"/>
      <c r="F933" s="177"/>
      <c r="G933" s="177"/>
      <c r="H933" s="177"/>
      <c r="I933" s="177"/>
      <c r="J933" s="177"/>
      <c r="K933" s="177"/>
      <c r="L933" s="177"/>
      <c r="M933" s="177"/>
      <c r="N933" s="177"/>
      <c r="O933" s="177"/>
      <c r="P933" s="177"/>
      <c r="Q933" s="177"/>
      <c r="R933" s="177"/>
    </row>
    <row r="934">
      <c r="A934" s="177"/>
      <c r="B934" s="162"/>
      <c r="C934" s="177"/>
      <c r="D934" s="162"/>
      <c r="E934" s="177"/>
      <c r="F934" s="177"/>
      <c r="G934" s="177"/>
      <c r="H934" s="177"/>
      <c r="I934" s="177"/>
      <c r="J934" s="177"/>
      <c r="K934" s="177"/>
      <c r="L934" s="177"/>
      <c r="M934" s="177"/>
      <c r="N934" s="177"/>
      <c r="O934" s="177"/>
      <c r="P934" s="177"/>
      <c r="Q934" s="177"/>
      <c r="R934" s="177"/>
    </row>
    <row r="935">
      <c r="A935" s="177"/>
      <c r="B935" s="162"/>
      <c r="C935" s="177"/>
      <c r="D935" s="162"/>
      <c r="E935" s="177"/>
      <c r="F935" s="177"/>
      <c r="G935" s="177"/>
      <c r="H935" s="177"/>
      <c r="I935" s="177"/>
      <c r="J935" s="177"/>
      <c r="K935" s="177"/>
      <c r="L935" s="177"/>
      <c r="M935" s="177"/>
      <c r="N935" s="177"/>
      <c r="O935" s="177"/>
      <c r="P935" s="177"/>
      <c r="Q935" s="177"/>
      <c r="R935" s="177"/>
    </row>
    <row r="936">
      <c r="A936" s="177"/>
      <c r="B936" s="162"/>
      <c r="C936" s="177"/>
      <c r="D936" s="162"/>
      <c r="E936" s="177"/>
      <c r="F936" s="177"/>
      <c r="G936" s="177"/>
      <c r="H936" s="177"/>
      <c r="I936" s="177"/>
      <c r="J936" s="177"/>
      <c r="K936" s="177"/>
      <c r="L936" s="177"/>
      <c r="M936" s="177"/>
      <c r="N936" s="177"/>
      <c r="O936" s="177"/>
      <c r="P936" s="177"/>
      <c r="Q936" s="177"/>
      <c r="R936" s="177"/>
    </row>
    <row r="937">
      <c r="A937" s="177"/>
      <c r="B937" s="162"/>
      <c r="C937" s="177"/>
      <c r="D937" s="162"/>
      <c r="E937" s="177"/>
      <c r="F937" s="177"/>
      <c r="G937" s="177"/>
      <c r="H937" s="177"/>
      <c r="I937" s="177"/>
      <c r="J937" s="177"/>
      <c r="K937" s="177"/>
      <c r="L937" s="177"/>
      <c r="M937" s="177"/>
      <c r="N937" s="177"/>
      <c r="O937" s="177"/>
      <c r="P937" s="177"/>
      <c r="Q937" s="177"/>
      <c r="R937" s="177"/>
    </row>
    <row r="938">
      <c r="A938" s="177"/>
      <c r="B938" s="162"/>
      <c r="C938" s="177"/>
      <c r="D938" s="162"/>
      <c r="E938" s="177"/>
      <c r="F938" s="177"/>
      <c r="G938" s="177"/>
      <c r="H938" s="177"/>
      <c r="I938" s="177"/>
      <c r="J938" s="177"/>
      <c r="K938" s="177"/>
      <c r="L938" s="177"/>
      <c r="M938" s="177"/>
      <c r="N938" s="177"/>
      <c r="O938" s="177"/>
      <c r="P938" s="177"/>
      <c r="Q938" s="177"/>
      <c r="R938" s="177"/>
    </row>
    <row r="939">
      <c r="A939" s="177"/>
      <c r="B939" s="162"/>
      <c r="C939" s="177"/>
      <c r="D939" s="162"/>
      <c r="E939" s="177"/>
      <c r="F939" s="177"/>
      <c r="G939" s="177"/>
      <c r="H939" s="177"/>
      <c r="I939" s="177"/>
      <c r="J939" s="177"/>
      <c r="K939" s="177"/>
      <c r="L939" s="177"/>
      <c r="M939" s="177"/>
      <c r="N939" s="177"/>
      <c r="O939" s="177"/>
      <c r="P939" s="177"/>
      <c r="Q939" s="177"/>
      <c r="R939" s="177"/>
    </row>
    <row r="940">
      <c r="A940" s="177"/>
      <c r="B940" s="162"/>
      <c r="C940" s="177"/>
      <c r="D940" s="162"/>
      <c r="E940" s="177"/>
      <c r="F940" s="177"/>
      <c r="G940" s="177"/>
      <c r="H940" s="177"/>
      <c r="I940" s="177"/>
      <c r="J940" s="177"/>
      <c r="K940" s="177"/>
      <c r="L940" s="177"/>
      <c r="M940" s="177"/>
      <c r="N940" s="177"/>
      <c r="O940" s="177"/>
      <c r="P940" s="177"/>
      <c r="Q940" s="177"/>
      <c r="R940" s="177"/>
    </row>
    <row r="941">
      <c r="A941" s="177"/>
      <c r="B941" s="162"/>
      <c r="C941" s="177"/>
      <c r="D941" s="162"/>
      <c r="E941" s="177"/>
      <c r="F941" s="177"/>
      <c r="G941" s="177"/>
      <c r="H941" s="177"/>
      <c r="I941" s="177"/>
      <c r="J941" s="177"/>
      <c r="K941" s="177"/>
      <c r="L941" s="177"/>
      <c r="M941" s="177"/>
      <c r="N941" s="177"/>
      <c r="O941" s="177"/>
      <c r="P941" s="177"/>
      <c r="Q941" s="177"/>
      <c r="R941" s="177"/>
    </row>
    <row r="942">
      <c r="A942" s="177"/>
      <c r="B942" s="162"/>
      <c r="C942" s="177"/>
      <c r="D942" s="162"/>
      <c r="E942" s="177"/>
      <c r="F942" s="177"/>
      <c r="G942" s="177"/>
      <c r="H942" s="177"/>
      <c r="I942" s="177"/>
      <c r="J942" s="177"/>
      <c r="K942" s="177"/>
      <c r="L942" s="177"/>
      <c r="M942" s="177"/>
      <c r="N942" s="177"/>
      <c r="O942" s="177"/>
      <c r="P942" s="177"/>
      <c r="Q942" s="177"/>
      <c r="R942" s="177"/>
    </row>
    <row r="943">
      <c r="A943" s="177"/>
      <c r="B943" s="162"/>
      <c r="C943" s="177"/>
      <c r="D943" s="162"/>
      <c r="E943" s="177"/>
      <c r="F943" s="177"/>
      <c r="G943" s="177"/>
      <c r="H943" s="177"/>
      <c r="I943" s="177"/>
      <c r="J943" s="177"/>
      <c r="K943" s="177"/>
      <c r="L943" s="177"/>
      <c r="M943" s="177"/>
      <c r="N943" s="177"/>
      <c r="O943" s="177"/>
      <c r="P943" s="177"/>
      <c r="Q943" s="177"/>
      <c r="R943" s="177"/>
    </row>
    <row r="944">
      <c r="A944" s="177"/>
      <c r="B944" s="162"/>
      <c r="C944" s="177"/>
      <c r="D944" s="162"/>
      <c r="E944" s="177"/>
      <c r="F944" s="177"/>
      <c r="G944" s="177"/>
      <c r="H944" s="177"/>
      <c r="I944" s="177"/>
      <c r="J944" s="177"/>
      <c r="K944" s="177"/>
      <c r="L944" s="177"/>
      <c r="M944" s="177"/>
      <c r="N944" s="177"/>
      <c r="O944" s="177"/>
      <c r="P944" s="177"/>
      <c r="Q944" s="177"/>
      <c r="R944" s="177"/>
    </row>
    <row r="945">
      <c r="A945" s="177"/>
      <c r="B945" s="162"/>
      <c r="C945" s="177"/>
      <c r="D945" s="162"/>
      <c r="E945" s="177"/>
      <c r="F945" s="177"/>
      <c r="G945" s="177"/>
      <c r="H945" s="177"/>
      <c r="I945" s="177"/>
      <c r="J945" s="177"/>
      <c r="K945" s="177"/>
      <c r="L945" s="177"/>
      <c r="M945" s="177"/>
      <c r="N945" s="177"/>
      <c r="O945" s="177"/>
      <c r="P945" s="177"/>
      <c r="Q945" s="177"/>
      <c r="R945" s="177"/>
    </row>
    <row r="946">
      <c r="A946" s="177"/>
      <c r="B946" s="162"/>
      <c r="C946" s="177"/>
      <c r="D946" s="162"/>
      <c r="E946" s="177"/>
      <c r="F946" s="177"/>
      <c r="G946" s="177"/>
      <c r="H946" s="177"/>
      <c r="I946" s="177"/>
      <c r="J946" s="177"/>
      <c r="K946" s="177"/>
      <c r="L946" s="177"/>
      <c r="M946" s="177"/>
      <c r="N946" s="177"/>
      <c r="O946" s="177"/>
      <c r="P946" s="177"/>
      <c r="Q946" s="177"/>
      <c r="R946" s="177"/>
    </row>
    <row r="947">
      <c r="A947" s="177"/>
      <c r="B947" s="162"/>
      <c r="C947" s="177"/>
      <c r="D947" s="162"/>
      <c r="E947" s="177"/>
      <c r="F947" s="177"/>
      <c r="G947" s="177"/>
      <c r="H947" s="177"/>
      <c r="I947" s="177"/>
      <c r="J947" s="177"/>
      <c r="K947" s="177"/>
      <c r="L947" s="177"/>
      <c r="M947" s="177"/>
      <c r="N947" s="177"/>
      <c r="O947" s="177"/>
      <c r="P947" s="177"/>
      <c r="Q947" s="177"/>
      <c r="R947" s="177"/>
    </row>
    <row r="948">
      <c r="A948" s="177"/>
      <c r="B948" s="162"/>
      <c r="C948" s="177"/>
      <c r="D948" s="162"/>
      <c r="E948" s="177"/>
      <c r="F948" s="177"/>
      <c r="G948" s="177"/>
      <c r="H948" s="177"/>
      <c r="I948" s="177"/>
      <c r="J948" s="177"/>
      <c r="K948" s="177"/>
      <c r="L948" s="177"/>
      <c r="M948" s="177"/>
      <c r="N948" s="177"/>
      <c r="O948" s="177"/>
      <c r="P948" s="177"/>
      <c r="Q948" s="177"/>
      <c r="R948" s="177"/>
    </row>
    <row r="949">
      <c r="A949" s="177"/>
      <c r="B949" s="162"/>
      <c r="C949" s="177"/>
      <c r="D949" s="162"/>
      <c r="E949" s="177"/>
      <c r="F949" s="177"/>
      <c r="G949" s="177"/>
      <c r="H949" s="177"/>
      <c r="I949" s="177"/>
      <c r="J949" s="177"/>
      <c r="K949" s="177"/>
      <c r="L949" s="177"/>
      <c r="M949" s="177"/>
      <c r="N949" s="177"/>
      <c r="O949" s="177"/>
      <c r="P949" s="177"/>
      <c r="Q949" s="177"/>
      <c r="R949" s="177"/>
    </row>
    <row r="950">
      <c r="A950" s="177"/>
      <c r="B950" s="162"/>
      <c r="C950" s="177"/>
      <c r="D950" s="162"/>
      <c r="E950" s="177"/>
      <c r="F950" s="177"/>
      <c r="G950" s="177"/>
      <c r="H950" s="177"/>
      <c r="I950" s="177"/>
      <c r="J950" s="177"/>
      <c r="K950" s="177"/>
      <c r="L950" s="177"/>
      <c r="M950" s="177"/>
      <c r="N950" s="177"/>
      <c r="O950" s="177"/>
      <c r="P950" s="177"/>
      <c r="Q950" s="177"/>
      <c r="R950" s="177"/>
    </row>
    <row r="951">
      <c r="A951" s="177"/>
      <c r="B951" s="162"/>
      <c r="C951" s="177"/>
      <c r="D951" s="162"/>
      <c r="E951" s="177"/>
      <c r="F951" s="177"/>
      <c r="G951" s="177"/>
      <c r="H951" s="177"/>
      <c r="I951" s="177"/>
      <c r="J951" s="177"/>
      <c r="K951" s="177"/>
      <c r="L951" s="177"/>
      <c r="M951" s="177"/>
      <c r="N951" s="177"/>
      <c r="O951" s="177"/>
      <c r="P951" s="177"/>
      <c r="Q951" s="177"/>
      <c r="R951" s="177"/>
    </row>
    <row r="952">
      <c r="A952" s="177"/>
      <c r="B952" s="162"/>
      <c r="C952" s="177"/>
      <c r="D952" s="162"/>
      <c r="E952" s="177"/>
      <c r="F952" s="177"/>
      <c r="G952" s="177"/>
      <c r="H952" s="177"/>
      <c r="I952" s="177"/>
      <c r="J952" s="177"/>
      <c r="K952" s="177"/>
      <c r="L952" s="177"/>
      <c r="M952" s="177"/>
      <c r="N952" s="177"/>
      <c r="O952" s="177"/>
      <c r="P952" s="177"/>
      <c r="Q952" s="177"/>
      <c r="R952" s="177"/>
    </row>
    <row r="953">
      <c r="A953" s="177"/>
      <c r="B953" s="162"/>
      <c r="C953" s="177"/>
      <c r="D953" s="162"/>
      <c r="E953" s="177"/>
      <c r="F953" s="177"/>
      <c r="G953" s="177"/>
      <c r="H953" s="177"/>
      <c r="I953" s="177"/>
      <c r="J953" s="177"/>
      <c r="K953" s="177"/>
      <c r="L953" s="177"/>
      <c r="M953" s="177"/>
      <c r="N953" s="177"/>
      <c r="O953" s="177"/>
      <c r="P953" s="177"/>
      <c r="Q953" s="177"/>
      <c r="R953" s="177"/>
    </row>
    <row r="954">
      <c r="A954" s="177"/>
      <c r="B954" s="162"/>
      <c r="C954" s="177"/>
      <c r="D954" s="162"/>
      <c r="E954" s="177"/>
      <c r="F954" s="177"/>
      <c r="G954" s="177"/>
      <c r="H954" s="177"/>
      <c r="I954" s="177"/>
      <c r="J954" s="177"/>
      <c r="K954" s="177"/>
      <c r="L954" s="177"/>
      <c r="M954" s="177"/>
      <c r="N954" s="177"/>
      <c r="O954" s="177"/>
      <c r="P954" s="177"/>
      <c r="Q954" s="177"/>
      <c r="R954" s="177"/>
    </row>
    <row r="955">
      <c r="A955" s="177"/>
      <c r="B955" s="162"/>
      <c r="C955" s="177"/>
      <c r="D955" s="162"/>
      <c r="E955" s="177"/>
      <c r="F955" s="177"/>
      <c r="G955" s="177"/>
      <c r="H955" s="177"/>
      <c r="I955" s="177"/>
      <c r="J955" s="177"/>
      <c r="K955" s="177"/>
      <c r="L955" s="177"/>
      <c r="M955" s="177"/>
      <c r="N955" s="177"/>
      <c r="O955" s="177"/>
      <c r="P955" s="177"/>
      <c r="Q955" s="177"/>
      <c r="R955" s="177"/>
    </row>
    <row r="956">
      <c r="A956" s="177"/>
      <c r="B956" s="162"/>
      <c r="C956" s="177"/>
      <c r="D956" s="162"/>
      <c r="E956" s="177"/>
      <c r="F956" s="177"/>
      <c r="G956" s="177"/>
      <c r="H956" s="177"/>
      <c r="I956" s="177"/>
      <c r="J956" s="177"/>
      <c r="K956" s="177"/>
      <c r="L956" s="177"/>
      <c r="M956" s="177"/>
      <c r="N956" s="177"/>
      <c r="O956" s="177"/>
      <c r="P956" s="177"/>
      <c r="Q956" s="177"/>
      <c r="R956" s="177"/>
    </row>
    <row r="957">
      <c r="A957" s="177"/>
      <c r="B957" s="162"/>
      <c r="C957" s="177"/>
      <c r="D957" s="162"/>
      <c r="E957" s="177"/>
      <c r="F957" s="177"/>
      <c r="G957" s="177"/>
      <c r="H957" s="177"/>
      <c r="I957" s="177"/>
      <c r="J957" s="177"/>
      <c r="K957" s="177"/>
      <c r="L957" s="177"/>
      <c r="M957" s="177"/>
      <c r="N957" s="177"/>
      <c r="O957" s="177"/>
      <c r="P957" s="177"/>
      <c r="Q957" s="177"/>
      <c r="R957" s="177"/>
    </row>
    <row r="958">
      <c r="A958" s="177"/>
      <c r="B958" s="162"/>
      <c r="C958" s="177"/>
      <c r="D958" s="162"/>
      <c r="E958" s="177"/>
      <c r="F958" s="177"/>
      <c r="G958" s="177"/>
      <c r="H958" s="177"/>
      <c r="I958" s="177"/>
      <c r="J958" s="177"/>
      <c r="K958" s="177"/>
      <c r="L958" s="177"/>
      <c r="M958" s="177"/>
      <c r="N958" s="177"/>
      <c r="O958" s="177"/>
      <c r="P958" s="177"/>
      <c r="Q958" s="177"/>
      <c r="R958" s="177"/>
    </row>
    <row r="959">
      <c r="A959" s="177"/>
      <c r="B959" s="162"/>
      <c r="C959" s="177"/>
      <c r="D959" s="162"/>
      <c r="E959" s="177"/>
      <c r="F959" s="177"/>
      <c r="G959" s="177"/>
      <c r="H959" s="177"/>
      <c r="I959" s="177"/>
      <c r="J959" s="177"/>
      <c r="K959" s="177"/>
      <c r="L959" s="177"/>
      <c r="M959" s="177"/>
      <c r="N959" s="177"/>
      <c r="O959" s="177"/>
      <c r="P959" s="177"/>
      <c r="Q959" s="177"/>
      <c r="R959" s="177"/>
    </row>
    <row r="960">
      <c r="A960" s="177"/>
      <c r="B960" s="162"/>
      <c r="C960" s="177"/>
      <c r="D960" s="162"/>
      <c r="E960" s="177"/>
      <c r="F960" s="177"/>
      <c r="G960" s="177"/>
      <c r="H960" s="177"/>
      <c r="I960" s="177"/>
      <c r="J960" s="177"/>
      <c r="K960" s="177"/>
      <c r="L960" s="177"/>
      <c r="M960" s="177"/>
      <c r="N960" s="177"/>
      <c r="O960" s="177"/>
      <c r="P960" s="177"/>
      <c r="Q960" s="177"/>
      <c r="R960" s="177"/>
    </row>
    <row r="961">
      <c r="A961" s="177"/>
      <c r="B961" s="162"/>
      <c r="C961" s="177"/>
      <c r="D961" s="162"/>
      <c r="E961" s="177"/>
      <c r="F961" s="177"/>
      <c r="G961" s="177"/>
      <c r="H961" s="177"/>
      <c r="I961" s="177"/>
      <c r="J961" s="177"/>
      <c r="K961" s="177"/>
      <c r="L961" s="177"/>
      <c r="M961" s="177"/>
      <c r="N961" s="177"/>
      <c r="O961" s="177"/>
      <c r="P961" s="177"/>
      <c r="Q961" s="177"/>
      <c r="R961" s="177"/>
    </row>
    <row r="962">
      <c r="A962" s="177"/>
      <c r="B962" s="162"/>
      <c r="C962" s="177"/>
      <c r="D962" s="162"/>
      <c r="E962" s="177"/>
      <c r="F962" s="177"/>
      <c r="G962" s="177"/>
      <c r="H962" s="177"/>
      <c r="I962" s="177"/>
      <c r="J962" s="177"/>
      <c r="K962" s="177"/>
      <c r="L962" s="177"/>
      <c r="M962" s="177"/>
      <c r="N962" s="177"/>
      <c r="O962" s="177"/>
      <c r="P962" s="177"/>
      <c r="Q962" s="177"/>
      <c r="R962" s="177"/>
    </row>
    <row r="963">
      <c r="A963" s="177"/>
      <c r="B963" s="162"/>
      <c r="C963" s="177"/>
      <c r="D963" s="162"/>
      <c r="E963" s="177"/>
      <c r="F963" s="177"/>
      <c r="G963" s="177"/>
      <c r="H963" s="177"/>
      <c r="I963" s="177"/>
      <c r="J963" s="177"/>
      <c r="K963" s="177"/>
      <c r="L963" s="177"/>
      <c r="M963" s="177"/>
      <c r="N963" s="177"/>
      <c r="O963" s="177"/>
      <c r="P963" s="177"/>
      <c r="Q963" s="177"/>
      <c r="R963" s="177"/>
    </row>
    <row r="964">
      <c r="A964" s="177"/>
      <c r="B964" s="162"/>
      <c r="C964" s="177"/>
      <c r="D964" s="162"/>
      <c r="E964" s="177"/>
      <c r="F964" s="177"/>
      <c r="G964" s="177"/>
      <c r="H964" s="177"/>
      <c r="I964" s="177"/>
      <c r="J964" s="177"/>
      <c r="K964" s="177"/>
      <c r="L964" s="177"/>
      <c r="M964" s="177"/>
      <c r="N964" s="177"/>
      <c r="O964" s="177"/>
      <c r="P964" s="177"/>
      <c r="Q964" s="177"/>
      <c r="R964" s="177"/>
    </row>
    <row r="965">
      <c r="A965" s="177"/>
      <c r="B965" s="162"/>
      <c r="C965" s="177"/>
      <c r="D965" s="162"/>
      <c r="E965" s="177"/>
      <c r="F965" s="177"/>
      <c r="G965" s="177"/>
      <c r="H965" s="177"/>
      <c r="I965" s="177"/>
      <c r="J965" s="177"/>
      <c r="K965" s="177"/>
      <c r="L965" s="177"/>
      <c r="M965" s="177"/>
      <c r="N965" s="177"/>
      <c r="O965" s="177"/>
      <c r="P965" s="177"/>
      <c r="Q965" s="177"/>
      <c r="R965" s="177"/>
    </row>
    <row r="966">
      <c r="A966" s="177"/>
      <c r="B966" s="162"/>
      <c r="C966" s="177"/>
      <c r="D966" s="162"/>
      <c r="E966" s="177"/>
      <c r="F966" s="177"/>
      <c r="G966" s="177"/>
      <c r="H966" s="177"/>
      <c r="I966" s="177"/>
      <c r="J966" s="177"/>
      <c r="K966" s="177"/>
      <c r="L966" s="177"/>
      <c r="M966" s="177"/>
      <c r="N966" s="177"/>
      <c r="O966" s="177"/>
      <c r="P966" s="177"/>
      <c r="Q966" s="177"/>
      <c r="R966" s="177"/>
    </row>
    <row r="967">
      <c r="A967" s="177"/>
      <c r="B967" s="162"/>
      <c r="C967" s="177"/>
      <c r="D967" s="162"/>
      <c r="E967" s="177"/>
      <c r="F967" s="177"/>
      <c r="G967" s="177"/>
      <c r="H967" s="177"/>
      <c r="I967" s="177"/>
      <c r="J967" s="177"/>
      <c r="K967" s="177"/>
      <c r="L967" s="177"/>
      <c r="M967" s="177"/>
      <c r="N967" s="177"/>
      <c r="O967" s="177"/>
      <c r="P967" s="177"/>
      <c r="Q967" s="177"/>
      <c r="R967" s="177"/>
    </row>
    <row r="968">
      <c r="A968" s="177"/>
      <c r="B968" s="162"/>
      <c r="C968" s="177"/>
      <c r="D968" s="162"/>
      <c r="E968" s="177"/>
      <c r="F968" s="177"/>
      <c r="G968" s="177"/>
      <c r="H968" s="177"/>
      <c r="I968" s="177"/>
      <c r="J968" s="177"/>
      <c r="K968" s="177"/>
      <c r="L968" s="177"/>
      <c r="M968" s="177"/>
      <c r="N968" s="177"/>
      <c r="O968" s="177"/>
      <c r="P968" s="177"/>
      <c r="Q968" s="177"/>
      <c r="R968" s="177"/>
    </row>
    <row r="969">
      <c r="A969" s="177"/>
      <c r="B969" s="162"/>
      <c r="C969" s="177"/>
      <c r="D969" s="162"/>
      <c r="E969" s="177"/>
      <c r="F969" s="177"/>
      <c r="G969" s="177"/>
      <c r="H969" s="177"/>
      <c r="I969" s="177"/>
      <c r="J969" s="177"/>
      <c r="K969" s="177"/>
      <c r="L969" s="177"/>
      <c r="M969" s="177"/>
      <c r="N969" s="177"/>
      <c r="O969" s="177"/>
      <c r="P969" s="177"/>
      <c r="Q969" s="177"/>
      <c r="R969" s="177"/>
    </row>
    <row r="970">
      <c r="A970" s="177"/>
      <c r="B970" s="162"/>
      <c r="C970" s="177"/>
      <c r="D970" s="162"/>
      <c r="E970" s="177"/>
      <c r="F970" s="177"/>
      <c r="G970" s="177"/>
      <c r="H970" s="177"/>
      <c r="I970" s="177"/>
      <c r="J970" s="177"/>
      <c r="K970" s="177"/>
      <c r="L970" s="177"/>
      <c r="M970" s="177"/>
      <c r="N970" s="177"/>
      <c r="O970" s="177"/>
      <c r="P970" s="177"/>
      <c r="Q970" s="177"/>
      <c r="R970" s="177"/>
    </row>
    <row r="971">
      <c r="A971" s="177"/>
      <c r="B971" s="162"/>
      <c r="C971" s="177"/>
      <c r="D971" s="162"/>
      <c r="E971" s="177"/>
      <c r="F971" s="177"/>
      <c r="G971" s="177"/>
      <c r="H971" s="177"/>
      <c r="I971" s="177"/>
      <c r="J971" s="177"/>
      <c r="K971" s="177"/>
      <c r="L971" s="177"/>
      <c r="M971" s="177"/>
      <c r="N971" s="177"/>
      <c r="O971" s="177"/>
      <c r="P971" s="177"/>
      <c r="Q971" s="177"/>
      <c r="R971" s="177"/>
    </row>
    <row r="972">
      <c r="A972" s="177"/>
      <c r="B972" s="162"/>
      <c r="C972" s="177"/>
      <c r="D972" s="162"/>
      <c r="E972" s="177"/>
      <c r="F972" s="177"/>
      <c r="G972" s="177"/>
      <c r="H972" s="177"/>
      <c r="I972" s="177"/>
      <c r="J972" s="177"/>
      <c r="K972" s="177"/>
      <c r="L972" s="177"/>
      <c r="M972" s="177"/>
      <c r="N972" s="177"/>
      <c r="O972" s="177"/>
      <c r="P972" s="177"/>
      <c r="Q972" s="177"/>
      <c r="R972" s="177"/>
    </row>
    <row r="973">
      <c r="A973" s="177"/>
      <c r="B973" s="162"/>
      <c r="C973" s="177"/>
      <c r="D973" s="162"/>
      <c r="E973" s="177"/>
      <c r="F973" s="177"/>
      <c r="G973" s="177"/>
      <c r="H973" s="177"/>
      <c r="I973" s="177"/>
      <c r="J973" s="177"/>
      <c r="K973" s="177"/>
      <c r="L973" s="177"/>
      <c r="M973" s="177"/>
      <c r="N973" s="177"/>
      <c r="O973" s="177"/>
      <c r="P973" s="177"/>
      <c r="Q973" s="177"/>
      <c r="R973" s="177"/>
    </row>
    <row r="974">
      <c r="A974" s="177"/>
      <c r="B974" s="162"/>
      <c r="C974" s="177"/>
      <c r="D974" s="162"/>
      <c r="E974" s="177"/>
      <c r="F974" s="177"/>
      <c r="G974" s="177"/>
      <c r="H974" s="177"/>
      <c r="I974" s="177"/>
      <c r="J974" s="177"/>
      <c r="K974" s="177"/>
      <c r="L974" s="177"/>
      <c r="M974" s="177"/>
      <c r="N974" s="177"/>
      <c r="O974" s="177"/>
      <c r="P974" s="177"/>
      <c r="Q974" s="177"/>
      <c r="R974" s="177"/>
    </row>
    <row r="975">
      <c r="A975" s="177"/>
      <c r="B975" s="162"/>
      <c r="C975" s="177"/>
      <c r="D975" s="162"/>
      <c r="E975" s="177"/>
      <c r="F975" s="177"/>
      <c r="G975" s="177"/>
      <c r="H975" s="177"/>
      <c r="I975" s="177"/>
      <c r="J975" s="177"/>
      <c r="K975" s="177"/>
      <c r="L975" s="177"/>
      <c r="M975" s="177"/>
      <c r="N975" s="177"/>
      <c r="O975" s="177"/>
      <c r="P975" s="177"/>
      <c r="Q975" s="177"/>
      <c r="R975" s="177"/>
    </row>
    <row r="976">
      <c r="A976" s="177"/>
      <c r="B976" s="162"/>
      <c r="C976" s="177"/>
      <c r="D976" s="162"/>
      <c r="E976" s="177"/>
      <c r="F976" s="177"/>
      <c r="G976" s="177"/>
      <c r="H976" s="177"/>
      <c r="I976" s="177"/>
      <c r="J976" s="177"/>
      <c r="K976" s="177"/>
      <c r="L976" s="177"/>
      <c r="M976" s="177"/>
      <c r="N976" s="177"/>
      <c r="O976" s="177"/>
      <c r="P976" s="177"/>
      <c r="Q976" s="177"/>
      <c r="R976" s="177"/>
    </row>
    <row r="977">
      <c r="A977" s="177"/>
      <c r="B977" s="162"/>
      <c r="C977" s="177"/>
      <c r="D977" s="162"/>
      <c r="E977" s="177"/>
      <c r="F977" s="177"/>
      <c r="G977" s="177"/>
      <c r="H977" s="177"/>
      <c r="I977" s="177"/>
      <c r="J977" s="177"/>
      <c r="K977" s="177"/>
      <c r="L977" s="177"/>
      <c r="M977" s="177"/>
      <c r="N977" s="177"/>
      <c r="O977" s="177"/>
      <c r="P977" s="177"/>
      <c r="Q977" s="177"/>
      <c r="R977" s="177"/>
    </row>
    <row r="978">
      <c r="A978" s="177"/>
      <c r="B978" s="162"/>
      <c r="C978" s="177"/>
      <c r="D978" s="162"/>
      <c r="E978" s="177"/>
      <c r="F978" s="177"/>
      <c r="G978" s="177"/>
      <c r="H978" s="177"/>
      <c r="I978" s="177"/>
      <c r="J978" s="177"/>
      <c r="K978" s="177"/>
      <c r="L978" s="177"/>
      <c r="M978" s="177"/>
      <c r="N978" s="177"/>
      <c r="O978" s="177"/>
      <c r="P978" s="177"/>
      <c r="Q978" s="177"/>
      <c r="R978" s="177"/>
    </row>
    <row r="979">
      <c r="A979" s="177"/>
      <c r="B979" s="162"/>
      <c r="C979" s="177"/>
      <c r="D979" s="162"/>
      <c r="E979" s="177"/>
      <c r="F979" s="177"/>
      <c r="G979" s="177"/>
      <c r="H979" s="177"/>
      <c r="I979" s="177"/>
      <c r="J979" s="177"/>
      <c r="K979" s="177"/>
      <c r="L979" s="177"/>
      <c r="M979" s="177"/>
      <c r="N979" s="177"/>
      <c r="O979" s="177"/>
      <c r="P979" s="177"/>
      <c r="Q979" s="177"/>
      <c r="R979" s="177"/>
    </row>
    <row r="980">
      <c r="A980" s="177"/>
      <c r="B980" s="162"/>
      <c r="C980" s="177"/>
      <c r="D980" s="162"/>
      <c r="E980" s="177"/>
      <c r="F980" s="177"/>
      <c r="G980" s="177"/>
      <c r="H980" s="177"/>
      <c r="I980" s="177"/>
      <c r="J980" s="177"/>
      <c r="K980" s="177"/>
      <c r="L980" s="177"/>
      <c r="M980" s="177"/>
      <c r="N980" s="177"/>
      <c r="O980" s="177"/>
      <c r="P980" s="177"/>
      <c r="Q980" s="177"/>
      <c r="R980" s="177"/>
    </row>
    <row r="981">
      <c r="A981" s="177"/>
      <c r="B981" s="162"/>
      <c r="C981" s="177"/>
      <c r="D981" s="162"/>
      <c r="E981" s="177"/>
      <c r="F981" s="177"/>
      <c r="G981" s="177"/>
      <c r="H981" s="177"/>
      <c r="I981" s="177"/>
      <c r="J981" s="177"/>
      <c r="K981" s="177"/>
      <c r="L981" s="177"/>
      <c r="M981" s="177"/>
      <c r="N981" s="177"/>
      <c r="O981" s="177"/>
      <c r="P981" s="177"/>
      <c r="Q981" s="177"/>
      <c r="R981" s="177"/>
    </row>
    <row r="982">
      <c r="A982" s="177"/>
      <c r="B982" s="162"/>
      <c r="C982" s="177"/>
      <c r="D982" s="162"/>
      <c r="E982" s="177"/>
      <c r="F982" s="177"/>
      <c r="G982" s="177"/>
      <c r="H982" s="177"/>
      <c r="I982" s="177"/>
      <c r="J982" s="177"/>
      <c r="K982" s="177"/>
      <c r="L982" s="177"/>
      <c r="M982" s="177"/>
      <c r="N982" s="177"/>
      <c r="O982" s="177"/>
      <c r="P982" s="177"/>
      <c r="Q982" s="177"/>
      <c r="R982" s="177"/>
    </row>
    <row r="983">
      <c r="A983" s="177"/>
      <c r="B983" s="162"/>
      <c r="C983" s="177"/>
      <c r="D983" s="162"/>
      <c r="E983" s="177"/>
      <c r="F983" s="177"/>
      <c r="G983" s="177"/>
      <c r="H983" s="177"/>
      <c r="I983" s="177"/>
      <c r="J983" s="177"/>
      <c r="K983" s="177"/>
      <c r="L983" s="177"/>
      <c r="M983" s="177"/>
      <c r="N983" s="177"/>
      <c r="O983" s="177"/>
      <c r="P983" s="177"/>
      <c r="Q983" s="177"/>
      <c r="R983" s="177"/>
    </row>
    <row r="984">
      <c r="A984" s="177"/>
      <c r="B984" s="162"/>
      <c r="C984" s="177"/>
      <c r="D984" s="162"/>
      <c r="E984" s="177"/>
      <c r="F984" s="177"/>
      <c r="G984" s="177"/>
      <c r="H984" s="177"/>
      <c r="I984" s="177"/>
      <c r="J984" s="177"/>
      <c r="K984" s="177"/>
      <c r="L984" s="177"/>
      <c r="M984" s="177"/>
      <c r="N984" s="177"/>
      <c r="O984" s="177"/>
      <c r="P984" s="177"/>
      <c r="Q984" s="177"/>
      <c r="R984" s="177"/>
    </row>
    <row r="985">
      <c r="A985" s="177"/>
      <c r="B985" s="162"/>
      <c r="C985" s="177"/>
      <c r="D985" s="162"/>
      <c r="E985" s="177"/>
      <c r="F985" s="177"/>
      <c r="G985" s="177"/>
      <c r="H985" s="177"/>
      <c r="I985" s="177"/>
      <c r="J985" s="177"/>
      <c r="K985" s="177"/>
      <c r="L985" s="177"/>
      <c r="M985" s="177"/>
      <c r="N985" s="177"/>
      <c r="O985" s="177"/>
      <c r="P985" s="177"/>
      <c r="Q985" s="177"/>
      <c r="R985" s="177"/>
    </row>
    <row r="986">
      <c r="A986" s="177"/>
      <c r="B986" s="162"/>
      <c r="C986" s="177"/>
      <c r="D986" s="162"/>
      <c r="E986" s="177"/>
      <c r="F986" s="177"/>
      <c r="G986" s="177"/>
      <c r="H986" s="177"/>
      <c r="I986" s="177"/>
      <c r="J986" s="177"/>
      <c r="K986" s="177"/>
      <c r="L986" s="177"/>
      <c r="M986" s="177"/>
      <c r="N986" s="177"/>
      <c r="O986" s="177"/>
      <c r="P986" s="177"/>
      <c r="Q986" s="177"/>
      <c r="R986" s="177"/>
    </row>
    <row r="987">
      <c r="A987" s="177"/>
      <c r="B987" s="162"/>
      <c r="C987" s="177"/>
      <c r="D987" s="162"/>
      <c r="E987" s="177"/>
      <c r="F987" s="177"/>
      <c r="G987" s="177"/>
      <c r="H987" s="177"/>
      <c r="I987" s="177"/>
      <c r="J987" s="177"/>
      <c r="K987" s="177"/>
      <c r="L987" s="177"/>
      <c r="M987" s="177"/>
      <c r="N987" s="177"/>
      <c r="O987" s="177"/>
      <c r="P987" s="177"/>
      <c r="Q987" s="177"/>
      <c r="R987" s="177"/>
    </row>
    <row r="988">
      <c r="A988" s="177"/>
      <c r="B988" s="162"/>
      <c r="C988" s="177"/>
      <c r="D988" s="162"/>
      <c r="E988" s="177"/>
      <c r="F988" s="177"/>
      <c r="G988" s="177"/>
      <c r="H988" s="177"/>
      <c r="I988" s="177"/>
      <c r="J988" s="177"/>
      <c r="K988" s="177"/>
      <c r="L988" s="177"/>
      <c r="M988" s="177"/>
      <c r="N988" s="177"/>
      <c r="O988" s="177"/>
      <c r="P988" s="177"/>
      <c r="Q988" s="177"/>
      <c r="R988" s="177"/>
    </row>
    <row r="989">
      <c r="A989" s="177"/>
      <c r="B989" s="162"/>
      <c r="C989" s="177"/>
      <c r="D989" s="162"/>
      <c r="E989" s="177"/>
      <c r="F989" s="177"/>
      <c r="G989" s="177"/>
      <c r="H989" s="177"/>
      <c r="I989" s="177"/>
      <c r="J989" s="177"/>
      <c r="K989" s="177"/>
      <c r="L989" s="177"/>
      <c r="M989" s="177"/>
      <c r="N989" s="177"/>
      <c r="O989" s="177"/>
      <c r="P989" s="177"/>
      <c r="Q989" s="177"/>
      <c r="R989" s="177"/>
    </row>
    <row r="990">
      <c r="A990" s="177"/>
      <c r="B990" s="162"/>
      <c r="C990" s="177"/>
      <c r="D990" s="162"/>
      <c r="E990" s="177"/>
      <c r="F990" s="177"/>
      <c r="G990" s="177"/>
      <c r="H990" s="177"/>
      <c r="I990" s="177"/>
      <c r="J990" s="177"/>
      <c r="K990" s="177"/>
      <c r="L990" s="177"/>
      <c r="M990" s="177"/>
      <c r="N990" s="177"/>
      <c r="O990" s="177"/>
      <c r="P990" s="177"/>
      <c r="Q990" s="177"/>
      <c r="R990" s="177"/>
    </row>
    <row r="991">
      <c r="A991" s="177"/>
      <c r="B991" s="162"/>
      <c r="C991" s="177"/>
      <c r="D991" s="162"/>
      <c r="E991" s="177"/>
      <c r="F991" s="177"/>
      <c r="G991" s="177"/>
      <c r="H991" s="177"/>
      <c r="I991" s="177"/>
      <c r="J991" s="177"/>
      <c r="K991" s="177"/>
      <c r="L991" s="177"/>
      <c r="M991" s="177"/>
      <c r="N991" s="177"/>
      <c r="O991" s="177"/>
      <c r="P991" s="177"/>
      <c r="Q991" s="177"/>
      <c r="R991" s="177"/>
    </row>
    <row r="992">
      <c r="A992" s="177"/>
      <c r="B992" s="162"/>
      <c r="C992" s="177"/>
      <c r="D992" s="162"/>
      <c r="E992" s="177"/>
      <c r="F992" s="177"/>
      <c r="G992" s="177"/>
      <c r="H992" s="177"/>
      <c r="I992" s="177"/>
      <c r="J992" s="177"/>
      <c r="K992" s="177"/>
      <c r="L992" s="177"/>
      <c r="M992" s="177"/>
      <c r="N992" s="177"/>
      <c r="O992" s="177"/>
      <c r="P992" s="177"/>
      <c r="Q992" s="177"/>
      <c r="R992" s="177"/>
    </row>
    <row r="993">
      <c r="A993" s="177"/>
      <c r="B993" s="162"/>
      <c r="C993" s="177"/>
      <c r="D993" s="162"/>
      <c r="E993" s="177"/>
      <c r="F993" s="177"/>
      <c r="G993" s="177"/>
      <c r="H993" s="177"/>
      <c r="I993" s="177"/>
      <c r="J993" s="177"/>
      <c r="K993" s="177"/>
      <c r="L993" s="177"/>
      <c r="M993" s="177"/>
      <c r="N993" s="177"/>
      <c r="O993" s="177"/>
      <c r="P993" s="177"/>
      <c r="Q993" s="177"/>
      <c r="R993" s="177"/>
    </row>
    <row r="994">
      <c r="A994" s="177"/>
      <c r="B994" s="162"/>
      <c r="C994" s="177"/>
      <c r="D994" s="162"/>
      <c r="E994" s="177"/>
      <c r="F994" s="177"/>
      <c r="G994" s="177"/>
      <c r="H994" s="177"/>
      <c r="I994" s="177"/>
      <c r="J994" s="177"/>
      <c r="K994" s="177"/>
      <c r="L994" s="177"/>
      <c r="M994" s="177"/>
      <c r="N994" s="177"/>
      <c r="O994" s="177"/>
      <c r="P994" s="177"/>
      <c r="Q994" s="177"/>
      <c r="R994" s="177"/>
    </row>
    <row r="995">
      <c r="A995" s="177"/>
      <c r="B995" s="162"/>
      <c r="C995" s="177"/>
      <c r="D995" s="162"/>
      <c r="E995" s="177"/>
      <c r="F995" s="177"/>
      <c r="G995" s="177"/>
      <c r="H995" s="177"/>
      <c r="I995" s="177"/>
      <c r="J995" s="177"/>
      <c r="K995" s="177"/>
      <c r="L995" s="177"/>
      <c r="M995" s="177"/>
      <c r="N995" s="177"/>
      <c r="O995" s="177"/>
      <c r="P995" s="177"/>
      <c r="Q995" s="177"/>
      <c r="R995" s="177"/>
    </row>
    <row r="996">
      <c r="A996" s="177"/>
      <c r="B996" s="162"/>
      <c r="C996" s="177"/>
      <c r="D996" s="162"/>
      <c r="E996" s="177"/>
      <c r="F996" s="177"/>
      <c r="G996" s="177"/>
      <c r="H996" s="177"/>
      <c r="I996" s="177"/>
      <c r="J996" s="177"/>
      <c r="K996" s="177"/>
      <c r="L996" s="177"/>
      <c r="M996" s="177"/>
      <c r="N996" s="177"/>
      <c r="O996" s="177"/>
      <c r="P996" s="177"/>
      <c r="Q996" s="177"/>
      <c r="R996" s="177"/>
    </row>
    <row r="997">
      <c r="A997" s="177"/>
      <c r="B997" s="162"/>
      <c r="C997" s="177"/>
      <c r="D997" s="162"/>
      <c r="E997" s="177"/>
      <c r="F997" s="177"/>
      <c r="G997" s="177"/>
      <c r="H997" s="177"/>
      <c r="I997" s="177"/>
      <c r="J997" s="177"/>
      <c r="K997" s="177"/>
      <c r="L997" s="177"/>
      <c r="M997" s="177"/>
      <c r="N997" s="177"/>
      <c r="O997" s="177"/>
      <c r="P997" s="177"/>
      <c r="Q997" s="177"/>
      <c r="R997" s="177"/>
    </row>
    <row r="998">
      <c r="A998" s="177"/>
      <c r="B998" s="162"/>
      <c r="C998" s="177"/>
      <c r="D998" s="162"/>
      <c r="E998" s="177"/>
      <c r="F998" s="177"/>
      <c r="G998" s="177"/>
      <c r="H998" s="177"/>
      <c r="I998" s="177"/>
      <c r="J998" s="177"/>
      <c r="K998" s="177"/>
      <c r="L998" s="177"/>
      <c r="M998" s="177"/>
      <c r="N998" s="177"/>
      <c r="O998" s="177"/>
      <c r="P998" s="177"/>
      <c r="Q998" s="177"/>
      <c r="R998" s="177"/>
    </row>
    <row r="999">
      <c r="A999" s="177"/>
      <c r="B999" s="162"/>
      <c r="C999" s="177"/>
      <c r="D999" s="162"/>
      <c r="E999" s="177"/>
      <c r="F999" s="177"/>
      <c r="G999" s="177"/>
      <c r="H999" s="177"/>
      <c r="I999" s="177"/>
      <c r="J999" s="177"/>
      <c r="K999" s="177"/>
      <c r="L999" s="177"/>
      <c r="M999" s="177"/>
      <c r="N999" s="177"/>
      <c r="O999" s="177"/>
      <c r="P999" s="177"/>
      <c r="Q999" s="177"/>
      <c r="R999" s="177"/>
    </row>
    <row r="1000">
      <c r="A1000" s="177"/>
      <c r="B1000" s="162"/>
      <c r="C1000" s="177"/>
      <c r="D1000" s="162"/>
      <c r="E1000" s="177"/>
      <c r="F1000" s="177"/>
      <c r="G1000" s="177"/>
      <c r="H1000" s="177"/>
      <c r="I1000" s="177"/>
      <c r="J1000" s="177"/>
      <c r="K1000" s="177"/>
      <c r="L1000" s="177"/>
      <c r="M1000" s="177"/>
      <c r="N1000" s="177"/>
      <c r="O1000" s="177"/>
      <c r="P1000" s="177"/>
      <c r="Q1000" s="177"/>
      <c r="R1000" s="177"/>
    </row>
  </sheetData>
  <drawing r:id="rId1"/>
</worksheet>
</file>