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Возражения" sheetId="1" r:id="rId4"/>
  </sheets>
  <definedNames/>
  <calcPr/>
  <extLst>
    <ext uri="GoogleSheetsCustomDataVersion1">
      <go:sheetsCustomData xmlns:go="http://customooxmlschemas.google.com/" r:id="rId5" roundtripDataSignature="AMtx7mhCt2r1ApRqx3sHvo2gSNIwWIbUhQ=="/>
    </ext>
  </extLst>
</workbook>
</file>

<file path=xl/sharedStrings.xml><?xml version="1.0" encoding="utf-8"?>
<sst xmlns="http://schemas.openxmlformats.org/spreadsheetml/2006/main" count="376" uniqueCount="140">
  <si>
    <t>Возражения по звонкам по 25.05</t>
  </si>
  <si>
    <t>Статистика</t>
  </si>
  <si>
    <t>Менеджер</t>
  </si>
  <si>
    <t>Этап</t>
  </si>
  <si>
    <t>Клиент</t>
  </si>
  <si>
    <t>Дата звонка</t>
  </si>
  <si>
    <t>Тэг</t>
  </si>
  <si>
    <t>Возражение</t>
  </si>
  <si>
    <t>Отработал ли менеджер</t>
  </si>
  <si>
    <t>Как отработал</t>
  </si>
  <si>
    <t>Результат</t>
  </si>
  <si>
    <t>Дата назначенного контакта</t>
  </si>
  <si>
    <t>Цена</t>
  </si>
  <si>
    <t>Сроки</t>
  </si>
  <si>
    <t>Оплата</t>
  </si>
  <si>
    <t>Конкуренты</t>
  </si>
  <si>
    <t>Другое</t>
  </si>
  <si>
    <t>Грачева</t>
  </si>
  <si>
    <t xml:space="preserve">Уточняющее касание </t>
  </si>
  <si>
    <t>ПАО "ЯТЭК"</t>
  </si>
  <si>
    <t>20.11.2020</t>
  </si>
  <si>
    <t xml:space="preserve">Цена. Клиент сказал, что другая компания предложила дешевле. </t>
  </si>
  <si>
    <t>Да</t>
  </si>
  <si>
    <t xml:space="preserve">Менеджер сказала, что сейчас посмотрят, что можно сделать и даст обратную связь. </t>
  </si>
  <si>
    <t>В работе</t>
  </si>
  <si>
    <t>21.12.2020</t>
  </si>
  <si>
    <t>Дергабузова</t>
  </si>
  <si>
    <t>КП отправлено</t>
  </si>
  <si>
    <t>ООО "РН-Северо-Запад"</t>
  </si>
  <si>
    <t>12.11.2020</t>
  </si>
  <si>
    <t xml:space="preserve">Цена. Клиент сказал, что дорого </t>
  </si>
  <si>
    <t xml:space="preserve">Запросила проходные цены </t>
  </si>
  <si>
    <t>18.11.2020</t>
  </si>
  <si>
    <t>ООО «Транс-Ойл»</t>
  </si>
  <si>
    <t>30.12.2020</t>
  </si>
  <si>
    <t xml:space="preserve">Цена. Сказали ну очень дорого </t>
  </si>
  <si>
    <t xml:space="preserve">Да </t>
  </si>
  <si>
    <t xml:space="preserve">Озвучила, что это чешское оборудование и хорошее качество. </t>
  </si>
  <si>
    <t xml:space="preserve">Упущена </t>
  </si>
  <si>
    <t>Итого</t>
  </si>
  <si>
    <t>ОАО "НК "ЯНГПУР"</t>
  </si>
  <si>
    <t>15.01.2021</t>
  </si>
  <si>
    <t xml:space="preserve">Цена. Сказали, что очень дорого </t>
  </si>
  <si>
    <t xml:space="preserve">Менеджер сказала, что это цена с доставкой и сказала, что сейчас пересчитает доставку другой компанией </t>
  </si>
  <si>
    <t xml:space="preserve">В работе </t>
  </si>
  <si>
    <t>18.01.2021</t>
  </si>
  <si>
    <t xml:space="preserve">Цена. Сказали, что очень дорого и не влезают в бюджет </t>
  </si>
  <si>
    <t xml:space="preserve">Менеджер сказала, что возьмёт паузу и даст обратную связь, смогут ли сделать скидку </t>
  </si>
  <si>
    <t>ООО "Актив Групп"</t>
  </si>
  <si>
    <t>19.01.2021</t>
  </si>
  <si>
    <t>Цена. Высокая цена</t>
  </si>
  <si>
    <t>Менеджер предложил другой вариант</t>
  </si>
  <si>
    <t>22.01.2021</t>
  </si>
  <si>
    <t>Выявлена потребность</t>
  </si>
  <si>
    <t>ООО "Сибирский Бензовоз"</t>
  </si>
  <si>
    <t>Другое.Позиция идет комплектом.Клиент не желает приобретать весь комплект</t>
  </si>
  <si>
    <t>Отправит состав по позиции, чтобы изучили. Отправит ТКП</t>
  </si>
  <si>
    <t>25.01.2021</t>
  </si>
  <si>
    <t>ООО "НПП ОЗНА - Инжиниринг"</t>
  </si>
  <si>
    <t>01.02.2021</t>
  </si>
  <si>
    <t xml:space="preserve">Цена. Клиента не устроила цена простоя </t>
  </si>
  <si>
    <t xml:space="preserve">Менеджер просила отправить запрос как они видят данную позицию со своей стороны и сказала, что переговорит с руководством на этот счёт </t>
  </si>
  <si>
    <t>26.02.2021</t>
  </si>
  <si>
    <t>ВХОДЯЩИЙ ЗВОНОК</t>
  </si>
  <si>
    <t>АО "БЕЛГОРОДНЕФТЕПРОДУКТ"</t>
  </si>
  <si>
    <t>02.02.2021</t>
  </si>
  <si>
    <t xml:space="preserve">Цена. Клиент сказал почему такая цена завышена </t>
  </si>
  <si>
    <t xml:space="preserve">Менеджер дала разъяснения, что уже заложены ремкомплекты </t>
  </si>
  <si>
    <t>05.02.2021</t>
  </si>
  <si>
    <t>Матвеева</t>
  </si>
  <si>
    <t>ООО "ДВИЖЕНИЕ-КОМИ"</t>
  </si>
  <si>
    <t>04.03.2021</t>
  </si>
  <si>
    <t xml:space="preserve">Цена, Сроки. Клиент сказал, что дорого, есть цена дешевле у Промприбора и срок дают меньше. </t>
  </si>
  <si>
    <t xml:space="preserve">Нет </t>
  </si>
  <si>
    <t>ООО Октанол</t>
  </si>
  <si>
    <t>15.03.2021</t>
  </si>
  <si>
    <t xml:space="preserve">Сроки. Сказали есть предложение по срокам меньше. </t>
  </si>
  <si>
    <t xml:space="preserve">Менеджер сказала, что сроки поставки только такие. </t>
  </si>
  <si>
    <t>АО "РН-Тверь" 19.11</t>
  </si>
  <si>
    <t>19.03.2021</t>
  </si>
  <si>
    <t xml:space="preserve">Цена. Сроки. Клиент сказал, что дорого, нашли предложение дешевле и по срокам поменьше. </t>
  </si>
  <si>
    <t>Упущена</t>
  </si>
  <si>
    <t>ООО МА «Шельф -Флот» ОП в г. Находка</t>
  </si>
  <si>
    <t>08.04.2021</t>
  </si>
  <si>
    <t xml:space="preserve">Цена. Клиент сказал, что дорого, есть цена 30-40 000 рублей. </t>
  </si>
  <si>
    <t xml:space="preserve">Менеджер сказала, что слишком низкая цена, сейчас проработаем, уточним. </t>
  </si>
  <si>
    <t>АО "Саханефтегазсбыт"</t>
  </si>
  <si>
    <t xml:space="preserve">Цена. Клиент сказал, что дорого, поэтому будут ждать пока выйдут из строя старые запчасти. </t>
  </si>
  <si>
    <t xml:space="preserve">Менеджер сказала, что так как есть в наличии, могут сделать хорошую скидку и ранее про это говорила. </t>
  </si>
  <si>
    <t>21.04.2021</t>
  </si>
  <si>
    <t>ООО «НИКА» ( от ООО "Сибинтек")</t>
  </si>
  <si>
    <t>16.04.2021</t>
  </si>
  <si>
    <t xml:space="preserve">Сроки. Клиент озвучил в другом звонке, что долгая поставка 13-14 недель. </t>
  </si>
  <si>
    <t xml:space="preserve">Менеджер сказала, что можно будет поставить несколько запчастей пораньше, а оставшиеся позже. </t>
  </si>
  <si>
    <t>19.04.2021</t>
  </si>
  <si>
    <t>ООО "ЛОКАР"</t>
  </si>
  <si>
    <t>29.04.2021</t>
  </si>
  <si>
    <t xml:space="preserve">Цена. Клиент сказал, что в этом году поставляли запчасти намного дешевле. </t>
  </si>
  <si>
    <t xml:space="preserve">Менеджер сказала, что уточнит информацию по этому поводу и перезвонит. </t>
  </si>
  <si>
    <t>24.05.2021</t>
  </si>
  <si>
    <t>ООО "ПРЕМИУМ ОЙЛ"</t>
  </si>
  <si>
    <t xml:space="preserve">Сроки. Клиент недоволен таким сроком доставки. </t>
  </si>
  <si>
    <t xml:space="preserve">Менеджер предложила пока отправить одну запчасть. </t>
  </si>
  <si>
    <t>26.04.2021</t>
  </si>
  <si>
    <t>АО "Рязаньнефтепродукт"</t>
  </si>
  <si>
    <t xml:space="preserve">Сроки. Клиент запросил изменить сроки в договоре. </t>
  </si>
  <si>
    <t xml:space="preserve">Менеджер сказала, что уточнит у руководства и даст обратную связь. </t>
  </si>
  <si>
    <t>30.04.2021</t>
  </si>
  <si>
    <t>АО ИРКУТСКНЕФТЕСЕРВИСТРЕЙД</t>
  </si>
  <si>
    <t xml:space="preserve">Цена. Скидка. Заказчики сказали дорого. Запросили скидку в 30 %, тогда приобретут. </t>
  </si>
  <si>
    <t>17.05.2021</t>
  </si>
  <si>
    <t>Дергабузова_</t>
  </si>
  <si>
    <t>ООО "Нефтьторгсервис"</t>
  </si>
  <si>
    <t>13.05.2021</t>
  </si>
  <si>
    <t>Скидка</t>
  </si>
  <si>
    <t xml:space="preserve">Скидка. Клиент ранее запрашивал скидку. </t>
  </si>
  <si>
    <t xml:space="preserve">Менеджер сообщила, что переговорила с руководством по поводу скидки, скидка согласована. </t>
  </si>
  <si>
    <t>14.05.2021</t>
  </si>
  <si>
    <t>Матвеева_</t>
  </si>
  <si>
    <t>ООО "АПС" Воронеж</t>
  </si>
  <si>
    <t xml:space="preserve">Цена. Клиент озвучил, что есть предложение по цене в 2 раза дешевле. </t>
  </si>
  <si>
    <t>Грачева_</t>
  </si>
  <si>
    <t>ООО "ТД "Самара-Ойл"</t>
  </si>
  <si>
    <t>20.05.2021</t>
  </si>
  <si>
    <t xml:space="preserve">Цена. Нашли дешевле, даже б/у. </t>
  </si>
  <si>
    <t>АО"РН-Смоленскнефтепродукт"</t>
  </si>
  <si>
    <t xml:space="preserve">Другое. Клиент очень недоволен, что такой ужасный подход, договор они не видели по электронной почте. </t>
  </si>
  <si>
    <t xml:space="preserve">Менеджер озвучила, что ранее отправлялся договор, может попало в папку нежелательные письма и то что как согласовали, так и сразу направила. </t>
  </si>
  <si>
    <t>31.05.2021</t>
  </si>
  <si>
    <t>АО "РН-Ростовнефтепродукт"</t>
  </si>
  <si>
    <t>25.05.2021</t>
  </si>
  <si>
    <t xml:space="preserve">Скидка. Запросили скидку. </t>
  </si>
  <si>
    <t xml:space="preserve">Менеджер сказала, что переговорит с руководством и даст ответ. </t>
  </si>
  <si>
    <t>11.06.2021</t>
  </si>
  <si>
    <t xml:space="preserve">Менеджер сказала, что и так предоставили цены прошлого года, ничего не меняли и мало вероятно сделают скидку. </t>
  </si>
  <si>
    <t xml:space="preserve">Менеджер никак не могла отработать возражение, так как по логике невозможно предложить дешевле в 2 раза. </t>
  </si>
  <si>
    <t>АО Апатит</t>
  </si>
  <si>
    <t>18.05.2021</t>
  </si>
  <si>
    <t xml:space="preserve">Цена. Клиент сказал, что цена возросла. </t>
  </si>
  <si>
    <t xml:space="preserve">Менеджер сказала, чтобы написали на электронную почту по этому поводу.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</si>
</sst>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b/>
      <sz val="11.0"/>
      <color rgb="FF000000"/>
      <name val="Calibri"/>
    </font>
    <font/>
    <font>
      <u/>
      <sz val="11.0"/>
      <color theme="10"/>
      <name val="Calibri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wrapText="1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horizontal="center" shrinkToFit="0" wrapText="1"/>
    </xf>
    <xf borderId="4" fillId="0" fontId="0" numFmtId="0" xfId="0" applyAlignment="1" applyBorder="1" applyFont="1">
      <alignment horizontal="center" shrinkToFit="0" wrapText="1"/>
    </xf>
    <xf borderId="4" fillId="0" fontId="3" numFmtId="0" xfId="0" applyAlignment="1" applyBorder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tzk100.amocrm.ru/companies/detail/28046129" TargetMode="External"/><Relationship Id="rId22" Type="http://schemas.openxmlformats.org/officeDocument/2006/relationships/hyperlink" Target="https://tzk100.amocrm.ru/companies/detail/50081281" TargetMode="External"/><Relationship Id="rId21" Type="http://schemas.openxmlformats.org/officeDocument/2006/relationships/hyperlink" Target="https://tzk100.amocrm.ru/companies/detail/48580599" TargetMode="External"/><Relationship Id="rId24" Type="http://schemas.openxmlformats.org/officeDocument/2006/relationships/hyperlink" Target="https://tzk100.amocrm.ru/companies/detail/35631337" TargetMode="External"/><Relationship Id="rId23" Type="http://schemas.openxmlformats.org/officeDocument/2006/relationships/hyperlink" Target="https://tzk100.amocrm.ru/companies/detail/48580599" TargetMode="External"/><Relationship Id="rId1" Type="http://schemas.openxmlformats.org/officeDocument/2006/relationships/hyperlink" Target="https://tzk100.amocrm.ru/companies/detail/43347747" TargetMode="External"/><Relationship Id="rId2" Type="http://schemas.openxmlformats.org/officeDocument/2006/relationships/hyperlink" Target="https://tzk100.amocrm.ru/companies/detail/43385425" TargetMode="External"/><Relationship Id="rId3" Type="http://schemas.openxmlformats.org/officeDocument/2006/relationships/hyperlink" Target="https://tzk100.amocrm.ru/companies/detail/49415993" TargetMode="External"/><Relationship Id="rId4" Type="http://schemas.openxmlformats.org/officeDocument/2006/relationships/hyperlink" Target="https://tzk100.amocrm.ru/companies/detail/31204861" TargetMode="External"/><Relationship Id="rId9" Type="http://schemas.openxmlformats.org/officeDocument/2006/relationships/hyperlink" Target="https://tzk100.amocrm.ru/companies/detail/31204861" TargetMode="External"/><Relationship Id="rId26" Type="http://schemas.openxmlformats.org/officeDocument/2006/relationships/hyperlink" Target="https://tzk100.amocrm.ru/companies/detail/19988361" TargetMode="External"/><Relationship Id="rId25" Type="http://schemas.openxmlformats.org/officeDocument/2006/relationships/hyperlink" Target="https://tzk100.amocrm.ru/companies/detail/49414585" TargetMode="External"/><Relationship Id="rId28" Type="http://schemas.openxmlformats.org/officeDocument/2006/relationships/hyperlink" Target="https://tzk100.amocrm.ru/companies/detail/19988553" TargetMode="External"/><Relationship Id="rId27" Type="http://schemas.openxmlformats.org/officeDocument/2006/relationships/hyperlink" Target="https://tzk100.amocrm.ru/companies/detail/28046129" TargetMode="External"/><Relationship Id="rId5" Type="http://schemas.openxmlformats.org/officeDocument/2006/relationships/hyperlink" Target="https://tzk100.amocrm.ru/companies/detail/31204861" TargetMode="External"/><Relationship Id="rId6" Type="http://schemas.openxmlformats.org/officeDocument/2006/relationships/hyperlink" Target="https://tzk100.amocrm.ru/companies/detail/49569275" TargetMode="External"/><Relationship Id="rId29" Type="http://schemas.openxmlformats.org/officeDocument/2006/relationships/hyperlink" Target="https://tzk100.amocrm.ru/companies/detail/24905839" TargetMode="External"/><Relationship Id="rId7" Type="http://schemas.openxmlformats.org/officeDocument/2006/relationships/hyperlink" Target="https://tzk100.amocrm.ru/companies/detail/46709287" TargetMode="External"/><Relationship Id="rId8" Type="http://schemas.openxmlformats.org/officeDocument/2006/relationships/hyperlink" Target="https://tzk100.amocrm.ru/companies/detail/46709287" TargetMode="External"/><Relationship Id="rId31" Type="http://schemas.openxmlformats.org/officeDocument/2006/relationships/hyperlink" Target="https://tzk100.amocrm.ru/companies/detail/38685981" TargetMode="External"/><Relationship Id="rId30" Type="http://schemas.openxmlformats.org/officeDocument/2006/relationships/hyperlink" Target="https://tzk100.amocrm.ru/companies/detail/26142553" TargetMode="External"/><Relationship Id="rId11" Type="http://schemas.openxmlformats.org/officeDocument/2006/relationships/hyperlink" Target="https://tzk100.amocrm.ru/companies/detail/49569275" TargetMode="External"/><Relationship Id="rId33" Type="http://schemas.openxmlformats.org/officeDocument/2006/relationships/hyperlink" Target="https://tzk100.amocrm.ru/companies/detail/25582341" TargetMode="External"/><Relationship Id="rId10" Type="http://schemas.openxmlformats.org/officeDocument/2006/relationships/hyperlink" Target="https://tzk100.amocrm.ru/companies/detail/31204861" TargetMode="External"/><Relationship Id="rId32" Type="http://schemas.openxmlformats.org/officeDocument/2006/relationships/hyperlink" Target="https://tzk100.amocrm.ru/companies/detail/19988311" TargetMode="External"/><Relationship Id="rId13" Type="http://schemas.openxmlformats.org/officeDocument/2006/relationships/hyperlink" Target="https://tzk100.amocrm.ru/companies/detail/28606879" TargetMode="External"/><Relationship Id="rId35" Type="http://schemas.openxmlformats.org/officeDocument/2006/relationships/hyperlink" Target="https://tzk100.amocrm.ru/companies/detail/24905839" TargetMode="External"/><Relationship Id="rId12" Type="http://schemas.openxmlformats.org/officeDocument/2006/relationships/hyperlink" Target="https://tzk100.amocrm.ru/companies/detail/34772665" TargetMode="External"/><Relationship Id="rId34" Type="http://schemas.openxmlformats.org/officeDocument/2006/relationships/hyperlink" Target="https://tzk100.amocrm.ru/companies/detail/25582341" TargetMode="External"/><Relationship Id="rId15" Type="http://schemas.openxmlformats.org/officeDocument/2006/relationships/hyperlink" Target="https://tzk100.amocrm.ru/companies/detail/44552147" TargetMode="External"/><Relationship Id="rId37" Type="http://schemas.openxmlformats.org/officeDocument/2006/relationships/hyperlink" Target="https://tzk100.amocrm.ru/companies/detail/35863691" TargetMode="External"/><Relationship Id="rId14" Type="http://schemas.openxmlformats.org/officeDocument/2006/relationships/hyperlink" Target="https://tzk100.amocrm.ru/companies/detail/44552147" TargetMode="External"/><Relationship Id="rId36" Type="http://schemas.openxmlformats.org/officeDocument/2006/relationships/hyperlink" Target="https://tzk100.amocrm.ru/companies/detail/26142553" TargetMode="External"/><Relationship Id="rId17" Type="http://schemas.openxmlformats.org/officeDocument/2006/relationships/hyperlink" Target="https://tzk100.amocrm.ru/companies/detail/44267647" TargetMode="External"/><Relationship Id="rId16" Type="http://schemas.openxmlformats.org/officeDocument/2006/relationships/hyperlink" Target="https://tzk100.amocrm.ru/companies/detail/44267647" TargetMode="External"/><Relationship Id="rId38" Type="http://schemas.openxmlformats.org/officeDocument/2006/relationships/drawing" Target="../drawings/drawing1.xml"/><Relationship Id="rId19" Type="http://schemas.openxmlformats.org/officeDocument/2006/relationships/hyperlink" Target="https://tzk100.amocrm.ru/companies/detail/50081281" TargetMode="External"/><Relationship Id="rId18" Type="http://schemas.openxmlformats.org/officeDocument/2006/relationships/hyperlink" Target="https://tzk100.amocrm.ru/companies/detail/492426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5.71"/>
    <col customWidth="1" min="3" max="3" width="35.14"/>
    <col customWidth="1" min="4" max="4" width="10.71"/>
    <col customWidth="1" min="5" max="5" width="20.71"/>
    <col customWidth="1" min="6" max="6" width="30.71"/>
    <col customWidth="1" min="7" max="7" width="15.71"/>
    <col customWidth="1" min="8" max="8" width="30.71"/>
    <col customWidth="1" min="9" max="10" width="10.71"/>
    <col customWidth="1" min="11" max="11" width="9.14"/>
    <col customWidth="1" min="12" max="17" width="20.71"/>
    <col customWidth="1" min="18" max="26" width="23.7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3"/>
      <c r="J1" s="4"/>
      <c r="L1" s="1" t="s">
        <v>1</v>
      </c>
      <c r="M1" s="2"/>
      <c r="N1" s="2"/>
      <c r="O1" s="2"/>
      <c r="P1" s="2"/>
      <c r="Q1" s="3"/>
    </row>
    <row r="2" ht="60.0" customHeight="1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L2" s="4" t="s">
        <v>2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</row>
    <row r="3" ht="45.0" customHeight="1">
      <c r="A3" s="4" t="s">
        <v>17</v>
      </c>
      <c r="B3" s="5" t="s">
        <v>18</v>
      </c>
      <c r="C3" s="6" t="s">
        <v>19</v>
      </c>
      <c r="D3" s="5" t="s">
        <v>20</v>
      </c>
      <c r="E3" s="5" t="s">
        <v>12</v>
      </c>
      <c r="F3" s="5" t="s">
        <v>21</v>
      </c>
      <c r="G3" s="5" t="s">
        <v>22</v>
      </c>
      <c r="H3" s="5" t="s">
        <v>23</v>
      </c>
      <c r="I3" s="5" t="s">
        <v>24</v>
      </c>
      <c r="J3" s="5" t="s">
        <v>25</v>
      </c>
      <c r="L3" s="4" t="s">
        <v>17</v>
      </c>
      <c r="M3" s="5">
        <f t="shared" ref="M3:M4" si="1">COUNTIFS($E$3:$E$10000,"Дорого",$A$3:$A$10000,L3) + COUNTIFS($E$3:$E$10000,"Стоимость",$A$3:$A$10000,L3) + COUNTIFS($E$3:$E$10000,"Цена",$A$3:$A$10000,L3)</f>
        <v>11</v>
      </c>
      <c r="N3" s="5">
        <f t="shared" ref="N3:N4" si="2">COUNTIFS($E$6:$E$10000,N$2,$A$6:$A$10000,L3)</f>
        <v>4</v>
      </c>
      <c r="O3" s="5">
        <f t="shared" ref="O3:O4" si="3">COUNTIFS($E$3:$E$10000,O$2,$A$3:$A$10000,L3)</f>
        <v>0</v>
      </c>
      <c r="P3" s="5">
        <f t="shared" ref="P3:P4" si="4">COUNTIFS($E$3:$E$10000,P$2,$A$3:$A$10000,L3)</f>
        <v>0</v>
      </c>
      <c r="Q3" s="5">
        <f t="shared" ref="Q3:Q4" si="5">COUNTIFS($A$3:$A$10000,L3) - SUM($M3:$P3)</f>
        <v>2</v>
      </c>
    </row>
    <row r="4" ht="30.0" customHeight="1">
      <c r="A4" s="4" t="s">
        <v>26</v>
      </c>
      <c r="B4" s="5" t="s">
        <v>27</v>
      </c>
      <c r="C4" s="6" t="s">
        <v>28</v>
      </c>
      <c r="D4" s="5" t="s">
        <v>29</v>
      </c>
      <c r="E4" s="5" t="s">
        <v>12</v>
      </c>
      <c r="F4" s="5" t="s">
        <v>30</v>
      </c>
      <c r="G4" s="5" t="s">
        <v>22</v>
      </c>
      <c r="H4" s="5" t="s">
        <v>31</v>
      </c>
      <c r="I4" s="5" t="s">
        <v>24</v>
      </c>
      <c r="J4" s="5" t="s">
        <v>32</v>
      </c>
      <c r="L4" s="4" t="s">
        <v>26</v>
      </c>
      <c r="M4" s="5">
        <f t="shared" si="1"/>
        <v>3</v>
      </c>
      <c r="N4" s="5">
        <f t="shared" si="2"/>
        <v>0</v>
      </c>
      <c r="O4" s="5">
        <f t="shared" si="3"/>
        <v>0</v>
      </c>
      <c r="P4" s="5">
        <f t="shared" si="4"/>
        <v>0</v>
      </c>
      <c r="Q4" s="5">
        <f t="shared" si="5"/>
        <v>0</v>
      </c>
    </row>
    <row r="5" ht="45.0" customHeight="1">
      <c r="A5" s="4" t="s">
        <v>17</v>
      </c>
      <c r="B5" s="5" t="s">
        <v>27</v>
      </c>
      <c r="C5" s="6" t="s">
        <v>33</v>
      </c>
      <c r="D5" s="5" t="s">
        <v>34</v>
      </c>
      <c r="E5" s="5" t="s">
        <v>12</v>
      </c>
      <c r="F5" s="5" t="s">
        <v>35</v>
      </c>
      <c r="G5" s="5" t="s">
        <v>36</v>
      </c>
      <c r="H5" s="5" t="s">
        <v>37</v>
      </c>
      <c r="I5" s="5" t="s">
        <v>38</v>
      </c>
      <c r="J5" s="5"/>
      <c r="L5" s="4" t="s">
        <v>39</v>
      </c>
      <c r="M5" s="4">
        <f t="shared" ref="M5:Q5" si="6">SUM(M3:M4)</f>
        <v>14</v>
      </c>
      <c r="N5" s="4">
        <f t="shared" si="6"/>
        <v>4</v>
      </c>
      <c r="O5" s="4">
        <f t="shared" si="6"/>
        <v>0</v>
      </c>
      <c r="P5" s="4">
        <f t="shared" si="6"/>
        <v>0</v>
      </c>
      <c r="Q5" s="4">
        <f t="shared" si="6"/>
        <v>2</v>
      </c>
    </row>
    <row r="6">
      <c r="A6" s="4" t="s">
        <v>17</v>
      </c>
      <c r="B6" s="5" t="s">
        <v>27</v>
      </c>
      <c r="C6" s="6" t="s">
        <v>40</v>
      </c>
      <c r="D6" s="5" t="s">
        <v>41</v>
      </c>
      <c r="E6" s="5" t="s">
        <v>12</v>
      </c>
      <c r="F6" s="5" t="s">
        <v>42</v>
      </c>
      <c r="G6" s="5" t="s">
        <v>36</v>
      </c>
      <c r="H6" s="5" t="s">
        <v>43</v>
      </c>
      <c r="I6" s="5" t="s">
        <v>44</v>
      </c>
      <c r="J6" s="5" t="s">
        <v>45</v>
      </c>
    </row>
    <row r="7">
      <c r="A7" s="4" t="s">
        <v>17</v>
      </c>
      <c r="B7" s="5" t="s">
        <v>27</v>
      </c>
      <c r="C7" s="6" t="s">
        <v>40</v>
      </c>
      <c r="D7" s="5" t="s">
        <v>41</v>
      </c>
      <c r="E7" s="5" t="s">
        <v>12</v>
      </c>
      <c r="F7" s="5" t="s">
        <v>46</v>
      </c>
      <c r="G7" s="5" t="s">
        <v>36</v>
      </c>
      <c r="H7" s="5" t="s">
        <v>47</v>
      </c>
      <c r="I7" s="5" t="s">
        <v>44</v>
      </c>
      <c r="J7" s="5" t="s">
        <v>45</v>
      </c>
    </row>
    <row r="8">
      <c r="A8" s="4" t="s">
        <v>17</v>
      </c>
      <c r="B8" s="5" t="s">
        <v>27</v>
      </c>
      <c r="C8" s="6" t="s">
        <v>48</v>
      </c>
      <c r="D8" s="5" t="s">
        <v>49</v>
      </c>
      <c r="E8" s="5" t="s">
        <v>12</v>
      </c>
      <c r="F8" s="5" t="s">
        <v>50</v>
      </c>
      <c r="G8" s="5" t="s">
        <v>22</v>
      </c>
      <c r="H8" s="5" t="s">
        <v>51</v>
      </c>
      <c r="I8" s="5" t="s">
        <v>24</v>
      </c>
      <c r="J8" s="5" t="s">
        <v>52</v>
      </c>
    </row>
    <row r="9">
      <c r="A9" s="4" t="s">
        <v>17</v>
      </c>
      <c r="B9" s="5" t="s">
        <v>53</v>
      </c>
      <c r="C9" s="6" t="s">
        <v>54</v>
      </c>
      <c r="D9" s="5" t="s">
        <v>52</v>
      </c>
      <c r="E9" s="5" t="s">
        <v>16</v>
      </c>
      <c r="F9" s="5" t="s">
        <v>55</v>
      </c>
      <c r="G9" s="5" t="s">
        <v>22</v>
      </c>
      <c r="H9" s="5" t="s">
        <v>56</v>
      </c>
      <c r="I9" s="5" t="s">
        <v>24</v>
      </c>
      <c r="J9" s="5" t="s">
        <v>57</v>
      </c>
    </row>
    <row r="10">
      <c r="A10" s="4" t="s">
        <v>17</v>
      </c>
      <c r="B10" s="5" t="s">
        <v>53</v>
      </c>
      <c r="C10" s="6" t="s">
        <v>54</v>
      </c>
      <c r="D10" s="5" t="s">
        <v>52</v>
      </c>
      <c r="E10" s="5" t="s">
        <v>16</v>
      </c>
      <c r="F10" s="5" t="s">
        <v>55</v>
      </c>
      <c r="G10" s="5" t="s">
        <v>22</v>
      </c>
      <c r="H10" s="5" t="s">
        <v>56</v>
      </c>
      <c r="I10" s="5" t="s">
        <v>24</v>
      </c>
      <c r="J10" s="5" t="s">
        <v>57</v>
      </c>
    </row>
    <row r="11">
      <c r="A11" s="4" t="s">
        <v>17</v>
      </c>
      <c r="B11" s="5" t="s">
        <v>27</v>
      </c>
      <c r="C11" s="6" t="s">
        <v>40</v>
      </c>
      <c r="D11" s="5" t="s">
        <v>41</v>
      </c>
      <c r="E11" s="5" t="s">
        <v>12</v>
      </c>
      <c r="F11" s="5" t="s">
        <v>42</v>
      </c>
      <c r="G11" s="5" t="s">
        <v>36</v>
      </c>
      <c r="H11" s="5" t="s">
        <v>43</v>
      </c>
      <c r="I11" s="5" t="s">
        <v>44</v>
      </c>
      <c r="J11" s="5" t="s">
        <v>45</v>
      </c>
    </row>
    <row r="12">
      <c r="A12" s="4" t="s">
        <v>17</v>
      </c>
      <c r="B12" s="5" t="s">
        <v>27</v>
      </c>
      <c r="C12" s="6" t="s">
        <v>40</v>
      </c>
      <c r="D12" s="5" t="s">
        <v>41</v>
      </c>
      <c r="E12" s="5" t="s">
        <v>12</v>
      </c>
      <c r="F12" s="5" t="s">
        <v>46</v>
      </c>
      <c r="G12" s="5" t="s">
        <v>36</v>
      </c>
      <c r="H12" s="5" t="s">
        <v>47</v>
      </c>
      <c r="I12" s="5" t="s">
        <v>44</v>
      </c>
      <c r="J12" s="5" t="s">
        <v>45</v>
      </c>
    </row>
    <row r="13">
      <c r="A13" s="4" t="s">
        <v>17</v>
      </c>
      <c r="B13" s="5" t="s">
        <v>27</v>
      </c>
      <c r="C13" s="6" t="s">
        <v>48</v>
      </c>
      <c r="D13" s="5" t="s">
        <v>49</v>
      </c>
      <c r="E13" s="5" t="s">
        <v>12</v>
      </c>
      <c r="F13" s="5" t="s">
        <v>50</v>
      </c>
      <c r="G13" s="5" t="s">
        <v>22</v>
      </c>
      <c r="H13" s="5" t="s">
        <v>51</v>
      </c>
      <c r="I13" s="5" t="s">
        <v>24</v>
      </c>
      <c r="J13" s="5" t="s">
        <v>52</v>
      </c>
    </row>
    <row r="14">
      <c r="A14" s="4" t="s">
        <v>26</v>
      </c>
      <c r="B14" s="5" t="s">
        <v>27</v>
      </c>
      <c r="C14" s="6" t="s">
        <v>58</v>
      </c>
      <c r="D14" s="5" t="s">
        <v>59</v>
      </c>
      <c r="E14" s="5" t="s">
        <v>12</v>
      </c>
      <c r="F14" s="5" t="s">
        <v>60</v>
      </c>
      <c r="G14" s="5" t="s">
        <v>36</v>
      </c>
      <c r="H14" s="5" t="s">
        <v>61</v>
      </c>
      <c r="I14" s="5" t="s">
        <v>44</v>
      </c>
      <c r="J14" s="5" t="s">
        <v>62</v>
      </c>
    </row>
    <row r="15">
      <c r="A15" s="4" t="s">
        <v>26</v>
      </c>
      <c r="B15" s="5" t="s">
        <v>63</v>
      </c>
      <c r="C15" s="6" t="s">
        <v>64</v>
      </c>
      <c r="D15" s="5" t="s">
        <v>65</v>
      </c>
      <c r="E15" s="5" t="s">
        <v>12</v>
      </c>
      <c r="F15" s="5" t="s">
        <v>66</v>
      </c>
      <c r="G15" s="5"/>
      <c r="H15" s="5" t="s">
        <v>67</v>
      </c>
      <c r="I15" s="5" t="s">
        <v>44</v>
      </c>
      <c r="J15" s="5" t="s">
        <v>68</v>
      </c>
    </row>
    <row r="16">
      <c r="A16" s="4" t="s">
        <v>69</v>
      </c>
      <c r="B16" s="5" t="s">
        <v>27</v>
      </c>
      <c r="C16" s="6" t="s">
        <v>70</v>
      </c>
      <c r="D16" s="5" t="s">
        <v>71</v>
      </c>
      <c r="E16" s="5" t="s">
        <v>12</v>
      </c>
      <c r="F16" s="5" t="s">
        <v>72</v>
      </c>
      <c r="G16" s="5" t="s">
        <v>73</v>
      </c>
      <c r="H16" s="5"/>
      <c r="I16" s="5" t="s">
        <v>38</v>
      </c>
      <c r="J16" s="5"/>
    </row>
    <row r="17">
      <c r="A17" s="4" t="s">
        <v>69</v>
      </c>
      <c r="B17" s="5" t="s">
        <v>27</v>
      </c>
      <c r="C17" s="6" t="s">
        <v>70</v>
      </c>
      <c r="D17" s="5" t="s">
        <v>71</v>
      </c>
      <c r="E17" s="5" t="s">
        <v>13</v>
      </c>
      <c r="F17" s="5" t="s">
        <v>72</v>
      </c>
      <c r="G17" s="5" t="s">
        <v>73</v>
      </c>
      <c r="H17" s="5"/>
      <c r="I17" s="5" t="s">
        <v>38</v>
      </c>
      <c r="J17" s="5"/>
    </row>
    <row r="18">
      <c r="A18" s="4" t="s">
        <v>69</v>
      </c>
      <c r="B18" s="5" t="s">
        <v>27</v>
      </c>
      <c r="C18" s="6" t="s">
        <v>74</v>
      </c>
      <c r="D18" s="5" t="s">
        <v>75</v>
      </c>
      <c r="E18" s="5" t="s">
        <v>13</v>
      </c>
      <c r="F18" s="5" t="s">
        <v>76</v>
      </c>
      <c r="G18" s="5" t="s">
        <v>36</v>
      </c>
      <c r="H18" s="5" t="s">
        <v>77</v>
      </c>
      <c r="I18" s="5" t="s">
        <v>38</v>
      </c>
      <c r="J18" s="5"/>
    </row>
    <row r="19">
      <c r="A19" s="4" t="s">
        <v>69</v>
      </c>
      <c r="B19" s="5" t="s">
        <v>27</v>
      </c>
      <c r="C19" s="6" t="s">
        <v>74</v>
      </c>
      <c r="D19" s="5" t="s">
        <v>75</v>
      </c>
      <c r="E19" s="5" t="s">
        <v>13</v>
      </c>
      <c r="F19" s="5" t="s">
        <v>76</v>
      </c>
      <c r="G19" s="5" t="s">
        <v>36</v>
      </c>
      <c r="H19" s="5" t="s">
        <v>77</v>
      </c>
      <c r="I19" s="5" t="s">
        <v>38</v>
      </c>
      <c r="J19" s="5"/>
    </row>
    <row r="20" ht="15.75" customHeight="1">
      <c r="A20" s="4" t="s">
        <v>69</v>
      </c>
      <c r="B20" s="5" t="s">
        <v>27</v>
      </c>
      <c r="C20" s="6" t="s">
        <v>78</v>
      </c>
      <c r="D20" s="5" t="s">
        <v>79</v>
      </c>
      <c r="E20" s="5" t="s">
        <v>12</v>
      </c>
      <c r="F20" s="5" t="s">
        <v>80</v>
      </c>
      <c r="G20" s="5" t="s">
        <v>73</v>
      </c>
      <c r="H20" s="5"/>
      <c r="I20" s="5" t="s">
        <v>81</v>
      </c>
      <c r="J20" s="5"/>
    </row>
    <row r="21" ht="15.75" customHeight="1">
      <c r="A21" s="4" t="s">
        <v>17</v>
      </c>
      <c r="B21" s="5" t="s">
        <v>27</v>
      </c>
      <c r="C21" s="6" t="s">
        <v>82</v>
      </c>
      <c r="D21" s="5" t="s">
        <v>83</v>
      </c>
      <c r="E21" s="5" t="s">
        <v>12</v>
      </c>
      <c r="F21" s="5" t="s">
        <v>84</v>
      </c>
      <c r="G21" s="5" t="s">
        <v>36</v>
      </c>
      <c r="H21" s="5" t="s">
        <v>85</v>
      </c>
      <c r="I21" s="5" t="s">
        <v>38</v>
      </c>
      <c r="J21" s="5"/>
    </row>
    <row r="22" ht="15.75" customHeight="1">
      <c r="A22" s="4" t="s">
        <v>69</v>
      </c>
      <c r="B22" s="5" t="s">
        <v>27</v>
      </c>
      <c r="C22" s="6" t="s">
        <v>86</v>
      </c>
      <c r="D22" s="5" t="s">
        <v>83</v>
      </c>
      <c r="E22" s="5" t="s">
        <v>12</v>
      </c>
      <c r="F22" s="5" t="s">
        <v>87</v>
      </c>
      <c r="G22" s="5" t="s">
        <v>36</v>
      </c>
      <c r="H22" s="5" t="s">
        <v>88</v>
      </c>
      <c r="I22" s="5" t="s">
        <v>44</v>
      </c>
      <c r="J22" s="5" t="s">
        <v>89</v>
      </c>
    </row>
    <row r="23" ht="15.75" customHeight="1">
      <c r="A23" s="4" t="s">
        <v>17</v>
      </c>
      <c r="B23" s="5" t="s">
        <v>27</v>
      </c>
      <c r="C23" s="6" t="s">
        <v>90</v>
      </c>
      <c r="D23" s="5" t="s">
        <v>91</v>
      </c>
      <c r="E23" s="5" t="s">
        <v>13</v>
      </c>
      <c r="F23" s="5" t="s">
        <v>92</v>
      </c>
      <c r="G23" s="5" t="s">
        <v>36</v>
      </c>
      <c r="H23" s="5" t="s">
        <v>93</v>
      </c>
      <c r="I23" s="5" t="s">
        <v>44</v>
      </c>
      <c r="J23" s="5" t="s">
        <v>94</v>
      </c>
    </row>
    <row r="24" ht="15.75" customHeight="1">
      <c r="A24" s="4" t="s">
        <v>17</v>
      </c>
      <c r="B24" s="5" t="s">
        <v>27</v>
      </c>
      <c r="C24" s="6" t="s">
        <v>82</v>
      </c>
      <c r="D24" s="5" t="s">
        <v>83</v>
      </c>
      <c r="E24" s="5" t="s">
        <v>12</v>
      </c>
      <c r="F24" s="5" t="s">
        <v>84</v>
      </c>
      <c r="G24" s="5" t="s">
        <v>36</v>
      </c>
      <c r="H24" s="5" t="s">
        <v>85</v>
      </c>
      <c r="I24" s="5" t="s">
        <v>38</v>
      </c>
      <c r="J24" s="5"/>
    </row>
    <row r="25" ht="15.75" customHeight="1">
      <c r="A25" s="4" t="s">
        <v>17</v>
      </c>
      <c r="B25" s="5" t="s">
        <v>27</v>
      </c>
      <c r="C25" s="6" t="s">
        <v>90</v>
      </c>
      <c r="D25" s="5" t="s">
        <v>91</v>
      </c>
      <c r="E25" s="5" t="s">
        <v>13</v>
      </c>
      <c r="F25" s="5" t="s">
        <v>92</v>
      </c>
      <c r="G25" s="5" t="s">
        <v>36</v>
      </c>
      <c r="H25" s="5" t="s">
        <v>93</v>
      </c>
      <c r="I25" s="5" t="s">
        <v>44</v>
      </c>
      <c r="J25" s="5" t="s">
        <v>94</v>
      </c>
    </row>
    <row r="26" ht="15.75" customHeight="1">
      <c r="A26" s="4" t="s">
        <v>17</v>
      </c>
      <c r="B26" s="5" t="s">
        <v>27</v>
      </c>
      <c r="C26" s="6" t="s">
        <v>95</v>
      </c>
      <c r="D26" s="5" t="s">
        <v>96</v>
      </c>
      <c r="E26" s="5" t="s">
        <v>12</v>
      </c>
      <c r="F26" s="5" t="s">
        <v>97</v>
      </c>
      <c r="G26" s="5" t="s">
        <v>36</v>
      </c>
      <c r="H26" s="5" t="s">
        <v>98</v>
      </c>
      <c r="I26" s="5" t="s">
        <v>44</v>
      </c>
      <c r="J26" s="5" t="s">
        <v>99</v>
      </c>
    </row>
    <row r="27" ht="15.75" customHeight="1">
      <c r="A27" s="4" t="s">
        <v>17</v>
      </c>
      <c r="B27" s="5" t="s">
        <v>63</v>
      </c>
      <c r="C27" s="6" t="s">
        <v>100</v>
      </c>
      <c r="D27" s="5" t="s">
        <v>89</v>
      </c>
      <c r="E27" s="5" t="s">
        <v>13</v>
      </c>
      <c r="F27" s="5" t="s">
        <v>101</v>
      </c>
      <c r="G27" s="5" t="s">
        <v>36</v>
      </c>
      <c r="H27" s="5" t="s">
        <v>102</v>
      </c>
      <c r="I27" s="5" t="s">
        <v>44</v>
      </c>
      <c r="J27" s="5" t="s">
        <v>103</v>
      </c>
    </row>
    <row r="28" ht="15.75" customHeight="1">
      <c r="A28" s="4" t="s">
        <v>17</v>
      </c>
      <c r="B28" s="5" t="s">
        <v>63</v>
      </c>
      <c r="C28" s="6" t="s">
        <v>104</v>
      </c>
      <c r="D28" s="5" t="s">
        <v>96</v>
      </c>
      <c r="E28" s="5" t="s">
        <v>13</v>
      </c>
      <c r="F28" s="5" t="s">
        <v>105</v>
      </c>
      <c r="G28" s="5" t="s">
        <v>36</v>
      </c>
      <c r="H28" s="5" t="s">
        <v>106</v>
      </c>
      <c r="I28" s="5" t="s">
        <v>44</v>
      </c>
      <c r="J28" s="5" t="s">
        <v>107</v>
      </c>
    </row>
    <row r="29" ht="15.75" customHeight="1">
      <c r="A29" s="4" t="s">
        <v>69</v>
      </c>
      <c r="B29" s="5" t="s">
        <v>27</v>
      </c>
      <c r="C29" s="6" t="s">
        <v>86</v>
      </c>
      <c r="D29" s="5" t="s">
        <v>83</v>
      </c>
      <c r="E29" s="5" t="s">
        <v>12</v>
      </c>
      <c r="F29" s="5" t="s">
        <v>87</v>
      </c>
      <c r="G29" s="5" t="s">
        <v>36</v>
      </c>
      <c r="H29" s="5" t="s">
        <v>88</v>
      </c>
      <c r="I29" s="5" t="s">
        <v>44</v>
      </c>
      <c r="J29" s="5" t="s">
        <v>89</v>
      </c>
    </row>
    <row r="30" ht="15.75" customHeight="1">
      <c r="A30" s="4" t="s">
        <v>69</v>
      </c>
      <c r="B30" s="5" t="s">
        <v>27</v>
      </c>
      <c r="C30" s="6" t="s">
        <v>108</v>
      </c>
      <c r="D30" s="5" t="s">
        <v>96</v>
      </c>
      <c r="E30" s="5" t="s">
        <v>12</v>
      </c>
      <c r="F30" s="5" t="s">
        <v>109</v>
      </c>
      <c r="G30" s="5" t="s">
        <v>36</v>
      </c>
      <c r="H30" s="5" t="s">
        <v>106</v>
      </c>
      <c r="I30" s="5" t="s">
        <v>44</v>
      </c>
      <c r="J30" s="5" t="s">
        <v>110</v>
      </c>
    </row>
    <row r="31" ht="15.75" customHeight="1">
      <c r="A31" s="4" t="s">
        <v>111</v>
      </c>
      <c r="B31" s="5" t="s">
        <v>18</v>
      </c>
      <c r="C31" s="6" t="s">
        <v>112</v>
      </c>
      <c r="D31" s="5" t="s">
        <v>113</v>
      </c>
      <c r="E31" s="5" t="s">
        <v>114</v>
      </c>
      <c r="F31" s="5" t="s">
        <v>115</v>
      </c>
      <c r="G31" s="5" t="s">
        <v>36</v>
      </c>
      <c r="H31" s="5" t="s">
        <v>116</v>
      </c>
      <c r="I31" s="5" t="s">
        <v>44</v>
      </c>
      <c r="J31" s="5" t="s">
        <v>117</v>
      </c>
    </row>
    <row r="32" ht="15.75" customHeight="1">
      <c r="A32" s="4" t="s">
        <v>118</v>
      </c>
      <c r="B32" s="5" t="s">
        <v>27</v>
      </c>
      <c r="C32" s="6" t="s">
        <v>119</v>
      </c>
      <c r="D32" s="5" t="s">
        <v>113</v>
      </c>
      <c r="E32" s="5" t="s">
        <v>12</v>
      </c>
      <c r="F32" s="5" t="s">
        <v>120</v>
      </c>
      <c r="G32" s="5" t="s">
        <v>73</v>
      </c>
      <c r="H32" s="5"/>
      <c r="I32" s="5" t="s">
        <v>44</v>
      </c>
      <c r="J32" s="5" t="s">
        <v>110</v>
      </c>
    </row>
    <row r="33" ht="15.75" customHeight="1">
      <c r="A33" s="4" t="s">
        <v>121</v>
      </c>
      <c r="B33" s="5" t="s">
        <v>27</v>
      </c>
      <c r="C33" s="6" t="s">
        <v>122</v>
      </c>
      <c r="D33" s="5" t="s">
        <v>123</v>
      </c>
      <c r="E33" s="5" t="s">
        <v>12</v>
      </c>
      <c r="F33" s="5" t="s">
        <v>124</v>
      </c>
      <c r="G33" s="5" t="s">
        <v>73</v>
      </c>
      <c r="H33" s="5"/>
      <c r="I33" s="5" t="s">
        <v>38</v>
      </c>
      <c r="J33" s="5"/>
    </row>
    <row r="34" ht="15.75" customHeight="1">
      <c r="A34" s="4" t="s">
        <v>121</v>
      </c>
      <c r="B34" s="5" t="s">
        <v>63</v>
      </c>
      <c r="C34" s="6" t="s">
        <v>125</v>
      </c>
      <c r="D34" s="5" t="s">
        <v>99</v>
      </c>
      <c r="E34" s="5" t="s">
        <v>16</v>
      </c>
      <c r="F34" s="5" t="s">
        <v>126</v>
      </c>
      <c r="G34" s="5" t="s">
        <v>36</v>
      </c>
      <c r="H34" s="5" t="s">
        <v>127</v>
      </c>
      <c r="I34" s="5" t="s">
        <v>44</v>
      </c>
      <c r="J34" s="5" t="s">
        <v>128</v>
      </c>
    </row>
    <row r="35" ht="15.75" customHeight="1">
      <c r="A35" s="4" t="s">
        <v>121</v>
      </c>
      <c r="B35" s="5" t="s">
        <v>18</v>
      </c>
      <c r="C35" s="6" t="s">
        <v>129</v>
      </c>
      <c r="D35" s="5" t="s">
        <v>130</v>
      </c>
      <c r="E35" s="5" t="s">
        <v>114</v>
      </c>
      <c r="F35" s="5" t="s">
        <v>131</v>
      </c>
      <c r="G35" s="5" t="s">
        <v>36</v>
      </c>
      <c r="H35" s="5" t="s">
        <v>132</v>
      </c>
      <c r="I35" s="5" t="s">
        <v>44</v>
      </c>
      <c r="J35" s="5" t="s">
        <v>133</v>
      </c>
    </row>
    <row r="36" ht="15.75" customHeight="1">
      <c r="A36" s="4" t="s">
        <v>121</v>
      </c>
      <c r="B36" s="5" t="s">
        <v>18</v>
      </c>
      <c r="C36" s="6" t="s">
        <v>129</v>
      </c>
      <c r="D36" s="5" t="s">
        <v>130</v>
      </c>
      <c r="E36" s="5" t="s">
        <v>114</v>
      </c>
      <c r="F36" s="5" t="s">
        <v>131</v>
      </c>
      <c r="G36" s="5" t="s">
        <v>36</v>
      </c>
      <c r="H36" s="5" t="s">
        <v>134</v>
      </c>
      <c r="I36" s="5" t="s">
        <v>44</v>
      </c>
      <c r="J36" s="5" t="s">
        <v>133</v>
      </c>
    </row>
    <row r="37" ht="15.75" customHeight="1">
      <c r="A37" s="4" t="s">
        <v>111</v>
      </c>
      <c r="B37" s="5" t="s">
        <v>18</v>
      </c>
      <c r="C37" s="6" t="s">
        <v>112</v>
      </c>
      <c r="D37" s="5" t="s">
        <v>113</v>
      </c>
      <c r="E37" s="5" t="s">
        <v>114</v>
      </c>
      <c r="F37" s="5" t="s">
        <v>115</v>
      </c>
      <c r="G37" s="5" t="s">
        <v>36</v>
      </c>
      <c r="H37" s="5" t="s">
        <v>116</v>
      </c>
      <c r="I37" s="5" t="s">
        <v>44</v>
      </c>
      <c r="J37" s="5" t="s">
        <v>117</v>
      </c>
    </row>
    <row r="38" ht="15.75" customHeight="1">
      <c r="A38" s="4" t="s">
        <v>118</v>
      </c>
      <c r="B38" s="5" t="s">
        <v>27</v>
      </c>
      <c r="C38" s="6" t="s">
        <v>119</v>
      </c>
      <c r="D38" s="5" t="s">
        <v>113</v>
      </c>
      <c r="E38" s="5" t="s">
        <v>12</v>
      </c>
      <c r="F38" s="5" t="s">
        <v>120</v>
      </c>
      <c r="G38" s="5" t="s">
        <v>36</v>
      </c>
      <c r="H38" s="5" t="s">
        <v>135</v>
      </c>
      <c r="I38" s="5" t="s">
        <v>44</v>
      </c>
      <c r="J38" s="5" t="s">
        <v>110</v>
      </c>
    </row>
    <row r="39" ht="15.75" customHeight="1">
      <c r="A39" s="4" t="s">
        <v>118</v>
      </c>
      <c r="B39" s="5" t="s">
        <v>27</v>
      </c>
      <c r="C39" s="6" t="s">
        <v>136</v>
      </c>
      <c r="D39" s="5" t="s">
        <v>137</v>
      </c>
      <c r="E39" s="5" t="s">
        <v>12</v>
      </c>
      <c r="F39" s="5" t="s">
        <v>138</v>
      </c>
      <c r="G39" s="5" t="s">
        <v>36</v>
      </c>
      <c r="H39" s="5" t="s">
        <v>139</v>
      </c>
      <c r="I39" s="5" t="s">
        <v>44</v>
      </c>
      <c r="J39" s="5" t="s">
        <v>123</v>
      </c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I1"/>
    <mergeCell ref="L1:Q1"/>
  </mergeCells>
  <hyperlinks>
    <hyperlink r:id="rId1" ref="C3"/>
    <hyperlink r:id="rId2" ref="C4"/>
    <hyperlink r:id="rId3" ref="C5"/>
    <hyperlink r:id="rId4" ref="C6"/>
    <hyperlink r:id="rId5" ref="C7"/>
    <hyperlink r:id="rId6" ref="C8"/>
    <hyperlink r:id="rId7" ref="C9"/>
    <hyperlink r:id="rId8" ref="C10"/>
    <hyperlink r:id="rId9" ref="C11"/>
    <hyperlink r:id="rId10" ref="C12"/>
    <hyperlink r:id="rId11" ref="C13"/>
    <hyperlink r:id="rId12" ref="C14"/>
    <hyperlink r:id="rId13" ref="C15"/>
    <hyperlink r:id="rId14" ref="C16"/>
    <hyperlink r:id="rId15" ref="C17"/>
    <hyperlink r:id="rId16" ref="C18"/>
    <hyperlink r:id="rId17" ref="C19"/>
    <hyperlink r:id="rId18" ref="C20"/>
    <hyperlink r:id="rId19" ref="C21"/>
    <hyperlink r:id="rId20" ref="C22"/>
    <hyperlink r:id="rId21" ref="C23"/>
    <hyperlink r:id="rId22" ref="C24"/>
    <hyperlink r:id="rId23" ref="C25"/>
    <hyperlink r:id="rId24" ref="C26"/>
    <hyperlink r:id="rId25" ref="C27"/>
    <hyperlink r:id="rId26" ref="C28"/>
    <hyperlink r:id="rId27" ref="C29"/>
    <hyperlink r:id="rId28" ref="C30"/>
    <hyperlink r:id="rId29" ref="C31"/>
    <hyperlink r:id="rId30" ref="C32"/>
    <hyperlink r:id="rId31" ref="C33"/>
    <hyperlink r:id="rId32" ref="C34"/>
    <hyperlink r:id="rId33" ref="C35"/>
    <hyperlink r:id="rId34" ref="C36"/>
    <hyperlink r:id="rId35" ref="C37"/>
    <hyperlink r:id="rId36" ref="C38"/>
    <hyperlink r:id="rId37" ref="C39"/>
  </hyperlinks>
  <printOptions/>
  <pageMargins bottom="0.5" footer="0.0" header="0.0" left="0.75" right="0.75" top="0.75"/>
  <pageSetup orientation="landscape"/>
  <drawing r:id="rId38"/>
</worksheet>
</file>